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.sharepoint.com/sites/MDPNET/MDP/Shared Documents/Planning Data Analysis/Redistricting/_Redistricting_21_22/Data/Green-Blue-Gray-Reports/2020_Working/Web/Publishing_2021/"/>
    </mc:Choice>
  </mc:AlternateContent>
  <xr:revisionPtr revIDLastSave="2" documentId="13_ncr:1_{350AE28F-4030-431C-BC29-DD6B1D58F1C1}" xr6:coauthVersionLast="47" xr6:coauthVersionMax="47" xr10:uidLastSave="{0E195696-2AC0-483D-8D13-29B94E6A5FBF}"/>
  <bookViews>
    <workbookView xWindow="-28920" yWindow="-120" windowWidth="29040" windowHeight="15840" xr2:uid="{00000000-000D-0000-FFFF-FFFF00000000}"/>
  </bookViews>
  <sheets>
    <sheet name="PL_State_CD" sheetId="1" r:id="rId1"/>
  </sheets>
  <definedNames>
    <definedName name="_xlnm.Print_Area" localSheetId="0">PL_State_CD!$A$1:$M$40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3" i="1" l="1"/>
  <c r="L23" i="1"/>
  <c r="K23" i="1"/>
  <c r="J23" i="1"/>
  <c r="I23" i="1"/>
  <c r="H23" i="1"/>
  <c r="G23" i="1"/>
  <c r="F23" i="1"/>
  <c r="E23" i="1"/>
  <c r="D23" i="1"/>
  <c r="C23" i="1"/>
</calcChain>
</file>

<file path=xl/sharedStrings.xml><?xml version="1.0" encoding="utf-8"?>
<sst xmlns="http://schemas.openxmlformats.org/spreadsheetml/2006/main" count="52" uniqueCount="48">
  <si>
    <t>Ideal Congressional District Population 2010: 721,529</t>
  </si>
  <si>
    <t xml:space="preserve">Black or </t>
  </si>
  <si>
    <t>American</t>
  </si>
  <si>
    <t>Native</t>
  </si>
  <si>
    <t>2020 Census</t>
  </si>
  <si>
    <t>African</t>
  </si>
  <si>
    <t>Indian and</t>
  </si>
  <si>
    <t>Hawaiian and</t>
  </si>
  <si>
    <t>Hispanic  or</t>
  </si>
  <si>
    <t>Age 18</t>
  </si>
  <si>
    <t xml:space="preserve">Congressional </t>
  </si>
  <si>
    <t>Total</t>
  </si>
  <si>
    <t>Person of</t>
  </si>
  <si>
    <t>White</t>
  </si>
  <si>
    <t>Alaska</t>
  </si>
  <si>
    <t>Asian</t>
  </si>
  <si>
    <t>Other Pacific</t>
  </si>
  <si>
    <t>Some Other</t>
  </si>
  <si>
    <t xml:space="preserve">of  Two or </t>
  </si>
  <si>
    <t>Latino</t>
  </si>
  <si>
    <t>and Over</t>
  </si>
  <si>
    <t>District</t>
  </si>
  <si>
    <t>Population</t>
  </si>
  <si>
    <t>One Race</t>
  </si>
  <si>
    <t>Alone</t>
  </si>
  <si>
    <t>Native Alone</t>
  </si>
  <si>
    <t>Islander Alone</t>
  </si>
  <si>
    <t>Race Alone</t>
  </si>
  <si>
    <t>More Races</t>
  </si>
  <si>
    <t>(of Any Race)</t>
  </si>
  <si>
    <t>Maryland</t>
  </si>
  <si>
    <t>Congressional District 1</t>
  </si>
  <si>
    <t>Congressional District 2</t>
  </si>
  <si>
    <t>Congressional District 3</t>
  </si>
  <si>
    <t>Congressional District 4</t>
  </si>
  <si>
    <t>Congressional District 5</t>
  </si>
  <si>
    <t>Congressional District 6</t>
  </si>
  <si>
    <t>Congressional District 7</t>
  </si>
  <si>
    <t>Congressional District 8</t>
  </si>
  <si>
    <t xml:space="preserve">         file were made by Maryland Department of Planning and Department of Legislative Services.</t>
  </si>
  <si>
    <t xml:space="preserve">         The 2020 Population for Congressional and Legislative Districts are derived and  based on the assignment of voting district/precincts to district as provided by Local Board of Elections.</t>
  </si>
  <si>
    <t xml:space="preserve">                           Report prepared by the Maryland Department of Planning, Maryland State Data Center, September 2021.</t>
  </si>
  <si>
    <t xml:space="preserve">     Note: The district totals include minor corrections in the assignment of census tabulation blocks to voting districts/precincts. The corrections to the P.L.94-171 U.S. Bureau of the Census </t>
  </si>
  <si>
    <t>Appendix C</t>
  </si>
  <si>
    <t xml:space="preserve">SUMMARY REPORT - UNADJUSTED 2020 CENSUS POPULATION COUNTS by EXISTING 2012 Congressional District </t>
  </si>
  <si>
    <t xml:space="preserve"> TOTAL POPULATION by SINGLE RACE ALONE, HISPANIC ORIGIN and VOTING AGE (18+) POPULATION</t>
  </si>
  <si>
    <r>
      <t xml:space="preserve">Ideal Congressional District </t>
    </r>
    <r>
      <rPr>
        <b/>
        <u/>
        <sz val="11"/>
        <rFont val="Arial"/>
        <family val="2"/>
      </rPr>
      <t>UNADJUSTED</t>
    </r>
    <r>
      <rPr>
        <b/>
        <sz val="11"/>
        <rFont val="Arial"/>
        <family val="2"/>
      </rPr>
      <t xml:space="preserve"> Population 2020: 771,925</t>
    </r>
  </si>
  <si>
    <r>
      <t xml:space="preserve">Ideal Congressional District </t>
    </r>
    <r>
      <rPr>
        <u/>
        <sz val="11"/>
        <rFont val="Arial"/>
        <family val="2"/>
      </rPr>
      <t>ADJUSTED</t>
    </r>
    <r>
      <rPr>
        <sz val="11"/>
        <rFont val="Arial"/>
        <family val="2"/>
      </rPr>
      <t xml:space="preserve"> Population 2020: 772,153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</si>
</sst>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4"/>
      <color indexed="8"/>
      <name val="Calibri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name val="Arial"/>
      <family val="2"/>
    </font>
    <font>
      <u/>
      <sz val="1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3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13" applyNumberFormat="0" applyAlignment="0" applyProtection="0"/>
    <xf numFmtId="0" fontId="11" fillId="28" borderId="14" applyNumberFormat="0" applyAlignment="0" applyProtection="0"/>
    <xf numFmtId="3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13" applyNumberFormat="0" applyAlignment="0" applyProtection="0"/>
    <xf numFmtId="0" fontId="18" fillId="0" borderId="18" applyNumberFormat="0" applyFill="0" applyAlignment="0" applyProtection="0"/>
    <xf numFmtId="0" fontId="19" fillId="31" borderId="0" applyNumberFormat="0" applyBorder="0" applyAlignment="0" applyProtection="0"/>
    <xf numFmtId="0" fontId="7" fillId="32" borderId="19" applyNumberFormat="0" applyFont="0" applyAlignment="0" applyProtection="0"/>
    <xf numFmtId="0" fontId="20" fillId="27" borderId="20" applyNumberFormat="0" applyAlignment="0" applyProtection="0"/>
    <xf numFmtId="0" fontId="21" fillId="0" borderId="0" applyNumberFormat="0" applyFill="0" applyBorder="0" applyAlignment="0" applyProtection="0"/>
    <xf numFmtId="0" fontId="22" fillId="0" borderId="21" applyNumberFormat="0" applyFill="0" applyAlignment="0" applyProtection="0"/>
    <xf numFmtId="0" fontId="23" fillId="0" borderId="0" applyNumberFormat="0" applyFill="0" applyBorder="0" applyAlignment="0" applyProtection="0"/>
  </cellStyleXfs>
  <cellXfs count="64">
    <xf numFmtId="0" fontId="0" fillId="0" borderId="0" xfId="0"/>
    <xf numFmtId="3" fontId="0" fillId="0" borderId="0" xfId="0" applyNumberFormat="1"/>
    <xf numFmtId="0" fontId="24" fillId="0" borderId="0" xfId="0" applyFont="1"/>
    <xf numFmtId="0" fontId="0" fillId="0" borderId="0" xfId="0" applyBorder="1"/>
    <xf numFmtId="3" fontId="0" fillId="0" borderId="0" xfId="0" applyNumberFormat="1" applyBorder="1"/>
    <xf numFmtId="0" fontId="0" fillId="0" borderId="1" xfId="0" applyBorder="1"/>
    <xf numFmtId="0" fontId="0" fillId="0" borderId="2" xfId="0" applyBorder="1"/>
    <xf numFmtId="1" fontId="4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/>
    <xf numFmtId="1" fontId="1" fillId="0" borderId="0" xfId="0" applyNumberFormat="1" applyFont="1"/>
    <xf numFmtId="1" fontId="0" fillId="0" borderId="0" xfId="0" applyNumberFormat="1"/>
    <xf numFmtId="1" fontId="1" fillId="0" borderId="0" xfId="0" applyNumberFormat="1" applyFont="1" applyAlignment="1"/>
    <xf numFmtId="164" fontId="7" fillId="0" borderId="0" xfId="28" applyNumberFormat="1" applyFont="1"/>
    <xf numFmtId="1" fontId="0" fillId="0" borderId="0" xfId="0" applyNumberFormat="1" applyAlignment="1"/>
    <xf numFmtId="1" fontId="7" fillId="0" borderId="0" xfId="28" applyNumberFormat="1" applyFont="1"/>
    <xf numFmtId="0" fontId="0" fillId="0" borderId="7" xfId="0" applyBorder="1"/>
    <xf numFmtId="0" fontId="0" fillId="0" borderId="8" xfId="0" applyBorder="1"/>
    <xf numFmtId="0" fontId="22" fillId="0" borderId="11" xfId="0" applyFont="1" applyBorder="1"/>
    <xf numFmtId="0" fontId="22" fillId="0" borderId="0" xfId="0" applyFont="1" applyAlignment="1">
      <alignment horizontal="left"/>
    </xf>
    <xf numFmtId="1" fontId="4" fillId="0" borderId="0" xfId="0" applyNumberFormat="1" applyFont="1" applyBorder="1" applyAlignment="1">
      <alignment horizontal="left"/>
    </xf>
    <xf numFmtId="0" fontId="0" fillId="0" borderId="12" xfId="0" applyBorder="1"/>
    <xf numFmtId="0" fontId="0" fillId="0" borderId="12" xfId="0" applyBorder="1" applyAlignment="1">
      <alignment horizontal="left"/>
    </xf>
    <xf numFmtId="0" fontId="4" fillId="0" borderId="12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22" fillId="0" borderId="0" xfId="0" applyFont="1" applyBorder="1" applyAlignment="1">
      <alignment horizontal="left"/>
    </xf>
    <xf numFmtId="1" fontId="2" fillId="0" borderId="6" xfId="28" applyNumberFormat="1" applyFont="1" applyFill="1" applyBorder="1"/>
    <xf numFmtId="1" fontId="2" fillId="0" borderId="0" xfId="28" applyNumberFormat="1" applyFont="1" applyFill="1" applyBorder="1"/>
    <xf numFmtId="1" fontId="1" fillId="0" borderId="0" xfId="0" applyNumberFormat="1" applyFont="1" applyFill="1" applyAlignment="1"/>
    <xf numFmtId="0" fontId="4" fillId="0" borderId="3" xfId="0" applyFont="1" applyBorder="1" applyAlignment="1">
      <alignment horizontal="center" vertical="center"/>
    </xf>
    <xf numFmtId="1" fontId="4" fillId="0" borderId="3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" fontId="4" fillId="0" borderId="0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22" xfId="0" applyNumberFormat="1" applyFont="1" applyBorder="1" applyAlignment="1">
      <alignment horizontal="left"/>
    </xf>
    <xf numFmtId="1" fontId="4" fillId="0" borderId="23" xfId="0" applyNumberFormat="1" applyFont="1" applyBorder="1" applyAlignment="1">
      <alignment horizontal="center"/>
    </xf>
    <xf numFmtId="1" fontId="0" fillId="0" borderId="23" xfId="0" applyNumberFormat="1" applyBorder="1"/>
    <xf numFmtId="1" fontId="0" fillId="0" borderId="24" xfId="0" applyNumberFormat="1" applyBorder="1"/>
    <xf numFmtId="3" fontId="4" fillId="0" borderId="2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0" fontId="0" fillId="0" borderId="26" xfId="0" applyBorder="1"/>
    <xf numFmtId="1" fontId="6" fillId="0" borderId="25" xfId="28" applyNumberFormat="1" applyFont="1" applyFill="1" applyBorder="1"/>
    <xf numFmtId="1" fontId="2" fillId="0" borderId="10" xfId="28" applyNumberFormat="1" applyFont="1" applyFill="1" applyBorder="1"/>
    <xf numFmtId="0" fontId="0" fillId="0" borderId="27" xfId="0" applyBorder="1"/>
    <xf numFmtId="0" fontId="22" fillId="0" borderId="28" xfId="0" applyFont="1" applyFill="1" applyBorder="1" applyAlignment="1">
      <alignment horizontal="center" vertical="center"/>
    </xf>
    <xf numFmtId="1" fontId="22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" fontId="4" fillId="0" borderId="28" xfId="0" applyNumberFormat="1" applyFont="1" applyBorder="1" applyAlignment="1">
      <alignment horizontal="center" vertical="center"/>
    </xf>
    <xf numFmtId="3" fontId="4" fillId="0" borderId="27" xfId="0" applyNumberFormat="1" applyFont="1" applyBorder="1" applyAlignment="1">
      <alignment horizontal="center" vertical="center"/>
    </xf>
    <xf numFmtId="1" fontId="0" fillId="0" borderId="28" xfId="0" applyNumberFormat="1" applyBorder="1" applyAlignment="1">
      <alignment horizontal="center" vertical="center"/>
    </xf>
    <xf numFmtId="3" fontId="0" fillId="0" borderId="28" xfId="0" applyNumberForma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0" fontId="0" fillId="0" borderId="11" xfId="0" applyBorder="1"/>
    <xf numFmtId="3" fontId="0" fillId="0" borderId="11" xfId="0" applyNumberFormat="1" applyBorder="1"/>
    <xf numFmtId="0" fontId="0" fillId="0" borderId="9" xfId="0" applyBorder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0" xfId="28" xr:uid="{00000000-0005-0000-0000-00001B000000}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13</xdr:col>
      <xdr:colOff>0</xdr:colOff>
      <xdr:row>10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B94A17E-EEEF-4FC5-80C7-D59B35399B93}"/>
            </a:ext>
          </a:extLst>
        </xdr:cNvPr>
        <xdr:cNvSpPr txBox="1"/>
      </xdr:nvSpPr>
      <xdr:spPr>
        <a:xfrm>
          <a:off x="0" y="1333500"/>
          <a:ext cx="11582400" cy="866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 b="1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Note: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This report is based on Census 2020  P.L. 94-171 Redistricting Data (Maryland) and is </a:t>
          </a:r>
          <a:r>
            <a:rPr lang="en-U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ADJUSTED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for the use of Maryland Redistricting pursuant to the </a:t>
          </a:r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"No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Representation</a:t>
          </a:r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 Without Population Act"  (SB 400\HB </a:t>
          </a:r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496)</a:t>
          </a:r>
          <a:r>
            <a:rPr lang="en-US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n-US" sz="1100" b="0" i="0">
              <a:solidFill>
                <a:schemeClr val="dk1"/>
              </a:solidFill>
              <a:latin typeface="+mn-lt"/>
              <a:ea typeface="+mn-ea"/>
              <a:cs typeface="+mn-cs"/>
            </a:rPr>
            <a:t>passed  into</a:t>
          </a:r>
          <a:r>
            <a:rPr lang="en-US" sz="1100" b="0" i="0" baseline="0">
              <a:solidFill>
                <a:schemeClr val="dk1"/>
              </a:solidFill>
              <a:latin typeface="+mn-lt"/>
              <a:ea typeface="+mn-ea"/>
              <a:cs typeface="+mn-cs"/>
            </a:rPr>
            <a:t> Maryland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law in 2010. Maryland 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census data </a:t>
          </a:r>
          <a:r>
            <a:rPr lang="en-US" sz="1100" b="1" i="0" u="sng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must be ADJUSTED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 for  the purposes of creating congressional, state legislative, and local districting plans. Generally, the law requires that the census data must be adjusted to reassign Maryland residents </a:t>
          </a:r>
          <a:r>
            <a:rPr lang="en-US"/>
            <a:t> </a:t>
          </a:r>
          <a:r>
            <a:rPr lang="en-US" sz="1100" b="0" i="0" u="none" strike="noStrike">
              <a:solidFill>
                <a:schemeClr val="dk1"/>
              </a:solidFill>
              <a:latin typeface="+mn-lt"/>
              <a:ea typeface="+mn-ea"/>
              <a:cs typeface="+mn-cs"/>
            </a:rPr>
            <a:t>in State &amp; Federal correctional institutions to their last known address, and to exclude out-of-state residents in correctional institutions from redistricting.</a:t>
          </a:r>
          <a:r>
            <a:rPr lang="en-US" sz="1100" b="0" i="0" u="none" strike="noStrike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endParaRPr lang="en-US" sz="1100"/>
        </a:p>
      </xdr:txBody>
    </xdr:sp>
    <xdr:clientData/>
  </xdr:twoCellAnchor>
  <xdr:twoCellAnchor editAs="oneCell">
    <xdr:from>
      <xdr:col>1</xdr:col>
      <xdr:colOff>76200</xdr:colOff>
      <xdr:row>36</xdr:row>
      <xdr:rowOff>161924</xdr:rowOff>
    </xdr:from>
    <xdr:to>
      <xdr:col>1</xdr:col>
      <xdr:colOff>820197</xdr:colOff>
      <xdr:row>39</xdr:row>
      <xdr:rowOff>244607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0A9001A-59ED-4FBB-988F-F98498352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7219949"/>
          <a:ext cx="743997" cy="600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43"/>
  <sheetViews>
    <sheetView tabSelected="1" topLeftCell="A22" zoomScaleNormal="100" workbookViewId="0">
      <selection activeCell="G30" sqref="G30"/>
    </sheetView>
  </sheetViews>
  <sheetFormatPr defaultRowHeight="15" x14ac:dyDescent="0.25"/>
  <cols>
    <col min="1" max="1" width="3" customWidth="1"/>
    <col min="2" max="2" width="21.85546875" customWidth="1"/>
    <col min="3" max="3" width="13.7109375" customWidth="1"/>
    <col min="4" max="4" width="14.7109375" customWidth="1"/>
    <col min="5" max="13" width="13.7109375" customWidth="1"/>
    <col min="40" max="40" width="10.7109375" customWidth="1"/>
    <col min="41" max="41" width="10.85546875" customWidth="1"/>
    <col min="42" max="42" width="11.140625" customWidth="1"/>
    <col min="43" max="43" width="12" customWidth="1"/>
    <col min="44" max="44" width="13" customWidth="1"/>
    <col min="45" max="45" width="13.5703125" customWidth="1"/>
    <col min="46" max="46" width="14.85546875" customWidth="1"/>
    <col min="47" max="47" width="15.28515625" customWidth="1"/>
    <col min="48" max="48" width="15" customWidth="1"/>
    <col min="49" max="49" width="13.5703125" customWidth="1"/>
    <col min="50" max="50" width="14.42578125" customWidth="1"/>
    <col min="51" max="51" width="14" customWidth="1"/>
    <col min="52" max="52" width="15.7109375" customWidth="1"/>
  </cols>
  <sheetData>
    <row r="1" spans="1:6" x14ac:dyDescent="0.25">
      <c r="A1" s="19" t="s">
        <v>43</v>
      </c>
    </row>
    <row r="3" spans="1:6" ht="18.75" x14ac:dyDescent="0.3">
      <c r="A3" s="9" t="s">
        <v>44</v>
      </c>
    </row>
    <row r="4" spans="1:6" ht="18.75" x14ac:dyDescent="0.3">
      <c r="A4" s="2"/>
    </row>
    <row r="5" spans="1:6" ht="18.75" x14ac:dyDescent="0.3">
      <c r="A5" s="2" t="s">
        <v>45</v>
      </c>
    </row>
    <row r="6" spans="1:6" ht="18.75" x14ac:dyDescent="0.3">
      <c r="A6" s="2"/>
    </row>
    <row r="7" spans="1:6" x14ac:dyDescent="0.25">
      <c r="A7" s="10"/>
    </row>
    <row r="9" spans="1:6" x14ac:dyDescent="0.25">
      <c r="A9" s="11"/>
    </row>
    <row r="10" spans="1:6" ht="18.75" x14ac:dyDescent="0.3">
      <c r="A10" s="2"/>
    </row>
    <row r="11" spans="1:6" ht="18.75" x14ac:dyDescent="0.3">
      <c r="A11" s="2"/>
    </row>
    <row r="12" spans="1:6" ht="19.5" thickBot="1" x14ac:dyDescent="0.35">
      <c r="A12" s="2"/>
    </row>
    <row r="13" spans="1:6" ht="15.75" thickTop="1" x14ac:dyDescent="0.25">
      <c r="A13" s="27" t="s">
        <v>0</v>
      </c>
      <c r="B13" s="16"/>
      <c r="C13" s="16"/>
      <c r="D13" s="16"/>
      <c r="E13" s="16"/>
      <c r="F13" s="17"/>
    </row>
    <row r="14" spans="1:6" x14ac:dyDescent="0.25">
      <c r="A14" s="50" t="s">
        <v>46</v>
      </c>
      <c r="B14" s="3"/>
      <c r="C14" s="3"/>
      <c r="D14" s="3"/>
      <c r="E14" s="3"/>
      <c r="F14" s="49"/>
    </row>
    <row r="15" spans="1:6" ht="15.75" thickBot="1" x14ac:dyDescent="0.3">
      <c r="A15" s="51" t="s">
        <v>47</v>
      </c>
      <c r="B15" s="18"/>
      <c r="C15" s="18"/>
      <c r="D15" s="61"/>
      <c r="E15" s="62"/>
      <c r="F15" s="63"/>
    </row>
    <row r="16" spans="1:6" ht="15.75" thickTop="1" x14ac:dyDescent="0.25">
      <c r="A16" s="28"/>
      <c r="B16" s="3"/>
      <c r="C16" s="3"/>
      <c r="E16" s="1"/>
    </row>
    <row r="17" spans="1:13" ht="18.75" x14ac:dyDescent="0.3">
      <c r="A17" s="2"/>
    </row>
    <row r="18" spans="1:13" x14ac:dyDescent="0.25">
      <c r="A18" s="21"/>
      <c r="B18" s="5"/>
      <c r="C18" s="52"/>
      <c r="D18" s="5"/>
      <c r="E18" s="5"/>
      <c r="F18" s="34"/>
      <c r="G18" s="34"/>
      <c r="H18" s="5"/>
      <c r="I18" s="34"/>
      <c r="J18" s="5"/>
      <c r="K18" s="5"/>
      <c r="L18" s="6"/>
      <c r="M18" s="6"/>
    </row>
    <row r="19" spans="1:13" x14ac:dyDescent="0.25">
      <c r="A19" s="21"/>
      <c r="B19" s="3"/>
      <c r="C19" s="53"/>
      <c r="D19" s="8"/>
      <c r="E19" s="7"/>
      <c r="F19" s="33" t="s">
        <v>1</v>
      </c>
      <c r="G19" s="33" t="s">
        <v>2</v>
      </c>
      <c r="H19" s="7"/>
      <c r="I19" s="33" t="s">
        <v>3</v>
      </c>
      <c r="J19" s="7"/>
      <c r="K19" s="7"/>
      <c r="L19" s="30"/>
      <c r="M19" s="30"/>
    </row>
    <row r="20" spans="1:13" x14ac:dyDescent="0.25">
      <c r="A20" s="21"/>
      <c r="B20" s="26"/>
      <c r="C20" s="54" t="s">
        <v>4</v>
      </c>
      <c r="D20" s="32"/>
      <c r="E20" s="32"/>
      <c r="F20" s="33" t="s">
        <v>5</v>
      </c>
      <c r="G20" s="33" t="s">
        <v>6</v>
      </c>
      <c r="H20" s="32"/>
      <c r="I20" s="33" t="s">
        <v>7</v>
      </c>
      <c r="J20" s="32"/>
      <c r="K20" s="32"/>
      <c r="L20" s="35" t="s">
        <v>8</v>
      </c>
      <c r="M20" s="35" t="s">
        <v>9</v>
      </c>
    </row>
    <row r="21" spans="1:13" x14ac:dyDescent="0.25">
      <c r="A21" s="22"/>
      <c r="B21" s="20" t="s">
        <v>10</v>
      </c>
      <c r="C21" s="55" t="s">
        <v>11</v>
      </c>
      <c r="D21" s="33" t="s">
        <v>12</v>
      </c>
      <c r="E21" s="33" t="s">
        <v>13</v>
      </c>
      <c r="F21" s="33" t="s">
        <v>2</v>
      </c>
      <c r="G21" s="33" t="s">
        <v>14</v>
      </c>
      <c r="H21" s="33" t="s">
        <v>15</v>
      </c>
      <c r="I21" s="33" t="s">
        <v>16</v>
      </c>
      <c r="J21" s="33" t="s">
        <v>17</v>
      </c>
      <c r="K21" s="33" t="s">
        <v>18</v>
      </c>
      <c r="L21" s="31" t="s">
        <v>19</v>
      </c>
      <c r="M21" s="31" t="s">
        <v>20</v>
      </c>
    </row>
    <row r="22" spans="1:13" x14ac:dyDescent="0.25">
      <c r="A22" s="23"/>
      <c r="B22" s="20" t="s">
        <v>21</v>
      </c>
      <c r="C22" s="56" t="s">
        <v>22</v>
      </c>
      <c r="D22" s="33" t="s">
        <v>23</v>
      </c>
      <c r="E22" s="33" t="s">
        <v>24</v>
      </c>
      <c r="F22" s="33" t="s">
        <v>24</v>
      </c>
      <c r="G22" s="33" t="s">
        <v>25</v>
      </c>
      <c r="H22" s="33" t="s">
        <v>24</v>
      </c>
      <c r="I22" s="33" t="s">
        <v>26</v>
      </c>
      <c r="J22" s="33" t="s">
        <v>27</v>
      </c>
      <c r="K22" s="33" t="s">
        <v>28</v>
      </c>
      <c r="L22" s="36" t="s">
        <v>29</v>
      </c>
      <c r="M22" s="37" t="s">
        <v>22</v>
      </c>
    </row>
    <row r="23" spans="1:13" x14ac:dyDescent="0.25">
      <c r="A23" s="24"/>
      <c r="B23" s="38" t="s">
        <v>30</v>
      </c>
      <c r="C23" s="57">
        <f>SUM(C25:C32)</f>
        <v>6177224</v>
      </c>
      <c r="D23" s="43">
        <f t="shared" ref="D23:M23" si="0">SUM(D25:D32)</f>
        <v>5176715</v>
      </c>
      <c r="E23" s="43">
        <f t="shared" si="0"/>
        <v>2913782</v>
      </c>
      <c r="F23" s="43">
        <f t="shared" si="0"/>
        <v>1795027</v>
      </c>
      <c r="G23" s="43">
        <f t="shared" si="0"/>
        <v>12055</v>
      </c>
      <c r="H23" s="43">
        <f t="shared" si="0"/>
        <v>417962</v>
      </c>
      <c r="I23" s="43">
        <f t="shared" si="0"/>
        <v>2575</v>
      </c>
      <c r="J23" s="43">
        <f t="shared" si="0"/>
        <v>35314</v>
      </c>
      <c r="K23" s="43">
        <f t="shared" si="0"/>
        <v>270764</v>
      </c>
      <c r="L23" s="44">
        <f t="shared" si="0"/>
        <v>729745</v>
      </c>
      <c r="M23" s="42">
        <f t="shared" si="0"/>
        <v>4815202</v>
      </c>
    </row>
    <row r="24" spans="1:13" x14ac:dyDescent="0.25">
      <c r="A24" s="24"/>
      <c r="B24" s="39"/>
      <c r="C24" s="58"/>
      <c r="D24" s="33"/>
      <c r="E24" s="33"/>
      <c r="F24" s="33"/>
      <c r="G24" s="33"/>
      <c r="H24" s="33"/>
      <c r="I24" s="33"/>
      <c r="J24" s="33"/>
      <c r="K24" s="33"/>
      <c r="L24" s="45"/>
      <c r="M24" s="45"/>
    </row>
    <row r="25" spans="1:13" x14ac:dyDescent="0.25">
      <c r="A25" s="25"/>
      <c r="B25" s="40" t="s">
        <v>31</v>
      </c>
      <c r="C25" s="59">
        <v>743611</v>
      </c>
      <c r="D25" s="46">
        <v>674400</v>
      </c>
      <c r="E25" s="46">
        <v>563176</v>
      </c>
      <c r="F25" s="46">
        <v>87922</v>
      </c>
      <c r="G25" s="46">
        <v>1306</v>
      </c>
      <c r="H25" s="46">
        <v>19057</v>
      </c>
      <c r="I25" s="46">
        <v>206</v>
      </c>
      <c r="J25" s="46">
        <v>2733</v>
      </c>
      <c r="K25" s="46">
        <v>31381</v>
      </c>
      <c r="L25" s="45">
        <v>37830</v>
      </c>
      <c r="M25" s="45">
        <v>586041</v>
      </c>
    </row>
    <row r="26" spans="1:13" x14ac:dyDescent="0.25">
      <c r="A26" s="25"/>
      <c r="B26" s="40" t="s">
        <v>32</v>
      </c>
      <c r="C26" s="59">
        <v>785331</v>
      </c>
      <c r="D26" s="46">
        <v>672378</v>
      </c>
      <c r="E26" s="46">
        <v>341512</v>
      </c>
      <c r="F26" s="46">
        <v>279061</v>
      </c>
      <c r="G26" s="46">
        <v>2104</v>
      </c>
      <c r="H26" s="46">
        <v>44873</v>
      </c>
      <c r="I26" s="46">
        <v>441</v>
      </c>
      <c r="J26" s="46">
        <v>4387</v>
      </c>
      <c r="K26" s="46">
        <v>37353</v>
      </c>
      <c r="L26" s="45">
        <v>75600</v>
      </c>
      <c r="M26" s="45">
        <v>606085</v>
      </c>
    </row>
    <row r="27" spans="1:13" x14ac:dyDescent="0.25">
      <c r="A27" s="25"/>
      <c r="B27" s="40" t="s">
        <v>33</v>
      </c>
      <c r="C27" s="59">
        <v>774165</v>
      </c>
      <c r="D27" s="46">
        <v>652774</v>
      </c>
      <c r="E27" s="46">
        <v>407875</v>
      </c>
      <c r="F27" s="46">
        <v>178405</v>
      </c>
      <c r="G27" s="46">
        <v>1374</v>
      </c>
      <c r="H27" s="46">
        <v>59888</v>
      </c>
      <c r="I27" s="46">
        <v>350</v>
      </c>
      <c r="J27" s="46">
        <v>4882</v>
      </c>
      <c r="K27" s="46">
        <v>34955</v>
      </c>
      <c r="L27" s="45">
        <v>86436</v>
      </c>
      <c r="M27" s="45">
        <v>608563</v>
      </c>
    </row>
    <row r="28" spans="1:13" x14ac:dyDescent="0.25">
      <c r="A28" s="25"/>
      <c r="B28" s="40" t="s">
        <v>34</v>
      </c>
      <c r="C28" s="59">
        <v>798925</v>
      </c>
      <c r="D28" s="46">
        <v>615717</v>
      </c>
      <c r="E28" s="46">
        <v>186278</v>
      </c>
      <c r="F28" s="46">
        <v>397277</v>
      </c>
      <c r="G28" s="46">
        <v>1458</v>
      </c>
      <c r="H28" s="46">
        <v>26122</v>
      </c>
      <c r="I28" s="46">
        <v>300</v>
      </c>
      <c r="J28" s="46">
        <v>4282</v>
      </c>
      <c r="K28" s="46">
        <v>27858</v>
      </c>
      <c r="L28" s="45">
        <v>155350</v>
      </c>
      <c r="M28" s="45">
        <v>616027</v>
      </c>
    </row>
    <row r="29" spans="1:13" x14ac:dyDescent="0.25">
      <c r="A29" s="25"/>
      <c r="B29" s="40" t="s">
        <v>35</v>
      </c>
      <c r="C29" s="59">
        <v>795379</v>
      </c>
      <c r="D29" s="46">
        <v>668001</v>
      </c>
      <c r="E29" s="46">
        <v>322396</v>
      </c>
      <c r="F29" s="46">
        <v>303645</v>
      </c>
      <c r="G29" s="46">
        <v>2374</v>
      </c>
      <c r="H29" s="46">
        <v>34539</v>
      </c>
      <c r="I29" s="46">
        <v>441</v>
      </c>
      <c r="J29" s="46">
        <v>4606</v>
      </c>
      <c r="K29" s="46">
        <v>39051</v>
      </c>
      <c r="L29" s="45">
        <v>88327</v>
      </c>
      <c r="M29" s="45">
        <v>619675</v>
      </c>
    </row>
    <row r="30" spans="1:13" x14ac:dyDescent="0.25">
      <c r="A30" s="25"/>
      <c r="B30" s="40" t="s">
        <v>36</v>
      </c>
      <c r="C30" s="59">
        <v>791619</v>
      </c>
      <c r="D30" s="46">
        <v>633266</v>
      </c>
      <c r="E30" s="46">
        <v>423929</v>
      </c>
      <c r="F30" s="46">
        <v>109586</v>
      </c>
      <c r="G30" s="46">
        <v>1229</v>
      </c>
      <c r="H30" s="46">
        <v>93108</v>
      </c>
      <c r="I30" s="46">
        <v>356</v>
      </c>
      <c r="J30" s="46">
        <v>5058</v>
      </c>
      <c r="K30" s="46">
        <v>35981</v>
      </c>
      <c r="L30" s="45">
        <v>122372</v>
      </c>
      <c r="M30" s="45">
        <v>611177</v>
      </c>
    </row>
    <row r="31" spans="1:13" x14ac:dyDescent="0.25">
      <c r="A31" s="25"/>
      <c r="B31" s="40" t="s">
        <v>37</v>
      </c>
      <c r="C31" s="59">
        <v>703752</v>
      </c>
      <c r="D31" s="46">
        <v>639739</v>
      </c>
      <c r="E31" s="46">
        <v>226889</v>
      </c>
      <c r="F31" s="46">
        <v>342459</v>
      </c>
      <c r="G31" s="46">
        <v>1237</v>
      </c>
      <c r="H31" s="46">
        <v>65134</v>
      </c>
      <c r="I31" s="46">
        <v>187</v>
      </c>
      <c r="J31" s="46">
        <v>3833</v>
      </c>
      <c r="K31" s="46">
        <v>27257</v>
      </c>
      <c r="L31" s="45">
        <v>36756</v>
      </c>
      <c r="M31" s="45">
        <v>557182</v>
      </c>
    </row>
    <row r="32" spans="1:13" x14ac:dyDescent="0.25">
      <c r="A32" s="25"/>
      <c r="B32" s="41" t="s">
        <v>38</v>
      </c>
      <c r="C32" s="60">
        <v>784442</v>
      </c>
      <c r="D32" s="48">
        <v>620440</v>
      </c>
      <c r="E32" s="48">
        <v>441727</v>
      </c>
      <c r="F32" s="48">
        <v>96672</v>
      </c>
      <c r="G32" s="48">
        <v>973</v>
      </c>
      <c r="H32" s="48">
        <v>75241</v>
      </c>
      <c r="I32" s="48">
        <v>294</v>
      </c>
      <c r="J32" s="48">
        <v>5533</v>
      </c>
      <c r="K32" s="48">
        <v>36928</v>
      </c>
      <c r="L32" s="47">
        <v>127074</v>
      </c>
      <c r="M32" s="47">
        <v>610452</v>
      </c>
    </row>
    <row r="33" spans="1:52" x14ac:dyDescent="0.25">
      <c r="A33" s="3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</row>
    <row r="34" spans="1:52" x14ac:dyDescent="0.25">
      <c r="B34" s="29" t="s">
        <v>42</v>
      </c>
      <c r="C34" s="13"/>
    </row>
    <row r="35" spans="1:52" x14ac:dyDescent="0.25">
      <c r="B35" s="29" t="s">
        <v>39</v>
      </c>
      <c r="C35" s="13"/>
    </row>
    <row r="36" spans="1:52" x14ac:dyDescent="0.25">
      <c r="B36" s="29" t="s">
        <v>40</v>
      </c>
      <c r="C36" s="14"/>
    </row>
    <row r="37" spans="1:52" x14ac:dyDescent="0.25">
      <c r="B37" s="29"/>
      <c r="C37" s="14"/>
    </row>
    <row r="38" spans="1:52" x14ac:dyDescent="0.25">
      <c r="B38" s="12"/>
      <c r="C38" s="14"/>
    </row>
    <row r="39" spans="1:52" ht="11.25" customHeight="1" x14ac:dyDescent="0.25">
      <c r="C39" s="14"/>
    </row>
    <row r="40" spans="1:52" ht="22.5" customHeight="1" x14ac:dyDescent="0.25">
      <c r="B40" s="29" t="s">
        <v>41</v>
      </c>
      <c r="C40" s="14"/>
    </row>
    <row r="41" spans="1:52" x14ac:dyDescent="0.25">
      <c r="B41" s="15"/>
      <c r="C41" s="13"/>
    </row>
    <row r="42" spans="1:52" x14ac:dyDescent="0.25">
      <c r="B42" s="15"/>
      <c r="C42" s="13"/>
    </row>
    <row r="43" spans="1:52" x14ac:dyDescent="0.25">
      <c r="C43" s="13"/>
    </row>
  </sheetData>
  <pageMargins left="0.5" right="0" top="0.75" bottom="0.5" header="0.3" footer="0.3"/>
  <pageSetup scale="69" firstPageNumber="90" orientation="landscape" useFirstPageNumber="1" r:id="rId1"/>
  <headerFooter>
    <oddFooter>&amp;R&amp;P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0B965BFB96914FAC9A0151785F4D56" ma:contentTypeVersion="3" ma:contentTypeDescription="Create a new document." ma:contentTypeScope="" ma:versionID="db4aaaec0f31459b5f0a64043a4956b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549B93E-E841-493C-A1BE-F2D0C654187A}"/>
</file>

<file path=customXml/itemProps2.xml><?xml version="1.0" encoding="utf-8"?>
<ds:datastoreItem xmlns:ds="http://schemas.openxmlformats.org/officeDocument/2006/customXml" ds:itemID="{EFC50D14-2EF7-4443-9F71-CC49C0E477D0}"/>
</file>

<file path=customXml/itemProps3.xml><?xml version="1.0" encoding="utf-8"?>
<ds:datastoreItem xmlns:ds="http://schemas.openxmlformats.org/officeDocument/2006/customXml" ds:itemID="{338B74DC-000A-43F4-B27D-814A49C038C0}"/>
</file>

<file path=customXml/itemProps4.xml><?xml version="1.0" encoding="utf-8"?>
<ds:datastoreItem xmlns:ds="http://schemas.openxmlformats.org/officeDocument/2006/customXml" ds:itemID="{36E6EF2F-9353-4193-BFC9-19BA82707F5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PL_State_CD</vt:lpstr>
      <vt:lpstr>PL_State_CD!Print_Area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Beal</dc:creator>
  <cp:keywords/>
  <dc:description/>
  <cp:lastModifiedBy>Travis Beal</cp:lastModifiedBy>
  <cp:revision/>
  <cp:lastPrinted>2022-01-28T14:40:20Z</cp:lastPrinted>
  <dcterms:created xsi:type="dcterms:W3CDTF">2011-02-09T16:23:27Z</dcterms:created>
  <dcterms:modified xsi:type="dcterms:W3CDTF">2022-01-28T14:40:51Z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JColeman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Gary Maragos</vt:lpwstr>
  </property>
  <property fmtid="{D5CDD505-2E9C-101B-9397-08002B2CF9AE}" pid="5" name="ContentTypeId">
    <vt:lpwstr>0x010100180B965BFB96914FAC9A0151785F4D56</vt:lpwstr>
  </property>
  <property fmtid="{D5CDD505-2E9C-101B-9397-08002B2CF9AE}" pid="6" name="TaxKeyword">
    <vt:lpwstr/>
  </property>
</Properties>
</file>