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70" windowHeight="6660" activeTab="0"/>
  </bookViews>
  <sheets>
    <sheet name="TOT_CNG" sheetId="1" r:id="rId1"/>
  </sheets>
  <definedNames>
    <definedName name="DATABASE">#N/A</definedName>
    <definedName name="_xlnm.Print_Area" localSheetId="0">'TOT_CNG'!$A$1:$N$48</definedName>
  </definedNames>
  <calcPr fullCalcOnLoad="1"/>
</workbook>
</file>

<file path=xl/sharedStrings.xml><?xml version="1.0" encoding="utf-8"?>
<sst xmlns="http://schemas.openxmlformats.org/spreadsheetml/2006/main" count="45" uniqueCount="35">
  <si>
    <t>Ideal Congressional District Population 2000: 662,061</t>
  </si>
  <si>
    <t>Ideal</t>
  </si>
  <si>
    <t>Congressional</t>
  </si>
  <si>
    <t>Population</t>
  </si>
  <si>
    <t>District</t>
  </si>
  <si>
    <t>Maryland</t>
  </si>
  <si>
    <t>01</t>
  </si>
  <si>
    <t>02</t>
  </si>
  <si>
    <t>03</t>
  </si>
  <si>
    <t>04</t>
  </si>
  <si>
    <t>05</t>
  </si>
  <si>
    <t>06</t>
  </si>
  <si>
    <t>07</t>
  </si>
  <si>
    <t>08</t>
  </si>
  <si>
    <t xml:space="preserve">Total Census </t>
  </si>
  <si>
    <t>Senate Bill 805, May 6,  2002</t>
  </si>
  <si>
    <t>Variance from Ideal District Population</t>
  </si>
  <si>
    <t>Total Census</t>
  </si>
  <si>
    <t>UnAdjusted</t>
  </si>
  <si>
    <t>Adjusted</t>
  </si>
  <si>
    <t>2010 AdJusted</t>
  </si>
  <si>
    <t>Percent</t>
  </si>
  <si>
    <t>Deviation</t>
  </si>
  <si>
    <t>Ideal Congressional District UnAdjusted Population 2010: 721,694</t>
  </si>
  <si>
    <t>Ideal Congressional District AdJustedPopulation 2010: 721,529</t>
  </si>
  <si>
    <t>Net Change</t>
  </si>
  <si>
    <t>Net Pct Change</t>
  </si>
  <si>
    <t xml:space="preserve">Appendix A - 3 </t>
  </si>
  <si>
    <r>
      <t xml:space="preserve">                   </t>
    </r>
    <r>
      <rPr>
        <b/>
        <sz val="10"/>
        <rFont val="Arial"/>
        <family val="2"/>
      </rPr>
      <t xml:space="preserve">Report </t>
    </r>
    <r>
      <rPr>
        <sz val="10"/>
        <rFont val="Arial"/>
        <family val="2"/>
      </rPr>
      <t>prepared by the Maryland Department of Planning, Clearinghouse, Redistricting, May 2011.</t>
    </r>
  </si>
  <si>
    <t>Adjusted Variance from Ideal Popn.</t>
  </si>
  <si>
    <r>
      <t xml:space="preserve">POPULATION CHANGE and VARIANCE from IDEAL - </t>
    </r>
    <r>
      <rPr>
        <b/>
        <u val="single"/>
        <sz val="12"/>
        <rFont val="Arial"/>
        <family val="2"/>
      </rPr>
      <t>ADJUSTED</t>
    </r>
    <r>
      <rPr>
        <b/>
        <sz val="12"/>
        <rFont val="Arial"/>
        <family val="2"/>
      </rPr>
      <t xml:space="preserve"> 2010 CENSUS POPULATION COUNTS by EXISTING 2002 CONGRESSIONAL DISTRICT</t>
    </r>
  </si>
  <si>
    <t xml:space="preserve"> The "ideal" district population is equal to the total state population divided by the total number of districts."Absolute deviation" is the degree by  which a single district's population varies from the "ideal" population.  This difference is expressed as a plus or minus number, meaning that the district's population exceeds or falls short of the "ideal" by that number of people.  The percent deviation is the percent, plus or minus, that the district's actual population deviates from the "ideal" population.
</t>
  </si>
  <si>
    <t xml:space="preserve">Definition: </t>
  </si>
  <si>
    <t xml:space="preserve">The district totals include minor corrections in the assignment of census tabulation blocks to voting districts/precincts. The corrections to the P.L.94-171 U.S. Bureau of the Census file were made by Maryland Department of Planning and Department of Legislative Services.  
The 2010 Population for Congressional and Legislative Districts are derived and  based on the assignment of voting district/precincts to each district as provided by Local Board of Elections and adjusted by the Maryland Departments of Planning, Legislative Services and Public Safety and Correctional Services pursuant to the "No Represenation Without Population Act."
</t>
  </si>
  <si>
    <r>
      <rPr>
        <b/>
        <sz val="9"/>
        <rFont val="Arial"/>
        <family val="2"/>
      </rPr>
      <t>Note:</t>
    </r>
    <r>
      <rPr>
        <sz val="9"/>
        <rFont val="Arial"/>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</si>
</sst>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51">
    <font>
      <sz val="10"/>
      <name val="Arial"/>
      <family val="0"/>
    </font>
    <font>
      <sz val="10"/>
      <color indexed="8"/>
      <name val="Arial"/>
      <family val="2"/>
    </font>
    <font>
      <b/>
      <sz val="10"/>
      <name val="Arial"/>
      <family val="2"/>
    </font>
    <font>
      <b/>
      <i/>
      <sz val="10"/>
      <name val="Arial"/>
      <family val="2"/>
    </font>
    <font>
      <sz val="9"/>
      <name val="Arial"/>
      <family val="2"/>
    </font>
    <font>
      <sz val="11"/>
      <name val="Arial"/>
      <family val="2"/>
    </font>
    <font>
      <b/>
      <sz val="12"/>
      <name val="Arial"/>
      <family val="2"/>
    </font>
    <font>
      <b/>
      <sz val="11"/>
      <name val="Arial"/>
      <family val="2"/>
    </font>
    <font>
      <b/>
      <u val="single"/>
      <sz val="12"/>
      <name val="Arial"/>
      <family val="2"/>
    </font>
    <font>
      <b/>
      <sz val="9"/>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1"/>
      <color indexed="8"/>
      <name val="Calibri"/>
      <family val="2"/>
    </font>
    <font>
      <b/>
      <sz val="11"/>
      <name val="Calibri"/>
      <family val="2"/>
    </font>
    <font>
      <u val="single"/>
      <sz val="10"/>
      <color indexed="12"/>
      <name val="Arial"/>
      <family val="2"/>
    </font>
    <font>
      <u val="single"/>
      <sz val="10"/>
      <color indexed="20"/>
      <name val="Arial"/>
      <family val="2"/>
    </font>
    <font>
      <sz val="11"/>
      <color indexed="8"/>
      <name val="Calibri"/>
      <family val="0"/>
    </font>
    <font>
      <b/>
      <u val="single"/>
      <sz val="11"/>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style="thin"/>
      <top>
        <color indexed="63"/>
      </top>
      <bottom>
        <color indexed="63"/>
      </bottom>
    </border>
    <border>
      <left style="thin"/>
      <right style="thin"/>
      <top style="thin"/>
      <bottom/>
    </border>
    <border>
      <left style="thin"/>
      <right style="thin"/>
      <top>
        <color indexed="63"/>
      </top>
      <bottom style="thin"/>
    </border>
    <border>
      <left style="thin"/>
      <right/>
      <top/>
      <bottom style="medium"/>
    </border>
    <border>
      <left/>
      <right style="thin"/>
      <top/>
      <bottom style="medium"/>
    </border>
  </borders>
  <cellStyleXfs count="65">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6">
    <xf numFmtId="0" fontId="0" fillId="0" borderId="0" xfId="0" applyAlignment="1">
      <alignment/>
    </xf>
    <xf numFmtId="1" fontId="0" fillId="0" borderId="0" xfId="44" applyNumberFormat="1" applyFont="1" applyAlignment="1">
      <alignment/>
    </xf>
    <xf numFmtId="1" fontId="2" fillId="0" borderId="0" xfId="44" applyNumberFormat="1" applyFont="1" applyAlignment="1">
      <alignment horizontal="right"/>
    </xf>
    <xf numFmtId="164" fontId="0" fillId="0" borderId="0" xfId="0" applyNumberFormat="1" applyAlignment="1">
      <alignment/>
    </xf>
    <xf numFmtId="1" fontId="4" fillId="0" borderId="0" xfId="44" applyNumberFormat="1" applyFont="1" applyAlignment="1">
      <alignment/>
    </xf>
    <xf numFmtId="0" fontId="4" fillId="0" borderId="0" xfId="44" applyNumberFormat="1" applyFont="1" applyAlignment="1">
      <alignment/>
    </xf>
    <xf numFmtId="0" fontId="4" fillId="0" borderId="0" xfId="0" applyFont="1" applyAlignment="1">
      <alignment/>
    </xf>
    <xf numFmtId="0" fontId="0" fillId="0" borderId="0" xfId="44" applyNumberFormat="1" applyFont="1" applyAlignment="1">
      <alignment/>
    </xf>
    <xf numFmtId="1" fontId="5" fillId="0" borderId="0" xfId="44" applyNumberFormat="1" applyFont="1" applyAlignment="1">
      <alignment/>
    </xf>
    <xf numFmtId="1" fontId="0" fillId="0" borderId="0" xfId="0" applyNumberFormat="1" applyAlignment="1">
      <alignment/>
    </xf>
    <xf numFmtId="1" fontId="6" fillId="0" borderId="0" xfId="44" applyNumberFormat="1" applyFont="1" applyAlignment="1">
      <alignment/>
    </xf>
    <xf numFmtId="164" fontId="0" fillId="0" borderId="0" xfId="0" applyNumberFormat="1" applyBorder="1" applyAlignment="1">
      <alignment/>
    </xf>
    <xf numFmtId="3" fontId="0" fillId="0" borderId="10" xfId="0" applyNumberFormat="1" applyBorder="1" applyAlignment="1">
      <alignment/>
    </xf>
    <xf numFmtId="3" fontId="3" fillId="0" borderId="11" xfId="44" applyFont="1" applyBorder="1" applyAlignment="1">
      <alignment/>
    </xf>
    <xf numFmtId="3" fontId="0" fillId="0" borderId="11" xfId="44" applyFont="1" applyBorder="1" applyAlignment="1">
      <alignment horizontal="center"/>
    </xf>
    <xf numFmtId="3" fontId="3" fillId="0" borderId="11" xfId="0" applyNumberFormat="1" applyFont="1" applyBorder="1" applyAlignment="1">
      <alignment/>
    </xf>
    <xf numFmtId="3" fontId="0" fillId="0" borderId="11" xfId="0" applyNumberFormat="1" applyBorder="1" applyAlignment="1">
      <alignment/>
    </xf>
    <xf numFmtId="1" fontId="2" fillId="0" borderId="0" xfId="44" applyNumberFormat="1" applyFont="1" applyBorder="1" applyAlignment="1">
      <alignment horizontal="center"/>
    </xf>
    <xf numFmtId="3" fontId="0" fillId="0" borderId="0" xfId="44" applyFont="1" applyBorder="1" applyAlignment="1">
      <alignment/>
    </xf>
    <xf numFmtId="3" fontId="0" fillId="0" borderId="0" xfId="44" applyFont="1" applyBorder="1" applyAlignment="1">
      <alignment horizontal="center"/>
    </xf>
    <xf numFmtId="3" fontId="0" fillId="0" borderId="0" xfId="0" applyNumberFormat="1" applyBorder="1" applyAlignment="1">
      <alignment/>
    </xf>
    <xf numFmtId="3" fontId="2" fillId="0" borderId="0" xfId="0" applyNumberFormat="1" applyFont="1" applyBorder="1" applyAlignment="1">
      <alignment/>
    </xf>
    <xf numFmtId="3" fontId="0" fillId="0" borderId="10" xfId="44" applyFont="1" applyBorder="1" applyAlignment="1">
      <alignment/>
    </xf>
    <xf numFmtId="3" fontId="0" fillId="0" borderId="10" xfId="44" applyFont="1" applyBorder="1" applyAlignment="1">
      <alignment horizontal="center"/>
    </xf>
    <xf numFmtId="1" fontId="7" fillId="0" borderId="12" xfId="44" applyNumberFormat="1" applyFont="1" applyBorder="1" applyAlignment="1">
      <alignment/>
    </xf>
    <xf numFmtId="1" fontId="2" fillId="0" borderId="13" xfId="44" applyNumberFormat="1" applyFont="1" applyBorder="1" applyAlignment="1">
      <alignment horizontal="right"/>
    </xf>
    <xf numFmtId="1" fontId="0" fillId="0" borderId="14" xfId="44" applyNumberFormat="1" applyFont="1" applyBorder="1" applyAlignment="1">
      <alignment/>
    </xf>
    <xf numFmtId="1" fontId="5" fillId="0" borderId="15" xfId="44" applyNumberFormat="1" applyFont="1" applyBorder="1" applyAlignment="1">
      <alignment/>
    </xf>
    <xf numFmtId="1" fontId="2" fillId="0" borderId="0" xfId="44" applyNumberFormat="1" applyFont="1" applyBorder="1" applyAlignment="1">
      <alignment horizontal="right"/>
    </xf>
    <xf numFmtId="1" fontId="2" fillId="0" borderId="16" xfId="44" applyNumberFormat="1" applyFont="1" applyBorder="1" applyAlignment="1">
      <alignment horizontal="right"/>
    </xf>
    <xf numFmtId="1" fontId="0" fillId="0" borderId="0" xfId="44" applyNumberFormat="1" applyFont="1" applyBorder="1" applyAlignment="1">
      <alignment horizontal="right"/>
    </xf>
    <xf numFmtId="1" fontId="0" fillId="0" borderId="16" xfId="44" applyNumberFormat="1" applyFont="1" applyBorder="1" applyAlignment="1">
      <alignment horizontal="right"/>
    </xf>
    <xf numFmtId="1" fontId="7" fillId="0" borderId="17" xfId="44" applyNumberFormat="1" applyFont="1" applyBorder="1" applyAlignment="1">
      <alignment/>
    </xf>
    <xf numFmtId="1" fontId="0" fillId="0" borderId="18" xfId="44" applyNumberFormat="1" applyFont="1" applyBorder="1" applyAlignment="1">
      <alignment horizontal="right"/>
    </xf>
    <xf numFmtId="1" fontId="0" fillId="0" borderId="19" xfId="44" applyNumberFormat="1" applyFont="1" applyBorder="1" applyAlignment="1">
      <alignment horizontal="right"/>
    </xf>
    <xf numFmtId="0" fontId="2" fillId="0" borderId="20" xfId="44" applyNumberFormat="1" applyFont="1" applyBorder="1" applyAlignment="1">
      <alignment horizontal="left"/>
    </xf>
    <xf numFmtId="0" fontId="50" fillId="0" borderId="20" xfId="0" applyFont="1" applyBorder="1" applyAlignment="1">
      <alignment horizontal="center"/>
    </xf>
    <xf numFmtId="3" fontId="2" fillId="0" borderId="21" xfId="0" applyNumberFormat="1" applyFont="1" applyBorder="1" applyAlignment="1">
      <alignment/>
    </xf>
    <xf numFmtId="164" fontId="2" fillId="0" borderId="22" xfId="0" applyNumberFormat="1" applyFont="1" applyBorder="1" applyAlignment="1">
      <alignment/>
    </xf>
    <xf numFmtId="3" fontId="2" fillId="0" borderId="20" xfId="0" applyNumberFormat="1" applyFont="1" applyBorder="1" applyAlignment="1">
      <alignment/>
    </xf>
    <xf numFmtId="164" fontId="0" fillId="0" borderId="23" xfId="0" applyNumberFormat="1" applyBorder="1" applyAlignment="1">
      <alignment/>
    </xf>
    <xf numFmtId="3" fontId="2" fillId="0" borderId="24" xfId="0" applyNumberFormat="1" applyFont="1" applyBorder="1" applyAlignment="1">
      <alignment/>
    </xf>
    <xf numFmtId="164" fontId="0" fillId="0" borderId="25" xfId="0" applyNumberFormat="1" applyBorder="1" applyAlignment="1">
      <alignment/>
    </xf>
    <xf numFmtId="0" fontId="2" fillId="0" borderId="0" xfId="44" applyNumberFormat="1" applyFont="1" applyBorder="1" applyAlignment="1">
      <alignment horizontal="left"/>
    </xf>
    <xf numFmtId="0" fontId="50" fillId="0" borderId="0" xfId="0" applyFont="1" applyBorder="1" applyAlignment="1">
      <alignment horizontal="right"/>
    </xf>
    <xf numFmtId="0" fontId="2" fillId="0" borderId="20" xfId="44" applyNumberFormat="1" applyFont="1" applyBorder="1" applyAlignment="1">
      <alignment horizontal="right"/>
    </xf>
    <xf numFmtId="0" fontId="0" fillId="0" borderId="0" xfId="0" applyBorder="1" applyAlignment="1">
      <alignment/>
    </xf>
    <xf numFmtId="1" fontId="0" fillId="0" borderId="0" xfId="0" applyNumberFormat="1" applyFont="1" applyAlignment="1">
      <alignment/>
    </xf>
    <xf numFmtId="165" fontId="0" fillId="0" borderId="0" xfId="44" applyNumberFormat="1" applyFont="1" applyAlignment="1">
      <alignment/>
    </xf>
    <xf numFmtId="1" fontId="4" fillId="0" borderId="0" xfId="0" applyNumberFormat="1" applyFont="1" applyAlignment="1">
      <alignment/>
    </xf>
    <xf numFmtId="165" fontId="4" fillId="0" borderId="0" xfId="44" applyNumberFormat="1" applyFont="1" applyAlignment="1">
      <alignment/>
    </xf>
    <xf numFmtId="1" fontId="4" fillId="0" borderId="0" xfId="0" applyNumberFormat="1" applyFont="1" applyFill="1" applyAlignment="1">
      <alignment/>
    </xf>
    <xf numFmtId="1" fontId="7" fillId="0" borderId="0" xfId="44" applyNumberFormat="1" applyFont="1" applyBorder="1" applyAlignment="1">
      <alignment/>
    </xf>
    <xf numFmtId="1" fontId="26" fillId="0" borderId="0" xfId="44" applyNumberFormat="1" applyFont="1" applyAlignment="1">
      <alignment horizontal="left"/>
    </xf>
    <xf numFmtId="0" fontId="7" fillId="0" borderId="24" xfId="0" applyFont="1" applyBorder="1" applyAlignment="1">
      <alignment horizontal="right"/>
    </xf>
    <xf numFmtId="0" fontId="2" fillId="0" borderId="26" xfId="44" applyNumberFormat="1" applyFont="1" applyBorder="1" applyAlignment="1">
      <alignment horizontal="right"/>
    </xf>
    <xf numFmtId="1" fontId="2" fillId="0" borderId="26" xfId="44" applyNumberFormat="1" applyFont="1" applyBorder="1" applyAlignment="1">
      <alignment horizontal="right"/>
    </xf>
    <xf numFmtId="3" fontId="2" fillId="0" borderId="27" xfId="0" applyNumberFormat="1" applyFont="1" applyBorder="1" applyAlignment="1">
      <alignment/>
    </xf>
    <xf numFmtId="3" fontId="0" fillId="0" borderId="26" xfId="0" applyNumberFormat="1" applyBorder="1" applyAlignment="1">
      <alignment/>
    </xf>
    <xf numFmtId="3" fontId="0" fillId="0" borderId="28" xfId="0" applyNumberFormat="1" applyBorder="1" applyAlignment="1">
      <alignment/>
    </xf>
    <xf numFmtId="1" fontId="2" fillId="0" borderId="21" xfId="44" applyNumberFormat="1" applyFont="1" applyBorder="1" applyAlignment="1">
      <alignment/>
    </xf>
    <xf numFmtId="1" fontId="2" fillId="0" borderId="11" xfId="44" applyNumberFormat="1" applyFont="1" applyBorder="1" applyAlignment="1">
      <alignment horizontal="right"/>
    </xf>
    <xf numFmtId="0" fontId="2" fillId="0" borderId="11" xfId="44" applyNumberFormat="1" applyFont="1" applyBorder="1" applyAlignment="1">
      <alignment horizontal="right"/>
    </xf>
    <xf numFmtId="0" fontId="2" fillId="0" borderId="27" xfId="44" applyNumberFormat="1" applyFont="1" applyBorder="1" applyAlignment="1">
      <alignment horizontal="left"/>
    </xf>
    <xf numFmtId="0" fontId="2" fillId="0" borderId="21" xfId="44" applyNumberFormat="1" applyFont="1" applyBorder="1" applyAlignment="1">
      <alignment horizontal="left"/>
    </xf>
    <xf numFmtId="0" fontId="2" fillId="0" borderId="22" xfId="44" applyNumberFormat="1" applyFont="1" applyBorder="1" applyAlignment="1">
      <alignment horizontal="left"/>
    </xf>
    <xf numFmtId="0" fontId="0" fillId="0" borderId="21" xfId="0" applyBorder="1" applyAlignment="1">
      <alignment/>
    </xf>
    <xf numFmtId="0" fontId="0" fillId="0" borderId="22" xfId="0" applyBorder="1" applyAlignment="1">
      <alignment/>
    </xf>
    <xf numFmtId="1" fontId="2" fillId="0" borderId="20" xfId="44" applyNumberFormat="1" applyFont="1" applyBorder="1" applyAlignment="1">
      <alignment/>
    </xf>
    <xf numFmtId="0" fontId="2" fillId="0" borderId="0" xfId="44" applyNumberFormat="1" applyFont="1" applyBorder="1" applyAlignment="1">
      <alignment horizontal="right"/>
    </xf>
    <xf numFmtId="0" fontId="0" fillId="0" borderId="23" xfId="0" applyBorder="1" applyAlignment="1">
      <alignment/>
    </xf>
    <xf numFmtId="1" fontId="2" fillId="0" borderId="20" xfId="44" applyNumberFormat="1" applyFont="1" applyBorder="1" applyAlignment="1">
      <alignment horizontal="left"/>
    </xf>
    <xf numFmtId="1" fontId="2" fillId="0" borderId="0" xfId="44" applyNumberFormat="1" applyFont="1" applyBorder="1" applyAlignment="1">
      <alignment horizontal="right"/>
    </xf>
    <xf numFmtId="0" fontId="2" fillId="0" borderId="23" xfId="0" applyFont="1" applyBorder="1" applyAlignment="1">
      <alignment horizontal="left"/>
    </xf>
    <xf numFmtId="0" fontId="7" fillId="0" borderId="25" xfId="0" applyFont="1" applyBorder="1" applyAlignment="1">
      <alignment horizontal="right"/>
    </xf>
    <xf numFmtId="1" fontId="3" fillId="0" borderId="21" xfId="44" applyNumberFormat="1" applyFont="1" applyBorder="1" applyAlignment="1">
      <alignment horizontal="center"/>
    </xf>
    <xf numFmtId="0" fontId="0" fillId="0" borderId="22" xfId="44" applyNumberFormat="1" applyFont="1" applyBorder="1" applyAlignment="1">
      <alignment/>
    </xf>
    <xf numFmtId="1" fontId="2" fillId="0" borderId="20" xfId="44" applyNumberFormat="1" applyFont="1" applyBorder="1" applyAlignment="1">
      <alignment horizontal="center"/>
    </xf>
    <xf numFmtId="1" fontId="2" fillId="0" borderId="24" xfId="44" applyNumberFormat="1" applyFont="1" applyBorder="1" applyAlignment="1">
      <alignment horizontal="center"/>
    </xf>
    <xf numFmtId="1" fontId="9" fillId="0" borderId="0" xfId="44" applyNumberFormat="1" applyFont="1" applyAlignment="1">
      <alignment/>
    </xf>
    <xf numFmtId="0" fontId="7" fillId="0" borderId="29" xfId="0" applyFont="1" applyBorder="1" applyAlignment="1">
      <alignment horizontal="right"/>
    </xf>
    <xf numFmtId="0" fontId="7" fillId="0" borderId="30" xfId="0" applyFont="1" applyBorder="1" applyAlignment="1">
      <alignment horizontal="right"/>
    </xf>
    <xf numFmtId="1" fontId="4" fillId="0" borderId="0" xfId="44" applyNumberFormat="1" applyFont="1" applyAlignment="1">
      <alignment horizontal="left" vertical="top" wrapText="1"/>
    </xf>
    <xf numFmtId="1" fontId="4" fillId="0" borderId="0" xfId="44" applyNumberFormat="1" applyFont="1" applyAlignment="1">
      <alignment horizontal="left" vertical="top"/>
    </xf>
    <xf numFmtId="165" fontId="4" fillId="0" borderId="0" xfId="44" applyNumberFormat="1" applyFont="1" applyAlignment="1">
      <alignment horizontal="left" vertical="top" wrapText="1"/>
    </xf>
    <xf numFmtId="165" fontId="4" fillId="0" borderId="0" xfId="44" applyNumberFormat="1" applyFont="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46</xdr:row>
      <xdr:rowOff>95250</xdr:rowOff>
    </xdr:from>
    <xdr:to>
      <xdr:col>1</xdr:col>
      <xdr:colOff>590550</xdr:colOff>
      <xdr:row>48</xdr:row>
      <xdr:rowOff>19050</xdr:rowOff>
    </xdr:to>
    <xdr:pic>
      <xdr:nvPicPr>
        <xdr:cNvPr id="1" name="Picture 1" descr="MDPLOGO.bmp"/>
        <xdr:cNvPicPr preferRelativeResize="1">
          <a:picLocks noChangeAspect="1"/>
        </xdr:cNvPicPr>
      </xdr:nvPicPr>
      <xdr:blipFill>
        <a:blip r:embed="rId1"/>
        <a:stretch>
          <a:fillRect/>
        </a:stretch>
      </xdr:blipFill>
      <xdr:spPr>
        <a:xfrm>
          <a:off x="171450" y="8115300"/>
          <a:ext cx="571500" cy="247650"/>
        </a:xfrm>
        <a:prstGeom prst="rect">
          <a:avLst/>
        </a:prstGeom>
        <a:noFill/>
        <a:ln w="9525" cmpd="sng">
          <a:noFill/>
        </a:ln>
      </xdr:spPr>
    </xdr:pic>
    <xdr:clientData/>
  </xdr:twoCellAnchor>
  <xdr:twoCellAnchor>
    <xdr:from>
      <xdr:col>0</xdr:col>
      <xdr:colOff>0</xdr:colOff>
      <xdr:row>4</xdr:row>
      <xdr:rowOff>0</xdr:rowOff>
    </xdr:from>
    <xdr:to>
      <xdr:col>13</xdr:col>
      <xdr:colOff>600075</xdr:colOff>
      <xdr:row>8</xdr:row>
      <xdr:rowOff>0</xdr:rowOff>
    </xdr:to>
    <xdr:sp>
      <xdr:nvSpPr>
        <xdr:cNvPr id="2" name="TextBox 2"/>
        <xdr:cNvSpPr txBox="1">
          <a:spLocks noChangeArrowheads="1"/>
        </xdr:cNvSpPr>
      </xdr:nvSpPr>
      <xdr:spPr>
        <a:xfrm>
          <a:off x="0" y="771525"/>
          <a:ext cx="12039600" cy="8001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This report is based on Census 2010  P.L. 94-171 Redistricting Data (Maryland) and is </a:t>
          </a:r>
          <a:r>
            <a:rPr lang="en-US" cap="none" sz="1100" b="1" i="0" u="sng" baseline="0">
              <a:solidFill>
                <a:srgbClr val="000000"/>
              </a:solidFill>
              <a:latin typeface="Calibri"/>
              <a:ea typeface="Calibri"/>
              <a:cs typeface="Calibri"/>
            </a:rPr>
            <a:t>ADJUSTED </a:t>
          </a:r>
          <a:r>
            <a:rPr lang="en-US" cap="none" sz="1100" b="0" i="0" u="none" baseline="0">
              <a:solidFill>
                <a:srgbClr val="000000"/>
              </a:solidFill>
              <a:latin typeface="Calibri"/>
              <a:ea typeface="Calibri"/>
              <a:cs typeface="Calibri"/>
            </a:rPr>
            <a:t>for the use of Maryland Redistricting pursuant to the </a:t>
          </a:r>
          <a:r>
            <a:rPr lang="en-US" cap="none" sz="1100" b="0" i="0" u="none" baseline="0">
              <a:solidFill>
                <a:srgbClr val="000000"/>
              </a:solidFill>
              <a:latin typeface="Calibri"/>
              <a:ea typeface="Calibri"/>
              <a:cs typeface="Calibri"/>
            </a:rPr>
            <a:t>"No Represenation Without Population Act"  (SB 400\HB </a:t>
          </a:r>
          <a:r>
            <a:rPr lang="en-US" cap="none" sz="1100" b="0" i="0" u="none" baseline="0">
              <a:solidFill>
                <a:srgbClr val="000000"/>
              </a:solidFill>
              <a:latin typeface="Calibri"/>
              <a:ea typeface="Calibri"/>
              <a:cs typeface="Calibri"/>
            </a:rPr>
            <a:t>496)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igned into</a:t>
          </a:r>
          <a:r>
            <a:rPr lang="en-US" cap="none" sz="1100" b="0" i="0" u="none" baseline="0">
              <a:solidFill>
                <a:srgbClr val="000000"/>
              </a:solidFill>
              <a:latin typeface="Calibri"/>
              <a:ea typeface="Calibri"/>
              <a:cs typeface="Calibri"/>
            </a:rPr>
            <a:t> Maryland </a:t>
          </a:r>
          <a:r>
            <a:rPr lang="en-US" cap="none" sz="1100" b="0" i="0" u="none" baseline="0">
              <a:solidFill>
                <a:srgbClr val="000000"/>
              </a:solidFill>
              <a:latin typeface="Calibri"/>
              <a:ea typeface="Calibri"/>
              <a:cs typeface="Calibri"/>
            </a:rPr>
            <a:t>law in 2010. Maryland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census data </a:t>
          </a:r>
          <a:r>
            <a:rPr lang="en-US" cap="none" sz="1100" b="1" i="0" u="sng" baseline="0">
              <a:solidFill>
                <a:srgbClr val="000000"/>
              </a:solidFill>
              <a:latin typeface="Calibri"/>
              <a:ea typeface="Calibri"/>
              <a:cs typeface="Calibri"/>
            </a:rPr>
            <a:t>must be ADJUSTED</a:t>
          </a:r>
          <a:r>
            <a:rPr lang="en-US" cap="none" sz="1100" b="0" i="0" u="none" baseline="0">
              <a:solidFill>
                <a:srgbClr val="000000"/>
              </a:solidFill>
              <a:latin typeface="Calibri"/>
              <a:ea typeface="Calibri"/>
              <a:cs typeface="Calibri"/>
            </a:rPr>
            <a:t> for  the purposes of creating congressional, state legislative, and local districting plans. Generally, the law requires that the census data must be adjusted to reassign Maryland residents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State &amp; Federal correctional institutions to their last known address, and to exclude out-of-state residents in correctional institutions from redistricting.</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7"/>
  <sheetViews>
    <sheetView tabSelected="1" zoomScalePageLayoutView="80" workbookViewId="0" topLeftCell="A1">
      <selection activeCell="A1" sqref="A1"/>
    </sheetView>
  </sheetViews>
  <sheetFormatPr defaultColWidth="9.140625" defaultRowHeight="12.75"/>
  <cols>
    <col min="1" max="1" width="2.28125" style="0" customWidth="1"/>
    <col min="2" max="2" width="14.421875" style="1" customWidth="1"/>
    <col min="3" max="3" width="13.00390625" style="1" customWidth="1"/>
    <col min="4" max="5" width="14.28125" style="1" customWidth="1"/>
    <col min="6" max="6" width="14.7109375" style="1" customWidth="1"/>
    <col min="7" max="8" width="14.8515625" style="0" customWidth="1"/>
    <col min="9" max="9" width="15.00390625" style="0" customWidth="1"/>
    <col min="10" max="10" width="18.57421875" style="0" customWidth="1"/>
    <col min="11" max="11" width="17.00390625" style="0" customWidth="1"/>
  </cols>
  <sheetData>
    <row r="1" spans="1:4" ht="15">
      <c r="A1" s="53" t="s">
        <v>27</v>
      </c>
      <c r="B1" s="8"/>
      <c r="C1" s="2"/>
      <c r="D1" s="2"/>
    </row>
    <row r="2" spans="2:9" ht="14.25">
      <c r="B2" s="8"/>
      <c r="C2" s="2"/>
      <c r="D2" s="2"/>
      <c r="E2" s="2"/>
      <c r="G2" s="2"/>
      <c r="H2" s="2"/>
      <c r="I2" s="2"/>
    </row>
    <row r="3" spans="2:9" ht="15.75">
      <c r="B3" s="10" t="s">
        <v>30</v>
      </c>
      <c r="C3" s="2"/>
      <c r="D3" s="2"/>
      <c r="E3" s="2"/>
      <c r="G3" s="2"/>
      <c r="H3" s="2"/>
      <c r="I3" s="2"/>
    </row>
    <row r="4" spans="2:9" ht="15.75">
      <c r="B4" s="10" t="s">
        <v>15</v>
      </c>
      <c r="C4" s="2"/>
      <c r="D4" s="2"/>
      <c r="E4" s="2"/>
      <c r="G4" s="2"/>
      <c r="H4" s="2"/>
      <c r="I4" s="2"/>
    </row>
    <row r="5" spans="2:9" ht="15.75">
      <c r="B5" s="10"/>
      <c r="C5" s="2"/>
      <c r="D5" s="2"/>
      <c r="E5" s="2"/>
      <c r="G5" s="2"/>
      <c r="H5" s="2"/>
      <c r="I5" s="2"/>
    </row>
    <row r="6" spans="2:9" ht="15.75">
      <c r="B6" s="10"/>
      <c r="C6" s="2"/>
      <c r="D6" s="2"/>
      <c r="E6" s="2"/>
      <c r="G6" s="2"/>
      <c r="H6" s="2"/>
      <c r="I6" s="2"/>
    </row>
    <row r="7" spans="2:9" ht="15.75">
      <c r="B7" s="10"/>
      <c r="C7" s="2"/>
      <c r="D7" s="2"/>
      <c r="E7" s="2"/>
      <c r="G7" s="2"/>
      <c r="H7" s="2"/>
      <c r="I7" s="2"/>
    </row>
    <row r="8" spans="2:9" ht="15.75">
      <c r="B8" s="10"/>
      <c r="C8" s="2"/>
      <c r="D8" s="2"/>
      <c r="E8" s="2"/>
      <c r="G8" s="2"/>
      <c r="H8" s="2"/>
      <c r="I8" s="2"/>
    </row>
    <row r="9" spans="2:9" ht="16.5" thickBot="1">
      <c r="B9" s="10"/>
      <c r="C9" s="2"/>
      <c r="D9" s="2"/>
      <c r="E9" s="2"/>
      <c r="G9" s="2"/>
      <c r="H9" s="2"/>
      <c r="I9" s="2"/>
    </row>
    <row r="10" spans="2:9" ht="15.75" thickTop="1">
      <c r="B10" s="24" t="s">
        <v>16</v>
      </c>
      <c r="C10" s="25"/>
      <c r="D10" s="25"/>
      <c r="E10" s="25"/>
      <c r="F10" s="26"/>
      <c r="G10" s="2"/>
      <c r="H10" s="2"/>
      <c r="I10" s="2"/>
    </row>
    <row r="11" spans="2:6" ht="14.25">
      <c r="B11" s="27" t="s">
        <v>0</v>
      </c>
      <c r="C11" s="28"/>
      <c r="D11" s="28"/>
      <c r="E11" s="28"/>
      <c r="F11" s="29"/>
    </row>
    <row r="12" spans="2:6" ht="14.25">
      <c r="B12" s="27" t="s">
        <v>23</v>
      </c>
      <c r="C12" s="30"/>
      <c r="D12" s="30"/>
      <c r="E12" s="30"/>
      <c r="F12" s="31"/>
    </row>
    <row r="13" spans="2:6" ht="15.75" thickBot="1">
      <c r="B13" s="32" t="s">
        <v>24</v>
      </c>
      <c r="C13" s="33"/>
      <c r="D13" s="33"/>
      <c r="E13" s="33"/>
      <c r="F13" s="34"/>
    </row>
    <row r="14" spans="2:6" ht="15.75" thickTop="1">
      <c r="B14" s="52"/>
      <c r="C14" s="30"/>
      <c r="D14" s="30"/>
      <c r="E14" s="30"/>
      <c r="F14" s="30"/>
    </row>
    <row r="15" spans="2:6" ht="15">
      <c r="B15" s="52"/>
      <c r="C15" s="30"/>
      <c r="D15" s="30"/>
      <c r="E15" s="30"/>
      <c r="F15" s="30"/>
    </row>
    <row r="17" spans="2:12" ht="12.75">
      <c r="B17" s="60"/>
      <c r="C17" s="61"/>
      <c r="D17" s="62">
        <v>2000</v>
      </c>
      <c r="E17" s="63"/>
      <c r="F17" s="61"/>
      <c r="G17" s="62" t="s">
        <v>20</v>
      </c>
      <c r="H17" s="64"/>
      <c r="I17" s="65"/>
      <c r="J17" s="66"/>
      <c r="K17" s="67"/>
      <c r="L17" s="46"/>
    </row>
    <row r="18" spans="2:11" ht="12.75">
      <c r="B18" s="68"/>
      <c r="C18" s="28"/>
      <c r="D18" s="69" t="s">
        <v>1</v>
      </c>
      <c r="E18" s="55" t="s">
        <v>18</v>
      </c>
      <c r="F18" s="69" t="s">
        <v>19</v>
      </c>
      <c r="G18" s="69" t="s">
        <v>1</v>
      </c>
      <c r="H18" s="35"/>
      <c r="I18" s="43"/>
      <c r="J18" s="35"/>
      <c r="K18" s="70"/>
    </row>
    <row r="19" spans="2:11" ht="12.75">
      <c r="B19" s="71">
        <v>2002</v>
      </c>
      <c r="C19" s="72" t="s">
        <v>14</v>
      </c>
      <c r="D19" s="69" t="s">
        <v>2</v>
      </c>
      <c r="E19" s="56" t="s">
        <v>17</v>
      </c>
      <c r="F19" s="28" t="s">
        <v>17</v>
      </c>
      <c r="G19" s="69" t="s">
        <v>2</v>
      </c>
      <c r="H19" s="35"/>
      <c r="I19" s="43"/>
      <c r="J19" s="45"/>
      <c r="K19" s="73"/>
    </row>
    <row r="20" spans="2:11" ht="15.75" thickBot="1">
      <c r="B20" s="71" t="s">
        <v>2</v>
      </c>
      <c r="C20" s="28" t="s">
        <v>3</v>
      </c>
      <c r="D20" s="69" t="s">
        <v>4</v>
      </c>
      <c r="E20" s="56" t="s">
        <v>3</v>
      </c>
      <c r="F20" s="28" t="s">
        <v>3</v>
      </c>
      <c r="G20" s="69" t="s">
        <v>4</v>
      </c>
      <c r="H20" s="35"/>
      <c r="I20" s="43"/>
      <c r="J20" s="80" t="s">
        <v>29</v>
      </c>
      <c r="K20" s="81"/>
    </row>
    <row r="21" spans="2:14" ht="15">
      <c r="B21" s="71" t="s">
        <v>4</v>
      </c>
      <c r="C21" s="28">
        <v>2000</v>
      </c>
      <c r="D21" s="69" t="s">
        <v>3</v>
      </c>
      <c r="E21" s="56">
        <v>2010</v>
      </c>
      <c r="F21" s="28">
        <v>2010</v>
      </c>
      <c r="G21" s="69" t="s">
        <v>3</v>
      </c>
      <c r="H21" s="36" t="s">
        <v>25</v>
      </c>
      <c r="I21" s="44" t="s">
        <v>26</v>
      </c>
      <c r="J21" s="54" t="s">
        <v>22</v>
      </c>
      <c r="K21" s="74" t="s">
        <v>21</v>
      </c>
      <c r="N21" s="9"/>
    </row>
    <row r="22" spans="2:11" ht="12.75">
      <c r="B22" s="75" t="s">
        <v>5</v>
      </c>
      <c r="C22" s="13">
        <v>5296486</v>
      </c>
      <c r="D22" s="14">
        <v>662061</v>
      </c>
      <c r="E22" s="57">
        <v>5773552</v>
      </c>
      <c r="F22" s="15">
        <v>5772231</v>
      </c>
      <c r="G22" s="14">
        <f>+F22/8</f>
        <v>721528.875</v>
      </c>
      <c r="H22" s="37">
        <f>+F22-E22</f>
        <v>-1321</v>
      </c>
      <c r="I22" s="38">
        <f aca="true" t="shared" si="0" ref="I22:I30">H22/E22</f>
        <v>-0.0002288019576163859</v>
      </c>
      <c r="J22" s="16"/>
      <c r="K22" s="76"/>
    </row>
    <row r="23" spans="2:14" ht="12.75">
      <c r="B23" s="77" t="s">
        <v>6</v>
      </c>
      <c r="C23" s="18">
        <v>662062</v>
      </c>
      <c r="D23" s="19">
        <v>662061</v>
      </c>
      <c r="E23" s="58">
        <v>744275</v>
      </c>
      <c r="F23" s="18">
        <v>743067</v>
      </c>
      <c r="G23" s="19">
        <f>+F22/8</f>
        <v>721528.875</v>
      </c>
      <c r="H23" s="39">
        <f aca="true" t="shared" si="1" ref="H23:H30">+F23-E23</f>
        <v>-1208</v>
      </c>
      <c r="I23" s="40">
        <f t="shared" si="0"/>
        <v>-0.0016230559940882067</v>
      </c>
      <c r="J23" s="20">
        <f aca="true" t="shared" si="2" ref="J23:J30">+F23-G23</f>
        <v>21538.125</v>
      </c>
      <c r="K23" s="40">
        <f>+J23/G23</f>
        <v>0.02985067645421675</v>
      </c>
      <c r="M23" s="3"/>
      <c r="N23" s="3"/>
    </row>
    <row r="24" spans="2:14" ht="12.75">
      <c r="B24" s="77" t="s">
        <v>7</v>
      </c>
      <c r="C24" s="18">
        <v>662060</v>
      </c>
      <c r="D24" s="19">
        <v>662061</v>
      </c>
      <c r="E24" s="58">
        <v>700893</v>
      </c>
      <c r="F24" s="18">
        <v>703824</v>
      </c>
      <c r="G24" s="19">
        <f>+F22/8</f>
        <v>721528.875</v>
      </c>
      <c r="H24" s="39">
        <f t="shared" si="1"/>
        <v>2931</v>
      </c>
      <c r="I24" s="40">
        <f t="shared" si="0"/>
        <v>0.004181808064854407</v>
      </c>
      <c r="J24" s="20">
        <f t="shared" si="2"/>
        <v>-17704.875</v>
      </c>
      <c r="K24" s="40">
        <f aca="true" t="shared" si="3" ref="K24:K30">+J24/G24</f>
        <v>-0.02453799925886542</v>
      </c>
      <c r="M24" s="3"/>
      <c r="N24" s="3"/>
    </row>
    <row r="25" spans="2:11" ht="12.75">
      <c r="B25" s="77" t="s">
        <v>8</v>
      </c>
      <c r="C25" s="18">
        <v>662062</v>
      </c>
      <c r="D25" s="19">
        <v>662061</v>
      </c>
      <c r="E25" s="58">
        <v>719856</v>
      </c>
      <c r="F25" s="18">
        <v>716808</v>
      </c>
      <c r="G25" s="19">
        <f>+F22/8</f>
        <v>721528.875</v>
      </c>
      <c r="H25" s="39">
        <f t="shared" si="1"/>
        <v>-3048</v>
      </c>
      <c r="I25" s="40">
        <f t="shared" si="0"/>
        <v>-0.004234180169367207</v>
      </c>
      <c r="J25" s="20">
        <f t="shared" si="2"/>
        <v>-4720.875</v>
      </c>
      <c r="K25" s="40">
        <f t="shared" si="3"/>
        <v>-0.006542877442015055</v>
      </c>
    </row>
    <row r="26" spans="2:11" ht="12.75">
      <c r="B26" s="77" t="s">
        <v>9</v>
      </c>
      <c r="C26" s="18">
        <v>662062</v>
      </c>
      <c r="D26" s="19">
        <v>662061</v>
      </c>
      <c r="E26" s="58">
        <v>714319</v>
      </c>
      <c r="F26" s="18">
        <v>715674</v>
      </c>
      <c r="G26" s="19">
        <f>+F22/8</f>
        <v>721528.875</v>
      </c>
      <c r="H26" s="39">
        <f t="shared" si="1"/>
        <v>1355</v>
      </c>
      <c r="I26" s="40">
        <f t="shared" si="0"/>
        <v>0.0018969116039192573</v>
      </c>
      <c r="J26" s="20">
        <f t="shared" si="2"/>
        <v>-5854.875</v>
      </c>
      <c r="K26" s="40">
        <f t="shared" si="3"/>
        <v>-0.008114540114558824</v>
      </c>
    </row>
    <row r="27" spans="2:11" ht="12.75">
      <c r="B27" s="77" t="s">
        <v>10</v>
      </c>
      <c r="C27" s="18">
        <v>662060</v>
      </c>
      <c r="D27" s="19">
        <v>662061</v>
      </c>
      <c r="E27" s="58">
        <v>767369</v>
      </c>
      <c r="F27" s="18">
        <v>768464</v>
      </c>
      <c r="G27" s="19">
        <f>+F22/8</f>
        <v>721528.875</v>
      </c>
      <c r="H27" s="39">
        <f t="shared" si="1"/>
        <v>1095</v>
      </c>
      <c r="I27" s="40">
        <f t="shared" si="0"/>
        <v>0.0014269536559334557</v>
      </c>
      <c r="J27" s="20">
        <f t="shared" si="2"/>
        <v>46935.125</v>
      </c>
      <c r="K27" s="40">
        <f t="shared" si="3"/>
        <v>0.06504954496796819</v>
      </c>
    </row>
    <row r="28" spans="2:11" ht="12.75">
      <c r="B28" s="77" t="s">
        <v>11</v>
      </c>
      <c r="C28" s="18">
        <v>662060</v>
      </c>
      <c r="D28" s="19">
        <v>662061</v>
      </c>
      <c r="E28" s="58">
        <v>738940</v>
      </c>
      <c r="F28" s="18">
        <v>731715</v>
      </c>
      <c r="G28" s="19">
        <f>+F22/8</f>
        <v>721528.875</v>
      </c>
      <c r="H28" s="39">
        <f t="shared" si="1"/>
        <v>-7225</v>
      </c>
      <c r="I28" s="40">
        <f t="shared" si="0"/>
        <v>-0.009777519149051344</v>
      </c>
      <c r="J28" s="20">
        <f t="shared" si="2"/>
        <v>10186.125</v>
      </c>
      <c r="K28" s="40">
        <f t="shared" si="3"/>
        <v>0.014117418377746837</v>
      </c>
    </row>
    <row r="29" spans="2:11" ht="12.75">
      <c r="B29" s="77" t="s">
        <v>12</v>
      </c>
      <c r="C29" s="18">
        <v>662060</v>
      </c>
      <c r="D29" s="19">
        <v>662061</v>
      </c>
      <c r="E29" s="58">
        <v>659776</v>
      </c>
      <c r="F29" s="18">
        <v>664091</v>
      </c>
      <c r="G29" s="19">
        <f>+F22/8</f>
        <v>721528.875</v>
      </c>
      <c r="H29" s="39">
        <f t="shared" si="1"/>
        <v>4315</v>
      </c>
      <c r="I29" s="40">
        <f t="shared" si="0"/>
        <v>0.006540098457658357</v>
      </c>
      <c r="J29" s="20">
        <f t="shared" si="2"/>
        <v>-57437.875</v>
      </c>
      <c r="K29" s="40">
        <f t="shared" si="3"/>
        <v>-0.07960578847242947</v>
      </c>
    </row>
    <row r="30" spans="2:11" ht="12.75">
      <c r="B30" s="78" t="s">
        <v>13</v>
      </c>
      <c r="C30" s="22">
        <v>662060</v>
      </c>
      <c r="D30" s="23">
        <v>662061</v>
      </c>
      <c r="E30" s="59">
        <v>728124</v>
      </c>
      <c r="F30" s="22">
        <v>728588</v>
      </c>
      <c r="G30" s="23">
        <f>+F22/8</f>
        <v>721528.875</v>
      </c>
      <c r="H30" s="41">
        <f t="shared" si="1"/>
        <v>464</v>
      </c>
      <c r="I30" s="42">
        <f t="shared" si="0"/>
        <v>0.000637254094082876</v>
      </c>
      <c r="J30" s="12">
        <f t="shared" si="2"/>
        <v>7059.125</v>
      </c>
      <c r="K30" s="42">
        <f t="shared" si="3"/>
        <v>0.009783565487936987</v>
      </c>
    </row>
    <row r="31" spans="2:11" ht="12.75">
      <c r="B31" s="17"/>
      <c r="C31" s="18"/>
      <c r="D31" s="19"/>
      <c r="E31" s="20"/>
      <c r="F31" s="18"/>
      <c r="G31" s="19"/>
      <c r="H31" s="21"/>
      <c r="I31" s="11"/>
      <c r="J31" s="20"/>
      <c r="K31" s="11"/>
    </row>
    <row r="32" spans="7:11" ht="12.75">
      <c r="G32" s="1"/>
      <c r="H32" s="1"/>
      <c r="I32" s="1"/>
      <c r="K32" s="3"/>
    </row>
    <row r="33" spans="2:11" ht="12.75">
      <c r="B33" s="79" t="s">
        <v>32</v>
      </c>
      <c r="C33" s="82" t="s">
        <v>31</v>
      </c>
      <c r="D33" s="83"/>
      <c r="E33" s="83"/>
      <c r="F33" s="83"/>
      <c r="G33" s="83"/>
      <c r="H33" s="83"/>
      <c r="I33" s="83"/>
      <c r="J33" s="83"/>
      <c r="K33" s="83"/>
    </row>
    <row r="34" spans="2:11" ht="12.75">
      <c r="B34" s="4"/>
      <c r="C34" s="83"/>
      <c r="D34" s="83"/>
      <c r="E34" s="83"/>
      <c r="F34" s="83"/>
      <c r="G34" s="83"/>
      <c r="H34" s="83"/>
      <c r="I34" s="83"/>
      <c r="J34" s="83"/>
      <c r="K34" s="83"/>
    </row>
    <row r="35" spans="2:11" ht="12.75">
      <c r="B35" s="4"/>
      <c r="C35" s="83"/>
      <c r="D35" s="83"/>
      <c r="E35" s="83"/>
      <c r="F35" s="83"/>
      <c r="G35" s="83"/>
      <c r="H35" s="83"/>
      <c r="I35" s="83"/>
      <c r="J35" s="83"/>
      <c r="K35" s="83"/>
    </row>
    <row r="36" spans="2:11" ht="12.75">
      <c r="B36" s="4"/>
      <c r="C36" s="83"/>
      <c r="D36" s="83"/>
      <c r="E36" s="83"/>
      <c r="F36" s="83"/>
      <c r="G36" s="83"/>
      <c r="H36" s="83"/>
      <c r="I36" s="83"/>
      <c r="J36" s="83"/>
      <c r="K36" s="83"/>
    </row>
    <row r="37" spans="2:11" ht="12.75">
      <c r="B37" s="4"/>
      <c r="C37" s="83"/>
      <c r="D37" s="83"/>
      <c r="E37" s="83"/>
      <c r="F37" s="83"/>
      <c r="G37" s="83"/>
      <c r="H37" s="83"/>
      <c r="I37" s="83"/>
      <c r="J37" s="83"/>
      <c r="K37" s="83"/>
    </row>
    <row r="38" spans="2:11" ht="12.75">
      <c r="B38" s="49" t="s">
        <v>34</v>
      </c>
      <c r="C38" s="84" t="s">
        <v>33</v>
      </c>
      <c r="D38" s="85"/>
      <c r="E38" s="85"/>
      <c r="F38" s="85"/>
      <c r="G38" s="85"/>
      <c r="H38" s="85"/>
      <c r="I38" s="85"/>
      <c r="J38" s="85"/>
      <c r="K38" s="85"/>
    </row>
    <row r="39" spans="2:11" ht="12.75">
      <c r="B39" s="51"/>
      <c r="C39" s="85"/>
      <c r="D39" s="85"/>
      <c r="E39" s="85"/>
      <c r="F39" s="85"/>
      <c r="G39" s="85"/>
      <c r="H39" s="85"/>
      <c r="I39" s="85"/>
      <c r="J39" s="85"/>
      <c r="K39" s="85"/>
    </row>
    <row r="40" spans="2:11" ht="12.75">
      <c r="B40" s="49"/>
      <c r="C40" s="85"/>
      <c r="D40" s="85"/>
      <c r="E40" s="85"/>
      <c r="F40" s="85"/>
      <c r="G40" s="85"/>
      <c r="H40" s="85"/>
      <c r="I40" s="85"/>
      <c r="J40" s="85"/>
      <c r="K40" s="85"/>
    </row>
    <row r="41" spans="2:11" ht="12.75">
      <c r="B41" s="49"/>
      <c r="C41" s="85"/>
      <c r="D41" s="85"/>
      <c r="E41" s="85"/>
      <c r="F41" s="85"/>
      <c r="G41" s="85"/>
      <c r="H41" s="85"/>
      <c r="I41" s="85"/>
      <c r="J41" s="85"/>
      <c r="K41" s="85"/>
    </row>
    <row r="42" spans="2:10" ht="12.75">
      <c r="B42" s="49"/>
      <c r="C42" s="50"/>
      <c r="D42" s="5"/>
      <c r="E42" s="6"/>
      <c r="F42" s="6"/>
      <c r="G42" s="6"/>
      <c r="H42" s="6"/>
      <c r="I42" s="6"/>
      <c r="J42" s="6"/>
    </row>
    <row r="43" spans="2:10" ht="12.75">
      <c r="B43" s="49"/>
      <c r="C43" s="50"/>
      <c r="D43" s="5"/>
      <c r="E43" s="6"/>
      <c r="F43" s="6"/>
      <c r="G43" s="6"/>
      <c r="H43" s="6"/>
      <c r="I43" s="6"/>
      <c r="J43" s="6"/>
    </row>
    <row r="44" spans="2:10" ht="12.75">
      <c r="B44" s="49"/>
      <c r="C44" s="50"/>
      <c r="D44" s="5"/>
      <c r="E44" s="6"/>
      <c r="F44" s="6"/>
      <c r="G44" s="6"/>
      <c r="H44" s="6"/>
      <c r="I44" s="6"/>
      <c r="J44" s="6"/>
    </row>
    <row r="45" spans="2:10" ht="12.75">
      <c r="B45" s="49"/>
      <c r="C45" s="50"/>
      <c r="D45" s="5"/>
      <c r="E45" s="6"/>
      <c r="F45" s="6"/>
      <c r="G45" s="6"/>
      <c r="H45" s="6"/>
      <c r="I45" s="6"/>
      <c r="J45" s="6"/>
    </row>
    <row r="46" spans="2:10" ht="12.75">
      <c r="B46" s="49"/>
      <c r="C46" s="50"/>
      <c r="D46" s="5"/>
      <c r="E46" s="6"/>
      <c r="F46" s="6"/>
      <c r="G46" s="6"/>
      <c r="H46" s="6"/>
      <c r="I46" s="6"/>
      <c r="J46" s="6"/>
    </row>
    <row r="47" spans="2:6" ht="12.75">
      <c r="B47" s="47"/>
      <c r="C47" s="48"/>
      <c r="D47" s="7"/>
      <c r="E47"/>
      <c r="F47"/>
    </row>
    <row r="48" spans="2:6" ht="12.75">
      <c r="B48" s="47" t="s">
        <v>28</v>
      </c>
      <c r="C48" s="48"/>
      <c r="D48" s="7"/>
      <c r="E48"/>
      <c r="F48"/>
    </row>
    <row r="49" spans="2:6" ht="12.75">
      <c r="B49" s="47"/>
      <c r="C49" s="48"/>
      <c r="D49" s="7"/>
      <c r="E49"/>
      <c r="F49"/>
    </row>
    <row r="50" spans="2:6" ht="12.75">
      <c r="B50" s="47"/>
      <c r="C50" s="48"/>
      <c r="D50" s="7"/>
      <c r="E50"/>
      <c r="F50"/>
    </row>
    <row r="51" spans="2:6" ht="12.75">
      <c r="B51" s="47"/>
      <c r="C51" s="48"/>
      <c r="D51" s="7"/>
      <c r="E51"/>
      <c r="F51"/>
    </row>
    <row r="52" spans="2:6" ht="12.75">
      <c r="B52" s="47"/>
      <c r="C52" s="48"/>
      <c r="D52" s="7"/>
      <c r="E52"/>
      <c r="F52"/>
    </row>
    <row r="53" spans="3:6" ht="12.75">
      <c r="C53" s="48"/>
      <c r="D53" s="7"/>
      <c r="E53"/>
      <c r="F53"/>
    </row>
    <row r="54" spans="3:6" ht="12.75">
      <c r="C54" s="48"/>
      <c r="D54" s="7"/>
      <c r="E54"/>
      <c r="F54"/>
    </row>
    <row r="55" spans="3:6" ht="12.75">
      <c r="C55" s="48"/>
      <c r="D55" s="7"/>
      <c r="E55"/>
      <c r="F55"/>
    </row>
    <row r="56" spans="3:6" ht="12.75">
      <c r="C56" s="48"/>
      <c r="D56" s="7"/>
      <c r="E56"/>
      <c r="F56"/>
    </row>
    <row r="57" spans="3:6" ht="12.75">
      <c r="C57" s="48"/>
      <c r="D57" s="7"/>
      <c r="E57"/>
      <c r="F57"/>
    </row>
  </sheetData>
  <sheetProtection/>
  <mergeCells count="3">
    <mergeCell ref="J20:K20"/>
    <mergeCell ref="C33:K37"/>
    <mergeCell ref="C38:K41"/>
  </mergeCells>
  <printOptions/>
  <pageMargins left="0.25" right="0" top="0.5" bottom="0.75" header="0.3" footer="0.3"/>
  <pageSetup horizontalDpi="600" verticalDpi="600" orientation="landscape" scale="75" r:id="rId2"/>
  <headerFooter>
    <oddFooter>&amp;R92</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JColeman</cp:lastModifiedBy>
  <cp:lastPrinted>2011-04-22T19:14:05Z</cp:lastPrinted>
  <dcterms:created xsi:type="dcterms:W3CDTF">2010-12-21T14:47:22Z</dcterms:created>
  <dcterms:modified xsi:type="dcterms:W3CDTF">2011-05-10T16:05:56Z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