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'Sheet1'!$A$5:$F$163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<sst xmlns="http://schemas.openxmlformats.org/spreadsheetml/2006/main" count="168" uniqueCount="167">
  <si>
    <t>NAME</t>
  </si>
  <si>
    <t>Aberdeen city</t>
  </si>
  <si>
    <t>Accident town</t>
  </si>
  <si>
    <t>Annapolis city</t>
  </si>
  <si>
    <t>Barclay town</t>
  </si>
  <si>
    <t>Barnesville town</t>
  </si>
  <si>
    <t>Barton town</t>
  </si>
  <si>
    <t>Bel Air town</t>
  </si>
  <si>
    <t>Berlin town</t>
  </si>
  <si>
    <t>Berwyn Heights town</t>
  </si>
  <si>
    <t>Betterton town</t>
  </si>
  <si>
    <t>Bladensburg town</t>
  </si>
  <si>
    <t>Boonsboro town</t>
  </si>
  <si>
    <t>Bowie city</t>
  </si>
  <si>
    <t>Brentwood town</t>
  </si>
  <si>
    <t>Brookeville town</t>
  </si>
  <si>
    <t>Brookview town</t>
  </si>
  <si>
    <t>Brunswick city</t>
  </si>
  <si>
    <t>Burkittsville town</t>
  </si>
  <si>
    <t>Cambridge city</t>
  </si>
  <si>
    <t>Capitol Heights town</t>
  </si>
  <si>
    <t>Cecilton town</t>
  </si>
  <si>
    <t>Centreville town</t>
  </si>
  <si>
    <t>Charlestown town</t>
  </si>
  <si>
    <t>Chesapeake Beach town</t>
  </si>
  <si>
    <t>Chesapeake City town</t>
  </si>
  <si>
    <t>Chestertown town</t>
  </si>
  <si>
    <t>Cheverly town</t>
  </si>
  <si>
    <t>Chevy Chase town</t>
  </si>
  <si>
    <t>Chevy Chase Section Five village</t>
  </si>
  <si>
    <t>Chevy Chase Section Three village</t>
  </si>
  <si>
    <t>Chevy Chase View town</t>
  </si>
  <si>
    <t>Chevy Chase Village town</t>
  </si>
  <si>
    <t>Church Creek town</t>
  </si>
  <si>
    <t>Church Hill town</t>
  </si>
  <si>
    <t>Clear Spring town</t>
  </si>
  <si>
    <t>College Park city</t>
  </si>
  <si>
    <t>Colmar Manor town</t>
  </si>
  <si>
    <t>Cottage City town</t>
  </si>
  <si>
    <t>Crisfield city</t>
  </si>
  <si>
    <t>Cumberland city</t>
  </si>
  <si>
    <t>Deer Park town</t>
  </si>
  <si>
    <t>Delmar town</t>
  </si>
  <si>
    <t>Denton town</t>
  </si>
  <si>
    <t>District Heights city</t>
  </si>
  <si>
    <t>Eagle Harbor town</t>
  </si>
  <si>
    <t>East New Market town</t>
  </si>
  <si>
    <t>Easton town</t>
  </si>
  <si>
    <t>Edmonston town</t>
  </si>
  <si>
    <t>Eldorado town</t>
  </si>
  <si>
    <t>Elkton town</t>
  </si>
  <si>
    <t>Emmitsburg town</t>
  </si>
  <si>
    <t>Fairmount Heights town</t>
  </si>
  <si>
    <t>Federalsburg town</t>
  </si>
  <si>
    <t>Forest Heights town</t>
  </si>
  <si>
    <t>Frederick city</t>
  </si>
  <si>
    <t>Friendsville town</t>
  </si>
  <si>
    <t>Frostburg city</t>
  </si>
  <si>
    <t>Fruitland city</t>
  </si>
  <si>
    <t>Funkstown town</t>
  </si>
  <si>
    <t>Gaithersburg city</t>
  </si>
  <si>
    <t>Galena town</t>
  </si>
  <si>
    <t>Galestown town</t>
  </si>
  <si>
    <t>Garrett Park town</t>
  </si>
  <si>
    <t>Glenarden city</t>
  </si>
  <si>
    <t>Glen Echo town</t>
  </si>
  <si>
    <t>Goldsboro town</t>
  </si>
  <si>
    <t>Grantsville town</t>
  </si>
  <si>
    <t>Greenbelt city</t>
  </si>
  <si>
    <t>Greensboro town</t>
  </si>
  <si>
    <t>Hagerstown city</t>
  </si>
  <si>
    <t>Hampstead town</t>
  </si>
  <si>
    <t>Hancock town</t>
  </si>
  <si>
    <t>Havre de Grace city</t>
  </si>
  <si>
    <t>Hebron town</t>
  </si>
  <si>
    <t>Henderson town</t>
  </si>
  <si>
    <t>Highland Beach town</t>
  </si>
  <si>
    <t>Hillsboro town</t>
  </si>
  <si>
    <t>Hurlock town</t>
  </si>
  <si>
    <t>Hyattsville city</t>
  </si>
  <si>
    <t>Indian Head town</t>
  </si>
  <si>
    <t>Keedysville town</t>
  </si>
  <si>
    <t>Kensington town</t>
  </si>
  <si>
    <t>Kitzmiller town</t>
  </si>
  <si>
    <t>Landover Hills town</t>
  </si>
  <si>
    <t>La Plata town</t>
  </si>
  <si>
    <t>Laurel city</t>
  </si>
  <si>
    <t>Laytonsville town</t>
  </si>
  <si>
    <t>Leonardtown town</t>
  </si>
  <si>
    <t>Loch Lynn Heights town</t>
  </si>
  <si>
    <t>Lonaconing town</t>
  </si>
  <si>
    <t>Luke town</t>
  </si>
  <si>
    <t>Manchester town</t>
  </si>
  <si>
    <t>Mardela Springs town</t>
  </si>
  <si>
    <t>Martin's Additions village</t>
  </si>
  <si>
    <t>Marydel town</t>
  </si>
  <si>
    <t>Middletown town</t>
  </si>
  <si>
    <t>Midland town</t>
  </si>
  <si>
    <t>Millington town</t>
  </si>
  <si>
    <t>Morningside town</t>
  </si>
  <si>
    <t>Mountain Lake Park town</t>
  </si>
  <si>
    <t>Mount Airy town</t>
  </si>
  <si>
    <t>Mount Rainier city</t>
  </si>
  <si>
    <t>Myersville town</t>
  </si>
  <si>
    <t>New Carrollton city</t>
  </si>
  <si>
    <t>New Market town</t>
  </si>
  <si>
    <t>New Windsor town</t>
  </si>
  <si>
    <t>North Beach town</t>
  </si>
  <si>
    <t>North Brentwood town</t>
  </si>
  <si>
    <t>North Chevy Chase village</t>
  </si>
  <si>
    <t>North East town</t>
  </si>
  <si>
    <t>Oakland town</t>
  </si>
  <si>
    <t>Ocean City town</t>
  </si>
  <si>
    <t>Oxford town</t>
  </si>
  <si>
    <t>Perryville town</t>
  </si>
  <si>
    <t>Pittsville town</t>
  </si>
  <si>
    <t>Pocomoke City city</t>
  </si>
  <si>
    <t>Poolesville town</t>
  </si>
  <si>
    <t>Port Deposit town</t>
  </si>
  <si>
    <t>Port Tobacco Village town</t>
  </si>
  <si>
    <t>Preston town</t>
  </si>
  <si>
    <t>Princess Anne town</t>
  </si>
  <si>
    <t>Queen Anne town</t>
  </si>
  <si>
    <t>Queenstown town</t>
  </si>
  <si>
    <t>Ridgely town</t>
  </si>
  <si>
    <t>Rising Sun town</t>
  </si>
  <si>
    <t>Riverdale Park town</t>
  </si>
  <si>
    <t>Rock Hall town</t>
  </si>
  <si>
    <t>Rockville city</t>
  </si>
  <si>
    <t>Rosemont village</t>
  </si>
  <si>
    <t>St. Michaels town</t>
  </si>
  <si>
    <t>Salisbury city</t>
  </si>
  <si>
    <t>Seat Pleasant city</t>
  </si>
  <si>
    <t>Secretary town</t>
  </si>
  <si>
    <t>Sharpsburg town</t>
  </si>
  <si>
    <t>Sharptown town</t>
  </si>
  <si>
    <t>Smithsburg town</t>
  </si>
  <si>
    <t>Snow Hill town</t>
  </si>
  <si>
    <t>Somerset town</t>
  </si>
  <si>
    <t>Sudlersville town</t>
  </si>
  <si>
    <t>Sykesville town</t>
  </si>
  <si>
    <t>Takoma Park city</t>
  </si>
  <si>
    <t>Taneytown city</t>
  </si>
  <si>
    <t>Templeville town</t>
  </si>
  <si>
    <t>Thurmont town</t>
  </si>
  <si>
    <t>Trappe town</t>
  </si>
  <si>
    <t>Union Bridge town</t>
  </si>
  <si>
    <t>University Park town</t>
  </si>
  <si>
    <t>Upper Marlboro town</t>
  </si>
  <si>
    <t>Vienna town</t>
  </si>
  <si>
    <t>Walkersville town</t>
  </si>
  <si>
    <t>Washington Grove town</t>
  </si>
  <si>
    <t>Westernport town</t>
  </si>
  <si>
    <t>Westminster city</t>
  </si>
  <si>
    <t>Willards town</t>
  </si>
  <si>
    <t>Williamsport town</t>
  </si>
  <si>
    <t>Woodsboro town</t>
  </si>
  <si>
    <t>Baltimore city</t>
  </si>
  <si>
    <t>Sq. Miles</t>
  </si>
  <si>
    <t>Acres</t>
  </si>
  <si>
    <t>Total Pop</t>
  </si>
  <si>
    <t>Totals</t>
  </si>
  <si>
    <t xml:space="preserve">Pop. Density </t>
  </si>
  <si>
    <t xml:space="preserve"> (per acre)</t>
  </si>
  <si>
    <t>(per square mile</t>
  </si>
  <si>
    <t>Prepared by the Maryland Department of Planning, Planning Data Services, from PL 94-171 data (March 2001)</t>
  </si>
  <si>
    <t>2000 POPULATION, LAND AREA AND DENSITY FOR MARYLAND'S INCORPORTATED PLACES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</si>
</sst>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3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00390625" style="0" customWidth="1"/>
    <col min="2" max="2" width="12.140625" style="3" customWidth="1"/>
    <col min="3" max="3" width="9.28125" style="0" customWidth="1"/>
    <col min="4" max="4" width="10.57421875" style="0" customWidth="1"/>
    <col min="5" max="5" width="16.140625" style="0" customWidth="1"/>
    <col min="6" max="6" width="13.57421875" style="0" customWidth="1"/>
  </cols>
  <sheetData>
    <row r="1" ht="12.75">
      <c r="A1" s="4" t="s">
        <v>166</v>
      </c>
    </row>
    <row r="3" spans="5:6" ht="12.75">
      <c r="E3" s="5" t="s">
        <v>162</v>
      </c>
      <c r="F3" s="5" t="s">
        <v>162</v>
      </c>
    </row>
    <row r="4" spans="1:6" s="4" customFormat="1" ht="12.75">
      <c r="A4" s="4" t="s">
        <v>0</v>
      </c>
      <c r="B4" s="7" t="s">
        <v>160</v>
      </c>
      <c r="C4" s="4" t="s">
        <v>158</v>
      </c>
      <c r="D4" s="5" t="s">
        <v>159</v>
      </c>
      <c r="E4" s="6" t="s">
        <v>164</v>
      </c>
      <c r="F4" s="5" t="s">
        <v>163</v>
      </c>
    </row>
    <row r="5" spans="1:6" ht="12.75">
      <c r="A5" t="s">
        <v>1</v>
      </c>
      <c r="B5" s="3">
        <v>13842</v>
      </c>
      <c r="C5" s="1">
        <v>6.389850454905583</v>
      </c>
      <c r="D5" s="2">
        <f>C5*640</f>
        <v>4089.504291139573</v>
      </c>
      <c r="E5" s="2">
        <v>2166.2478797720987</v>
      </c>
      <c r="F5" s="2">
        <v>3.3847623121439043</v>
      </c>
    </row>
    <row r="6" spans="1:6" ht="12.75">
      <c r="A6" t="s">
        <v>2</v>
      </c>
      <c r="B6" s="3">
        <v>353</v>
      </c>
      <c r="C6" s="1">
        <v>0.49640770536388584</v>
      </c>
      <c r="D6" s="2">
        <f aca="true" t="shared" si="0" ref="D6:D69">C6*640</f>
        <v>317.70093143288693</v>
      </c>
      <c r="E6" s="2">
        <v>711.1090262816076</v>
      </c>
      <c r="F6" s="2">
        <v>1.1111078535650118</v>
      </c>
    </row>
    <row r="7" spans="1:6" ht="12.75">
      <c r="A7" t="s">
        <v>3</v>
      </c>
      <c r="B7" s="3">
        <v>35838</v>
      </c>
      <c r="C7" s="1">
        <v>6.728934651434678</v>
      </c>
      <c r="D7" s="2">
        <f t="shared" si="0"/>
        <v>4306.5181769181945</v>
      </c>
      <c r="E7" s="2">
        <v>5325.9545316521935</v>
      </c>
      <c r="F7" s="2">
        <v>8.321803955706551</v>
      </c>
    </row>
    <row r="8" spans="1:6" ht="12.75">
      <c r="A8" t="s">
        <v>4</v>
      </c>
      <c r="B8" s="3">
        <v>143</v>
      </c>
      <c r="C8" s="1">
        <v>0.25861702834144407</v>
      </c>
      <c r="D8" s="2">
        <f t="shared" si="0"/>
        <v>165.5148981385242</v>
      </c>
      <c r="E8" s="2">
        <v>552.9411613654516</v>
      </c>
      <c r="F8" s="2">
        <v>0.8639705646335183</v>
      </c>
    </row>
    <row r="9" spans="1:6" ht="12.75">
      <c r="A9" t="s">
        <v>5</v>
      </c>
      <c r="B9" s="3">
        <v>161</v>
      </c>
      <c r="C9" s="1">
        <v>0.4868536070437392</v>
      </c>
      <c r="D9" s="2">
        <f t="shared" si="0"/>
        <v>311.58630850799307</v>
      </c>
      <c r="E9" s="2">
        <v>330.6948899436534</v>
      </c>
      <c r="F9" s="2">
        <v>0.5167107655369584</v>
      </c>
    </row>
    <row r="10" spans="1:6" ht="12.75">
      <c r="A10" t="s">
        <v>6</v>
      </c>
      <c r="B10" s="3">
        <v>478</v>
      </c>
      <c r="C10" s="1">
        <v>0.22443038346123612</v>
      </c>
      <c r="D10" s="2">
        <f t="shared" si="0"/>
        <v>143.6354454151911</v>
      </c>
      <c r="E10" s="2">
        <v>2129.83640017066</v>
      </c>
      <c r="F10" s="2">
        <v>3.327869375266657</v>
      </c>
    </row>
    <row r="11" spans="1:6" ht="12.75">
      <c r="A11" t="s">
        <v>7</v>
      </c>
      <c r="B11" s="3">
        <v>10080</v>
      </c>
      <c r="C11" s="1">
        <v>2.8127288620642257</v>
      </c>
      <c r="D11" s="2">
        <f t="shared" si="0"/>
        <v>1800.1464717211045</v>
      </c>
      <c r="E11" s="2">
        <v>3583.7083822585078</v>
      </c>
      <c r="F11" s="2">
        <v>5.599544347278918</v>
      </c>
    </row>
    <row r="12" spans="1:6" ht="12.75">
      <c r="A12" t="s">
        <v>8</v>
      </c>
      <c r="B12" s="3">
        <v>3491</v>
      </c>
      <c r="C12" s="1">
        <v>2.1994839358329075</v>
      </c>
      <c r="D12" s="2">
        <f t="shared" si="0"/>
        <v>1407.6697189330607</v>
      </c>
      <c r="E12" s="2">
        <v>1587.1904964279802</v>
      </c>
      <c r="F12" s="2">
        <v>2.479985150668719</v>
      </c>
    </row>
    <row r="13" spans="1:6" ht="12.75">
      <c r="A13" t="s">
        <v>9</v>
      </c>
      <c r="B13" s="3">
        <v>2942</v>
      </c>
      <c r="C13" s="1">
        <v>0.6461836888819562</v>
      </c>
      <c r="D13" s="2">
        <f t="shared" si="0"/>
        <v>413.55756088445196</v>
      </c>
      <c r="E13" s="2">
        <v>4552.884962308975</v>
      </c>
      <c r="F13" s="2">
        <v>7.113882753607775</v>
      </c>
    </row>
    <row r="14" spans="1:6" ht="12.75">
      <c r="A14" t="s">
        <v>10</v>
      </c>
      <c r="B14" s="3">
        <v>376</v>
      </c>
      <c r="C14" s="1">
        <v>0.8870388588672997</v>
      </c>
      <c r="D14" s="2">
        <f t="shared" si="0"/>
        <v>567.7048696750718</v>
      </c>
      <c r="E14" s="2">
        <v>423.88221918499886</v>
      </c>
      <c r="F14" s="2">
        <v>0.6623159674765607</v>
      </c>
    </row>
    <row r="15" spans="1:6" ht="12.75">
      <c r="A15" t="s">
        <v>11</v>
      </c>
      <c r="B15" s="3">
        <v>7661</v>
      </c>
      <c r="C15" s="1">
        <v>0.9864613272339485</v>
      </c>
      <c r="D15" s="2">
        <f t="shared" si="0"/>
        <v>631.335249429727</v>
      </c>
      <c r="E15" s="2">
        <v>7766.14327241956</v>
      </c>
      <c r="F15" s="2">
        <v>12.134598863155563</v>
      </c>
    </row>
    <row r="16" spans="1:6" ht="12.75">
      <c r="A16" t="s">
        <v>12</v>
      </c>
      <c r="B16" s="3">
        <v>2803</v>
      </c>
      <c r="C16" s="1">
        <v>1.5143243906921577</v>
      </c>
      <c r="D16" s="2">
        <f t="shared" si="0"/>
        <v>969.167610042981</v>
      </c>
      <c r="E16" s="2">
        <v>1850.9904596589258</v>
      </c>
      <c r="F16" s="2">
        <v>2.892172593217072</v>
      </c>
    </row>
    <row r="17" spans="1:6" ht="12.75">
      <c r="A17" t="s">
        <v>13</v>
      </c>
      <c r="B17" s="3">
        <v>50269</v>
      </c>
      <c r="C17" s="1">
        <v>16.101896225001816</v>
      </c>
      <c r="D17" s="2">
        <f t="shared" si="0"/>
        <v>10305.213584001162</v>
      </c>
      <c r="E17" s="2">
        <v>3121.9304420771305</v>
      </c>
      <c r="F17" s="2">
        <v>4.8780163157455165</v>
      </c>
    </row>
    <row r="18" spans="1:6" ht="12.75">
      <c r="A18" t="s">
        <v>14</v>
      </c>
      <c r="B18" s="3">
        <v>2844</v>
      </c>
      <c r="C18" s="1">
        <v>0.37864692809387535</v>
      </c>
      <c r="D18" s="2">
        <f t="shared" si="0"/>
        <v>242.33403398008022</v>
      </c>
      <c r="E18" s="2">
        <v>7510.954900167331</v>
      </c>
      <c r="F18" s="2">
        <v>11.735867031511454</v>
      </c>
    </row>
    <row r="19" spans="1:6" ht="12.75">
      <c r="A19" t="s">
        <v>15</v>
      </c>
      <c r="B19" s="3">
        <v>120</v>
      </c>
      <c r="C19" s="1">
        <v>0.12853264185007807</v>
      </c>
      <c r="D19" s="2">
        <f t="shared" si="0"/>
        <v>82.26089078404996</v>
      </c>
      <c r="E19" s="2">
        <v>933.614981165402</v>
      </c>
      <c r="F19" s="2">
        <v>1.4587734080709407</v>
      </c>
    </row>
    <row r="20" spans="1:6" ht="12.75">
      <c r="A20" t="s">
        <v>16</v>
      </c>
      <c r="B20" s="3">
        <v>65</v>
      </c>
      <c r="C20" s="1">
        <v>0.0406905360179275</v>
      </c>
      <c r="D20" s="2">
        <f t="shared" si="0"/>
        <v>26.0419430514736</v>
      </c>
      <c r="E20" s="2">
        <v>1597.4230462671271</v>
      </c>
      <c r="F20" s="2">
        <v>2.4959735097923863</v>
      </c>
    </row>
    <row r="21" spans="1:6" ht="12.75">
      <c r="A21" t="s">
        <v>17</v>
      </c>
      <c r="B21" s="3">
        <v>4894</v>
      </c>
      <c r="C21" s="1">
        <v>2.105616705560026</v>
      </c>
      <c r="D21" s="2">
        <f t="shared" si="0"/>
        <v>1347.5946915584166</v>
      </c>
      <c r="E21" s="2">
        <v>2324.259675123709</v>
      </c>
      <c r="F21" s="2">
        <v>3.6316557423807954</v>
      </c>
    </row>
    <row r="22" spans="1:6" ht="12.75">
      <c r="A22" t="s">
        <v>18</v>
      </c>
      <c r="B22" s="3">
        <v>171</v>
      </c>
      <c r="C22" s="1">
        <v>0.41123279335657154</v>
      </c>
      <c r="D22" s="2">
        <f t="shared" si="0"/>
        <v>263.18898774820576</v>
      </c>
      <c r="E22" s="2">
        <v>415.8228690962625</v>
      </c>
      <c r="F22" s="2">
        <v>0.6497232329629101</v>
      </c>
    </row>
    <row r="23" spans="1:6" ht="12.75">
      <c r="A23" t="s">
        <v>19</v>
      </c>
      <c r="B23" s="3">
        <v>10911</v>
      </c>
      <c r="C23" s="1">
        <v>6.725580195738359</v>
      </c>
      <c r="D23" s="2">
        <f t="shared" si="0"/>
        <v>4304.371325272549</v>
      </c>
      <c r="E23" s="2">
        <v>1622.3135673727775</v>
      </c>
      <c r="F23" s="2">
        <v>2.534864949019965</v>
      </c>
    </row>
    <row r="24" spans="1:6" ht="12.75">
      <c r="A24" t="s">
        <v>20</v>
      </c>
      <c r="B24" s="3">
        <v>4138</v>
      </c>
      <c r="C24" s="1">
        <v>0.8198563082145555</v>
      </c>
      <c r="D24" s="2">
        <f t="shared" si="0"/>
        <v>524.7080372573155</v>
      </c>
      <c r="E24" s="2">
        <v>5047.225908417467</v>
      </c>
      <c r="F24" s="2">
        <v>7.886290481902291</v>
      </c>
    </row>
    <row r="25" spans="1:6" ht="12.75">
      <c r="A25" t="s">
        <v>21</v>
      </c>
      <c r="B25" s="3">
        <v>474</v>
      </c>
      <c r="C25" s="1">
        <v>0.4494762137894075</v>
      </c>
      <c r="D25" s="2">
        <f t="shared" si="0"/>
        <v>287.66477682522077</v>
      </c>
      <c r="E25" s="2">
        <v>1054.5608098009</v>
      </c>
      <c r="F25" s="2">
        <v>1.6477512653139064</v>
      </c>
    </row>
    <row r="26" spans="1:6" ht="12.75">
      <c r="A26" t="s">
        <v>22</v>
      </c>
      <c r="B26" s="3">
        <v>1970</v>
      </c>
      <c r="C26" s="1">
        <v>2.100366874286676</v>
      </c>
      <c r="D26" s="2">
        <f t="shared" si="0"/>
        <v>1344.2347995434727</v>
      </c>
      <c r="E26" s="2">
        <v>937.9313795686522</v>
      </c>
      <c r="F26" s="2">
        <v>1.4655177805760191</v>
      </c>
    </row>
    <row r="27" spans="1:6" ht="12.75">
      <c r="A27" t="s">
        <v>23</v>
      </c>
      <c r="B27" s="3">
        <v>1019</v>
      </c>
      <c r="C27" s="1">
        <v>0.9059744678353722</v>
      </c>
      <c r="D27" s="2">
        <f t="shared" si="0"/>
        <v>579.8236594146382</v>
      </c>
      <c r="E27" s="2">
        <v>1124.7557587739504</v>
      </c>
      <c r="F27" s="2">
        <v>1.7574308730842976</v>
      </c>
    </row>
    <row r="28" spans="1:6" ht="12.75">
      <c r="A28" t="s">
        <v>24</v>
      </c>
      <c r="B28" s="3">
        <v>3180</v>
      </c>
      <c r="C28" s="1">
        <v>2.7779267703170825</v>
      </c>
      <c r="D28" s="2">
        <f t="shared" si="0"/>
        <v>1777.8731330029327</v>
      </c>
      <c r="E28" s="2">
        <v>1144.7385992961304</v>
      </c>
      <c r="F28" s="2">
        <v>1.7886540614002036</v>
      </c>
    </row>
    <row r="29" spans="1:6" ht="12.75">
      <c r="A29" t="s">
        <v>25</v>
      </c>
      <c r="B29" s="3">
        <v>787</v>
      </c>
      <c r="C29" s="1">
        <v>0.5649103393529237</v>
      </c>
      <c r="D29" s="2">
        <f t="shared" si="0"/>
        <v>361.54261718587117</v>
      </c>
      <c r="E29" s="2">
        <v>1393.1414335617735</v>
      </c>
      <c r="F29" s="2">
        <v>2.176783489940271</v>
      </c>
    </row>
    <row r="30" spans="1:6" ht="12.75">
      <c r="A30" t="s">
        <v>26</v>
      </c>
      <c r="B30" s="3">
        <v>4746</v>
      </c>
      <c r="C30" s="1">
        <v>2.610417886106036</v>
      </c>
      <c r="D30" s="2">
        <f t="shared" si="0"/>
        <v>1670.6674471078632</v>
      </c>
      <c r="E30" s="2">
        <v>1818.099709345623</v>
      </c>
      <c r="F30" s="2">
        <v>2.840780795852536</v>
      </c>
    </row>
    <row r="31" spans="1:6" ht="12.75">
      <c r="A31" t="s">
        <v>27</v>
      </c>
      <c r="B31" s="3">
        <v>6433</v>
      </c>
      <c r="C31" s="1">
        <v>1.3486726579428168</v>
      </c>
      <c r="D31" s="2">
        <f t="shared" si="0"/>
        <v>863.1505010834028</v>
      </c>
      <c r="E31" s="2">
        <v>4769.875004222676</v>
      </c>
      <c r="F31" s="2">
        <v>7.4529296940979295</v>
      </c>
    </row>
    <row r="32" spans="1:6" ht="12.75">
      <c r="A32" t="s">
        <v>28</v>
      </c>
      <c r="B32" s="3">
        <v>2726</v>
      </c>
      <c r="C32" s="1">
        <v>0.4681539065045861</v>
      </c>
      <c r="D32" s="2">
        <f t="shared" si="0"/>
        <v>299.6185001629351</v>
      </c>
      <c r="E32" s="2">
        <v>5822.871414986891</v>
      </c>
      <c r="F32" s="2">
        <v>9.098236585917018</v>
      </c>
    </row>
    <row r="33" spans="1:6" ht="12.75">
      <c r="A33" t="s">
        <v>29</v>
      </c>
      <c r="B33" s="3">
        <v>641</v>
      </c>
      <c r="C33" s="1">
        <v>0.10483175983826952</v>
      </c>
      <c r="D33" s="2">
        <f t="shared" si="0"/>
        <v>67.09232629649249</v>
      </c>
      <c r="E33" s="2">
        <v>6114.559185011399</v>
      </c>
      <c r="F33" s="2">
        <v>9.553998726580312</v>
      </c>
    </row>
    <row r="34" spans="1:6" ht="12.75">
      <c r="A34" t="s">
        <v>30</v>
      </c>
      <c r="B34" s="3">
        <v>773</v>
      </c>
      <c r="C34" s="1">
        <v>0.11426732479069401</v>
      </c>
      <c r="D34" s="2">
        <f t="shared" si="0"/>
        <v>73.13108786604417</v>
      </c>
      <c r="E34" s="2">
        <v>6764.838517186967</v>
      </c>
      <c r="F34" s="2">
        <v>10.570060183104635</v>
      </c>
    </row>
    <row r="35" spans="1:6" ht="12.75">
      <c r="A35" t="s">
        <v>31</v>
      </c>
      <c r="B35" s="3">
        <v>863</v>
      </c>
      <c r="C35" s="1">
        <v>0.2635398310725764</v>
      </c>
      <c r="D35" s="2">
        <f t="shared" si="0"/>
        <v>168.66549188644888</v>
      </c>
      <c r="E35" s="2">
        <v>3274.6473141752067</v>
      </c>
      <c r="F35" s="2">
        <v>5.1166364283987615</v>
      </c>
    </row>
    <row r="36" spans="1:6" ht="12.75">
      <c r="A36" t="s">
        <v>32</v>
      </c>
      <c r="B36" s="3">
        <v>2043</v>
      </c>
      <c r="C36" s="1">
        <v>0.41326214638832304</v>
      </c>
      <c r="D36" s="2">
        <f t="shared" si="0"/>
        <v>264.4877736885268</v>
      </c>
      <c r="E36" s="2">
        <v>4943.593353164963</v>
      </c>
      <c r="F36" s="2">
        <v>7.724364614320255</v>
      </c>
    </row>
    <row r="37" spans="1:6" ht="12.75">
      <c r="A37" t="s">
        <v>33</v>
      </c>
      <c r="B37" s="3">
        <v>85</v>
      </c>
      <c r="C37" s="1">
        <v>0.31315357445671566</v>
      </c>
      <c r="D37" s="2">
        <f t="shared" si="0"/>
        <v>200.41828765229803</v>
      </c>
      <c r="E37" s="2">
        <v>271.4323160687689</v>
      </c>
      <c r="F37" s="2">
        <v>0.4241129938574514</v>
      </c>
    </row>
    <row r="38" spans="1:6" ht="12.75">
      <c r="A38" t="s">
        <v>34</v>
      </c>
      <c r="B38" s="3">
        <v>530</v>
      </c>
      <c r="C38" s="1">
        <v>0.5138185968429198</v>
      </c>
      <c r="D38" s="2">
        <f t="shared" si="0"/>
        <v>328.8439019794686</v>
      </c>
      <c r="E38" s="2">
        <v>1031.4924435520716</v>
      </c>
      <c r="F38" s="2">
        <v>1.6117069430501119</v>
      </c>
    </row>
    <row r="39" spans="1:6" ht="12.75">
      <c r="A39" t="s">
        <v>35</v>
      </c>
      <c r="B39" s="3">
        <v>455</v>
      </c>
      <c r="C39" s="1">
        <v>0.10796845390789456</v>
      </c>
      <c r="D39" s="2">
        <f t="shared" si="0"/>
        <v>69.09981050105252</v>
      </c>
      <c r="E39" s="2">
        <v>4214.193901379288</v>
      </c>
      <c r="F39" s="2">
        <v>6.584677970905138</v>
      </c>
    </row>
    <row r="40" spans="1:6" ht="12.75">
      <c r="A40" t="s">
        <v>36</v>
      </c>
      <c r="B40" s="3">
        <v>24657</v>
      </c>
      <c r="C40" s="1">
        <v>5.434059540044201</v>
      </c>
      <c r="D40" s="2">
        <f t="shared" si="0"/>
        <v>3477.798105628289</v>
      </c>
      <c r="E40" s="2">
        <v>4537.491688911351</v>
      </c>
      <c r="F40" s="2">
        <v>7.0898307639239855</v>
      </c>
    </row>
    <row r="41" spans="1:6" ht="12.75">
      <c r="A41" t="s">
        <v>37</v>
      </c>
      <c r="B41" s="3">
        <v>1257</v>
      </c>
      <c r="C41" s="1">
        <v>0.4481468640009143</v>
      </c>
      <c r="D41" s="2">
        <f t="shared" si="0"/>
        <v>286.81399296058515</v>
      </c>
      <c r="E41" s="2">
        <v>2804.8840703199376</v>
      </c>
      <c r="F41" s="2">
        <v>4.382631359874902</v>
      </c>
    </row>
    <row r="42" spans="1:6" ht="12.75">
      <c r="A42" t="s">
        <v>38</v>
      </c>
      <c r="B42" s="3">
        <v>1136</v>
      </c>
      <c r="C42" s="1">
        <v>0.24623627599818995</v>
      </c>
      <c r="D42" s="2">
        <f t="shared" si="0"/>
        <v>157.59121663884156</v>
      </c>
      <c r="E42" s="2">
        <v>4613.455086562269</v>
      </c>
      <c r="F42" s="2">
        <v>7.208523572753545</v>
      </c>
    </row>
    <row r="43" spans="1:6" ht="12.75">
      <c r="A43" t="s">
        <v>39</v>
      </c>
      <c r="B43" s="3">
        <v>2723</v>
      </c>
      <c r="C43" s="1">
        <v>1.6257530922923196</v>
      </c>
      <c r="D43" s="2">
        <f t="shared" si="0"/>
        <v>1040.4819790670845</v>
      </c>
      <c r="E43" s="2">
        <v>1674.9160822204294</v>
      </c>
      <c r="F43" s="2">
        <v>2.617056378469421</v>
      </c>
    </row>
    <row r="44" spans="1:6" ht="12.75">
      <c r="A44" t="s">
        <v>40</v>
      </c>
      <c r="B44" s="3">
        <v>21518</v>
      </c>
      <c r="C44" s="1">
        <v>9.06901190275785</v>
      </c>
      <c r="D44" s="2">
        <f t="shared" si="0"/>
        <v>5804.167617765024</v>
      </c>
      <c r="E44" s="2">
        <v>2372.695088585832</v>
      </c>
      <c r="F44" s="2">
        <v>3.707336075915362</v>
      </c>
    </row>
    <row r="45" spans="1:6" ht="12.75">
      <c r="A45" t="s">
        <v>41</v>
      </c>
      <c r="B45" s="3">
        <v>405</v>
      </c>
      <c r="C45" s="1">
        <v>0.9981714200992438</v>
      </c>
      <c r="D45" s="2">
        <f t="shared" si="0"/>
        <v>638.829708863516</v>
      </c>
      <c r="E45" s="2">
        <v>405.7419315409097</v>
      </c>
      <c r="F45" s="2">
        <v>0.6339717680326715</v>
      </c>
    </row>
    <row r="46" spans="1:6" ht="12.75">
      <c r="A46" t="s">
        <v>42</v>
      </c>
      <c r="B46" s="3">
        <v>1859</v>
      </c>
      <c r="C46" s="1">
        <v>1.323598024392391</v>
      </c>
      <c r="D46" s="2">
        <f t="shared" si="0"/>
        <v>847.1027356111302</v>
      </c>
      <c r="E46" s="2">
        <v>1404.504967324494</v>
      </c>
      <c r="F46" s="2">
        <v>2.194539011444522</v>
      </c>
    </row>
    <row r="47" spans="1:6" ht="12.75">
      <c r="A47" t="s">
        <v>43</v>
      </c>
      <c r="B47" s="3">
        <v>2960</v>
      </c>
      <c r="C47" s="1">
        <v>2.456448832967566</v>
      </c>
      <c r="D47" s="2">
        <f t="shared" si="0"/>
        <v>1572.1272530992424</v>
      </c>
      <c r="E47" s="2">
        <v>1204.9915146915998</v>
      </c>
      <c r="F47" s="2">
        <v>1.8827992417056245</v>
      </c>
    </row>
    <row r="48" spans="1:6" ht="12.75">
      <c r="A48" t="s">
        <v>44</v>
      </c>
      <c r="B48" s="3">
        <v>5958</v>
      </c>
      <c r="C48" s="1">
        <v>0.896064383309884</v>
      </c>
      <c r="D48" s="2">
        <f t="shared" si="0"/>
        <v>573.4812053183258</v>
      </c>
      <c r="E48" s="2">
        <v>6649.075792960692</v>
      </c>
      <c r="F48" s="2">
        <v>10.38918092650108</v>
      </c>
    </row>
    <row r="49" spans="1:6" ht="12.75">
      <c r="A49" t="s">
        <v>45</v>
      </c>
      <c r="B49" s="3">
        <v>55</v>
      </c>
      <c r="C49" s="1">
        <v>0.11581906943198192</v>
      </c>
      <c r="D49" s="2">
        <f t="shared" si="0"/>
        <v>74.12420443646843</v>
      </c>
      <c r="E49" s="2">
        <v>474.8786211954529</v>
      </c>
      <c r="F49" s="2">
        <v>0.7419978456178952</v>
      </c>
    </row>
    <row r="50" spans="1:6" ht="12.75">
      <c r="A50" t="s">
        <v>46</v>
      </c>
      <c r="B50" s="3">
        <v>167</v>
      </c>
      <c r="C50" s="1">
        <v>0.2474845443299351</v>
      </c>
      <c r="D50" s="2">
        <f t="shared" si="0"/>
        <v>158.39010837115848</v>
      </c>
      <c r="E50" s="2">
        <v>674.7896134368829</v>
      </c>
      <c r="F50" s="2">
        <v>1.0543587709951294</v>
      </c>
    </row>
    <row r="51" spans="1:6" ht="12.75">
      <c r="A51" t="s">
        <v>47</v>
      </c>
      <c r="B51" s="3">
        <v>11708</v>
      </c>
      <c r="C51" s="1">
        <v>10.291967375910621</v>
      </c>
      <c r="D51" s="2">
        <f t="shared" si="0"/>
        <v>6586.859120582798</v>
      </c>
      <c r="E51" s="2">
        <v>1137.5861943950333</v>
      </c>
      <c r="F51" s="2">
        <v>1.7774784287422394</v>
      </c>
    </row>
    <row r="52" spans="1:6" ht="12.75">
      <c r="A52" t="s">
        <v>48</v>
      </c>
      <c r="B52" s="3">
        <v>959</v>
      </c>
      <c r="C52" s="1">
        <v>0.37012719750052897</v>
      </c>
      <c r="D52" s="2">
        <f t="shared" si="0"/>
        <v>236.88140640033853</v>
      </c>
      <c r="E52" s="2">
        <v>2591.001165210588</v>
      </c>
      <c r="F52" s="2">
        <v>4.048439320641544</v>
      </c>
    </row>
    <row r="53" spans="1:6" ht="12.75">
      <c r="A53" t="s">
        <v>49</v>
      </c>
      <c r="B53" s="3">
        <v>60</v>
      </c>
      <c r="C53" s="1">
        <v>0.07868260393484448</v>
      </c>
      <c r="D53" s="2">
        <f t="shared" si="0"/>
        <v>50.35686651830047</v>
      </c>
      <c r="E53" s="2">
        <v>762.5573760838523</v>
      </c>
      <c r="F53" s="2">
        <v>1.1914959001310192</v>
      </c>
    </row>
    <row r="54" spans="1:6" ht="12.75">
      <c r="A54" t="s">
        <v>50</v>
      </c>
      <c r="B54" s="3">
        <v>11893</v>
      </c>
      <c r="C54" s="1">
        <v>8.033139149679458</v>
      </c>
      <c r="D54" s="2">
        <f t="shared" si="0"/>
        <v>5141.209055794853</v>
      </c>
      <c r="E54" s="2">
        <v>1480.492218347115</v>
      </c>
      <c r="F54" s="2">
        <v>2.3132690911673675</v>
      </c>
    </row>
    <row r="55" spans="1:6" ht="12.75">
      <c r="A55" t="s">
        <v>51</v>
      </c>
      <c r="B55" s="3">
        <v>2290</v>
      </c>
      <c r="C55" s="1">
        <v>1.1490628528008624</v>
      </c>
      <c r="D55" s="2">
        <f t="shared" si="0"/>
        <v>735.400225792552</v>
      </c>
      <c r="E55" s="2">
        <v>1992.9284063252778</v>
      </c>
      <c r="F55" s="2">
        <v>3.1139506348832464</v>
      </c>
    </row>
    <row r="56" spans="1:6" ht="12.75">
      <c r="A56" t="s">
        <v>52</v>
      </c>
      <c r="B56" s="3">
        <v>1508</v>
      </c>
      <c r="C56" s="1">
        <v>0.2681973816094901</v>
      </c>
      <c r="D56" s="2">
        <f t="shared" si="0"/>
        <v>171.64632423007365</v>
      </c>
      <c r="E56" s="2">
        <v>5622.724543208739</v>
      </c>
      <c r="F56" s="2">
        <v>8.785507098763656</v>
      </c>
    </row>
    <row r="57" spans="1:6" ht="12.75">
      <c r="A57" t="s">
        <v>53</v>
      </c>
      <c r="B57" s="3">
        <v>2620</v>
      </c>
      <c r="C57" s="1">
        <v>1.9529661913491492</v>
      </c>
      <c r="D57" s="2">
        <f t="shared" si="0"/>
        <v>1249.8983624634554</v>
      </c>
      <c r="E57" s="2">
        <v>1341.5490813950294</v>
      </c>
      <c r="F57" s="2">
        <v>2.0961704396797334</v>
      </c>
    </row>
    <row r="58" spans="1:6" ht="12.75">
      <c r="A58" t="s">
        <v>54</v>
      </c>
      <c r="B58" s="3">
        <v>2585</v>
      </c>
      <c r="C58" s="1">
        <v>0.4788666974518801</v>
      </c>
      <c r="D58" s="2">
        <f t="shared" si="0"/>
        <v>306.47468636920325</v>
      </c>
      <c r="E58" s="2">
        <v>5398.161980683067</v>
      </c>
      <c r="F58" s="2">
        <v>8.434628094817292</v>
      </c>
    </row>
    <row r="59" spans="1:6" ht="12.75">
      <c r="A59" t="s">
        <v>55</v>
      </c>
      <c r="B59" s="3">
        <v>52767</v>
      </c>
      <c r="C59" s="1">
        <v>20.417160620049206</v>
      </c>
      <c r="D59" s="2">
        <f t="shared" si="0"/>
        <v>13066.982796831491</v>
      </c>
      <c r="E59" s="2">
        <v>2584.443595363792</v>
      </c>
      <c r="F59" s="2">
        <v>4.038193117755926</v>
      </c>
    </row>
    <row r="60" spans="1:6" ht="12.75">
      <c r="A60" t="s">
        <v>56</v>
      </c>
      <c r="B60" s="3">
        <v>539</v>
      </c>
      <c r="C60" s="1">
        <v>0.9283772743348618</v>
      </c>
      <c r="D60" s="2">
        <f t="shared" si="0"/>
        <v>594.1614555743116</v>
      </c>
      <c r="E60" s="2">
        <v>580.5829320694735</v>
      </c>
      <c r="F60" s="2">
        <v>0.9071608313585522</v>
      </c>
    </row>
    <row r="61" spans="1:6" ht="12.75">
      <c r="A61" t="s">
        <v>57</v>
      </c>
      <c r="B61" s="3">
        <v>7873</v>
      </c>
      <c r="C61" s="1">
        <v>3.055739640492543</v>
      </c>
      <c r="D61" s="2">
        <f t="shared" si="0"/>
        <v>1955.6733699152276</v>
      </c>
      <c r="E61" s="2">
        <v>2576.462960283809</v>
      </c>
      <c r="F61" s="2">
        <v>4.025723375443452</v>
      </c>
    </row>
    <row r="62" spans="1:6" ht="12.75">
      <c r="A62" t="s">
        <v>58</v>
      </c>
      <c r="B62" s="3">
        <v>3774</v>
      </c>
      <c r="C62" s="1">
        <v>3.545680134425333</v>
      </c>
      <c r="D62" s="2">
        <f t="shared" si="0"/>
        <v>2269.235286032213</v>
      </c>
      <c r="E62" s="2">
        <v>1064.3938135755361</v>
      </c>
      <c r="F62" s="2">
        <v>1.6631153337117754</v>
      </c>
    </row>
    <row r="63" spans="1:6" ht="12.75">
      <c r="A63" t="s">
        <v>59</v>
      </c>
      <c r="B63" s="3">
        <v>983</v>
      </c>
      <c r="C63" s="1">
        <v>0.34128729553959325</v>
      </c>
      <c r="D63" s="2">
        <f t="shared" si="0"/>
        <v>218.42386914533967</v>
      </c>
      <c r="E63" s="2">
        <v>2880.271292975688</v>
      </c>
      <c r="F63" s="2">
        <v>4.500423895274513</v>
      </c>
    </row>
    <row r="64" spans="1:6" ht="12.75">
      <c r="A64" t="s">
        <v>60</v>
      </c>
      <c r="B64" s="3">
        <v>52613</v>
      </c>
      <c r="C64" s="1">
        <v>10.086461018352209</v>
      </c>
      <c r="D64" s="2">
        <f t="shared" si="0"/>
        <v>6455.335051745414</v>
      </c>
      <c r="E64" s="2">
        <v>5216.200201861803</v>
      </c>
      <c r="F64" s="2">
        <v>8.150312815409068</v>
      </c>
    </row>
    <row r="65" spans="1:6" ht="12.75">
      <c r="A65" t="s">
        <v>61</v>
      </c>
      <c r="B65" s="3">
        <v>428</v>
      </c>
      <c r="C65" s="1">
        <v>0.35425801200623325</v>
      </c>
      <c r="D65" s="2">
        <f t="shared" si="0"/>
        <v>226.72512768398929</v>
      </c>
      <c r="E65" s="2">
        <v>1208.1589843971383</v>
      </c>
      <c r="F65" s="2">
        <v>1.8877484131205287</v>
      </c>
    </row>
    <row r="66" spans="1:6" ht="12.75">
      <c r="A66" t="s">
        <v>62</v>
      </c>
      <c r="B66" s="3">
        <v>101</v>
      </c>
      <c r="C66" s="1">
        <v>0.21186816309573636</v>
      </c>
      <c r="D66" s="2">
        <f t="shared" si="0"/>
        <v>135.59562438127128</v>
      </c>
      <c r="E66" s="2">
        <v>476.71154799393514</v>
      </c>
      <c r="F66" s="2">
        <v>0.7448617937405236</v>
      </c>
    </row>
    <row r="67" spans="1:6" ht="12.75">
      <c r="A67" t="s">
        <v>63</v>
      </c>
      <c r="B67" s="3">
        <v>917</v>
      </c>
      <c r="C67" s="1">
        <v>0.26751591127063135</v>
      </c>
      <c r="D67" s="2">
        <f t="shared" si="0"/>
        <v>171.21018321320406</v>
      </c>
      <c r="E67" s="2">
        <v>3427.8334908921393</v>
      </c>
      <c r="F67" s="2">
        <v>5.355989829518967</v>
      </c>
    </row>
    <row r="68" spans="1:6" ht="12.75">
      <c r="A68" t="s">
        <v>64</v>
      </c>
      <c r="B68" s="3">
        <v>6318</v>
      </c>
      <c r="C68" s="1">
        <v>1.3083612742607302</v>
      </c>
      <c r="D68" s="2">
        <f t="shared" si="0"/>
        <v>837.3512155268673</v>
      </c>
      <c r="E68" s="2">
        <v>4828.941458520232</v>
      </c>
      <c r="F68" s="2">
        <v>7.5452210289378625</v>
      </c>
    </row>
    <row r="69" spans="1:6" ht="12.75">
      <c r="A69" t="s">
        <v>65</v>
      </c>
      <c r="B69" s="3">
        <v>242</v>
      </c>
      <c r="C69" s="1">
        <v>0.10911749398066709</v>
      </c>
      <c r="D69" s="2">
        <f t="shared" si="0"/>
        <v>69.83519614762693</v>
      </c>
      <c r="E69" s="2">
        <v>2217.792868693231</v>
      </c>
      <c r="F69" s="2">
        <v>3.4653013573331735</v>
      </c>
    </row>
    <row r="70" spans="1:6" ht="12.75">
      <c r="A70" t="s">
        <v>66</v>
      </c>
      <c r="B70" s="3">
        <v>216</v>
      </c>
      <c r="C70" s="1">
        <v>0.1768251435913989</v>
      </c>
      <c r="D70" s="2">
        <f aca="true" t="shared" si="1" ref="D70:D133">C70*640</f>
        <v>113.16809189849529</v>
      </c>
      <c r="E70" s="2">
        <v>1221.5457350292045</v>
      </c>
      <c r="F70" s="2">
        <v>1.9086652109831321</v>
      </c>
    </row>
    <row r="71" spans="1:6" ht="12.75">
      <c r="A71" t="s">
        <v>67</v>
      </c>
      <c r="B71" s="3">
        <v>619</v>
      </c>
      <c r="C71" s="1">
        <v>0.7056604123262347</v>
      </c>
      <c r="D71" s="2">
        <f t="shared" si="1"/>
        <v>451.62266388879016</v>
      </c>
      <c r="E71" s="2">
        <v>877.1924699012723</v>
      </c>
      <c r="F71" s="2">
        <v>1.370613234220738</v>
      </c>
    </row>
    <row r="72" spans="1:6" ht="12.75">
      <c r="A72" t="s">
        <v>68</v>
      </c>
      <c r="B72" s="3">
        <v>21456</v>
      </c>
      <c r="C72" s="1">
        <v>5.982288721028823</v>
      </c>
      <c r="D72" s="2">
        <f t="shared" si="1"/>
        <v>3828.6647814584467</v>
      </c>
      <c r="E72" s="2">
        <v>3586.587174333177</v>
      </c>
      <c r="F72" s="2">
        <v>5.604042459895589</v>
      </c>
    </row>
    <row r="73" spans="1:6" ht="12.75">
      <c r="A73" t="s">
        <v>69</v>
      </c>
      <c r="B73" s="3">
        <v>1632</v>
      </c>
      <c r="C73" s="1">
        <v>0.6657594552561633</v>
      </c>
      <c r="D73" s="2">
        <f t="shared" si="1"/>
        <v>426.08605136394453</v>
      </c>
      <c r="E73" s="2">
        <v>2451.3358197399657</v>
      </c>
      <c r="F73" s="2">
        <v>3.830212218343696</v>
      </c>
    </row>
    <row r="74" spans="1:6" ht="12.75">
      <c r="A74" t="s">
        <v>70</v>
      </c>
      <c r="B74" s="3">
        <v>36687</v>
      </c>
      <c r="C74" s="1">
        <v>10.66019842562977</v>
      </c>
      <c r="D74" s="2">
        <f t="shared" si="1"/>
        <v>6822.526992403054</v>
      </c>
      <c r="E74" s="2">
        <v>3441.4931631849663</v>
      </c>
      <c r="F74" s="2">
        <v>5.37733306747651</v>
      </c>
    </row>
    <row r="75" spans="1:6" ht="12.75">
      <c r="A75" t="s">
        <v>71</v>
      </c>
      <c r="B75" s="3">
        <v>5060</v>
      </c>
      <c r="C75" s="1">
        <v>2.681298909493017</v>
      </c>
      <c r="D75" s="2">
        <f t="shared" si="1"/>
        <v>1716.0313020755307</v>
      </c>
      <c r="E75" s="2">
        <v>1887.1450631950433</v>
      </c>
      <c r="F75" s="2">
        <v>2.9486641612422555</v>
      </c>
    </row>
    <row r="76" spans="1:6" ht="12.75">
      <c r="A76" t="s">
        <v>72</v>
      </c>
      <c r="B76" s="3">
        <v>1725</v>
      </c>
      <c r="C76" s="1">
        <v>2.7048210261978047</v>
      </c>
      <c r="D76" s="2">
        <f t="shared" si="1"/>
        <v>1731.0854567665951</v>
      </c>
      <c r="E76" s="2">
        <v>637.7501443875016</v>
      </c>
      <c r="F76" s="2">
        <v>0.9964846006054711</v>
      </c>
    </row>
    <row r="77" spans="1:6" ht="12.75">
      <c r="A77" t="s">
        <v>73</v>
      </c>
      <c r="B77" s="3">
        <v>11331</v>
      </c>
      <c r="C77" s="1">
        <v>4.025081197287401</v>
      </c>
      <c r="D77" s="2">
        <f t="shared" si="1"/>
        <v>2576.0519662639363</v>
      </c>
      <c r="E77" s="2">
        <v>2815.0984898481634</v>
      </c>
      <c r="F77" s="2">
        <v>4.398591390387756</v>
      </c>
    </row>
    <row r="78" spans="1:6" ht="12.75">
      <c r="A78" t="s">
        <v>74</v>
      </c>
      <c r="B78" s="3">
        <v>807</v>
      </c>
      <c r="C78" s="1">
        <v>0.4104941798958142</v>
      </c>
      <c r="D78" s="2">
        <f t="shared" si="1"/>
        <v>262.7162751333211</v>
      </c>
      <c r="E78" s="2">
        <v>1965.9231227220353</v>
      </c>
      <c r="F78" s="2">
        <v>3.07175487925318</v>
      </c>
    </row>
    <row r="79" spans="1:6" ht="12.75">
      <c r="A79" t="s">
        <v>75</v>
      </c>
      <c r="B79" s="3">
        <v>118</v>
      </c>
      <c r="C79" s="1">
        <v>0.12416852896615738</v>
      </c>
      <c r="D79" s="2">
        <f t="shared" si="1"/>
        <v>79.46785853834072</v>
      </c>
      <c r="E79" s="2">
        <v>950.3213171846577</v>
      </c>
      <c r="F79" s="2">
        <v>1.4848770581010275</v>
      </c>
    </row>
    <row r="80" spans="1:6" ht="12.75">
      <c r="A80" t="s">
        <v>76</v>
      </c>
      <c r="B80" s="3">
        <v>109</v>
      </c>
      <c r="C80" s="1">
        <v>0.06617521007819341</v>
      </c>
      <c r="D80" s="2">
        <f t="shared" si="1"/>
        <v>42.35213445004378</v>
      </c>
      <c r="E80" s="2">
        <v>1647.1424853990538</v>
      </c>
      <c r="F80" s="2">
        <v>2.5736601334360216</v>
      </c>
    </row>
    <row r="81" spans="1:6" ht="12.75">
      <c r="A81" t="s">
        <v>77</v>
      </c>
      <c r="B81" s="3">
        <v>163</v>
      </c>
      <c r="C81" s="1">
        <v>0.1429114729489094</v>
      </c>
      <c r="D81" s="2">
        <f t="shared" si="1"/>
        <v>91.46334268730202</v>
      </c>
      <c r="E81" s="2">
        <v>1140.5662305242085</v>
      </c>
      <c r="F81" s="2">
        <v>1.782134735194076</v>
      </c>
    </row>
    <row r="82" spans="1:6" ht="12.75">
      <c r="A82" t="s">
        <v>78</v>
      </c>
      <c r="B82" s="3">
        <v>1874</v>
      </c>
      <c r="C82" s="1">
        <v>2.5035845725926142</v>
      </c>
      <c r="D82" s="2">
        <f t="shared" si="1"/>
        <v>1602.2941264592732</v>
      </c>
      <c r="E82" s="2">
        <v>748.5267406242878</v>
      </c>
      <c r="F82" s="2">
        <v>1.1695730322254494</v>
      </c>
    </row>
    <row r="83" spans="1:6" ht="12.75">
      <c r="A83" t="s">
        <v>79</v>
      </c>
      <c r="B83" s="3">
        <v>14733</v>
      </c>
      <c r="C83" s="1">
        <v>2.139596013572264</v>
      </c>
      <c r="D83" s="2">
        <f t="shared" si="1"/>
        <v>1369.341448686249</v>
      </c>
      <c r="E83" s="2">
        <v>6885.879346635079</v>
      </c>
      <c r="F83" s="2">
        <v>10.75918647911731</v>
      </c>
    </row>
    <row r="84" spans="1:6" ht="12.75">
      <c r="A84" t="s">
        <v>80</v>
      </c>
      <c r="B84" s="3">
        <v>3422</v>
      </c>
      <c r="C84" s="1">
        <v>1.2253473761268392</v>
      </c>
      <c r="D84" s="2">
        <f t="shared" si="1"/>
        <v>784.2223207211771</v>
      </c>
      <c r="E84" s="2">
        <v>2792.6774616488665</v>
      </c>
      <c r="F84" s="2">
        <v>4.363558533826354</v>
      </c>
    </row>
    <row r="85" spans="1:6" ht="12.75">
      <c r="A85" t="s">
        <v>81</v>
      </c>
      <c r="B85" s="3">
        <v>482</v>
      </c>
      <c r="C85" s="1">
        <v>0.8520811679436353</v>
      </c>
      <c r="D85" s="2">
        <f t="shared" si="1"/>
        <v>545.3319474839266</v>
      </c>
      <c r="E85" s="2">
        <v>565.6738091785688</v>
      </c>
      <c r="F85" s="2">
        <v>0.8838653268415138</v>
      </c>
    </row>
    <row r="86" spans="1:6" ht="12.75">
      <c r="A86" t="s">
        <v>82</v>
      </c>
      <c r="B86" s="3">
        <v>1873</v>
      </c>
      <c r="C86" s="1">
        <v>0.510545608705523</v>
      </c>
      <c r="D86" s="2">
        <f t="shared" si="1"/>
        <v>326.7491895715347</v>
      </c>
      <c r="E86" s="2">
        <v>3668.624248378024</v>
      </c>
      <c r="F86" s="2">
        <v>5.732225388090662</v>
      </c>
    </row>
    <row r="87" spans="1:6" ht="12.75">
      <c r="A87" t="s">
        <v>83</v>
      </c>
      <c r="B87" s="3">
        <v>302</v>
      </c>
      <c r="C87" s="1">
        <v>0.25794057733086023</v>
      </c>
      <c r="D87" s="2">
        <f t="shared" si="1"/>
        <v>165.08196949175056</v>
      </c>
      <c r="E87" s="2">
        <v>1170.8122976425875</v>
      </c>
      <c r="F87" s="2">
        <v>1.829394215066543</v>
      </c>
    </row>
    <row r="88" spans="1:6" ht="12.75">
      <c r="A88" t="s">
        <v>84</v>
      </c>
      <c r="B88" s="3">
        <v>1534</v>
      </c>
      <c r="C88" s="1">
        <v>0.2944388159327379</v>
      </c>
      <c r="D88" s="2">
        <f t="shared" si="1"/>
        <v>188.44084219695225</v>
      </c>
      <c r="E88" s="2">
        <v>5209.91091184944</v>
      </c>
      <c r="F88" s="2">
        <v>8.14048579976475</v>
      </c>
    </row>
    <row r="89" spans="1:6" ht="12.75">
      <c r="A89" t="s">
        <v>85</v>
      </c>
      <c r="B89" s="3">
        <v>6551</v>
      </c>
      <c r="C89" s="1">
        <v>6.949047640375168</v>
      </c>
      <c r="D89" s="2">
        <f t="shared" si="1"/>
        <v>4447.390489840108</v>
      </c>
      <c r="E89" s="2">
        <v>942.7191090096371</v>
      </c>
      <c r="F89" s="2">
        <v>1.4729986078275579</v>
      </c>
    </row>
    <row r="90" spans="1:6" ht="12.75">
      <c r="A90" t="s">
        <v>86</v>
      </c>
      <c r="B90" s="3">
        <v>19960</v>
      </c>
      <c r="C90" s="1">
        <v>3.7801484022319793</v>
      </c>
      <c r="D90" s="2">
        <f t="shared" si="1"/>
        <v>2419.2949774284666</v>
      </c>
      <c r="E90" s="2">
        <v>5280.215979937366</v>
      </c>
      <c r="F90" s="2">
        <v>8.250337468652136</v>
      </c>
    </row>
    <row r="91" spans="1:6" ht="12.75">
      <c r="A91" t="s">
        <v>87</v>
      </c>
      <c r="B91" s="3">
        <v>277</v>
      </c>
      <c r="C91" s="1">
        <v>0.9810346611644533</v>
      </c>
      <c r="D91" s="2">
        <f t="shared" si="1"/>
        <v>627.8621831452501</v>
      </c>
      <c r="E91" s="2">
        <v>282.35495743974104</v>
      </c>
      <c r="F91" s="2">
        <v>0.4411796209995954</v>
      </c>
    </row>
    <row r="92" spans="1:6" ht="12.75">
      <c r="A92" t="s">
        <v>88</v>
      </c>
      <c r="B92" s="3">
        <v>1896</v>
      </c>
      <c r="C92" s="1">
        <v>3.1028703607893164</v>
      </c>
      <c r="D92" s="2">
        <f t="shared" si="1"/>
        <v>1985.8370309051625</v>
      </c>
      <c r="E92" s="2">
        <v>611.0471207432884</v>
      </c>
      <c r="F92" s="2">
        <v>0.954761126161388</v>
      </c>
    </row>
    <row r="93" spans="1:6" ht="12.75">
      <c r="A93" t="s">
        <v>89</v>
      </c>
      <c r="B93" s="3">
        <v>469</v>
      </c>
      <c r="C93" s="1">
        <v>0.3158277181207017</v>
      </c>
      <c r="D93" s="2">
        <f t="shared" si="1"/>
        <v>202.12973959724908</v>
      </c>
      <c r="E93" s="2">
        <v>1484.986823799802</v>
      </c>
      <c r="F93" s="2">
        <v>2.3202919121871908</v>
      </c>
    </row>
    <row r="94" spans="1:6" ht="12.75">
      <c r="A94" t="s">
        <v>90</v>
      </c>
      <c r="B94" s="3">
        <v>1205</v>
      </c>
      <c r="C94" s="1">
        <v>0.41900966336523565</v>
      </c>
      <c r="D94" s="2">
        <f t="shared" si="1"/>
        <v>268.16618455375084</v>
      </c>
      <c r="E94" s="2">
        <v>2875.8286630483863</v>
      </c>
      <c r="F94" s="2">
        <v>4.493482286013103</v>
      </c>
    </row>
    <row r="95" spans="1:6" ht="12.75">
      <c r="A95" t="s">
        <v>91</v>
      </c>
      <c r="B95" s="3">
        <v>80</v>
      </c>
      <c r="C95" s="1">
        <v>0.27694259587303105</v>
      </c>
      <c r="D95" s="2">
        <f t="shared" si="1"/>
        <v>177.24326135873986</v>
      </c>
      <c r="E95" s="2">
        <v>288.86852796265885</v>
      </c>
      <c r="F95" s="2">
        <v>0.4513570749416545</v>
      </c>
    </row>
    <row r="96" spans="1:6" ht="12.75">
      <c r="A96" t="s">
        <v>92</v>
      </c>
      <c r="B96" s="3">
        <v>3329</v>
      </c>
      <c r="C96" s="1">
        <v>1.9429611256886132</v>
      </c>
      <c r="D96" s="2">
        <f t="shared" si="1"/>
        <v>1243.4951204407125</v>
      </c>
      <c r="E96" s="2">
        <v>1713.364182116693</v>
      </c>
      <c r="F96" s="2">
        <v>2.6771315345573328</v>
      </c>
    </row>
    <row r="97" spans="1:6" ht="12.75">
      <c r="A97" t="s">
        <v>93</v>
      </c>
      <c r="B97" s="3">
        <v>364</v>
      </c>
      <c r="C97" s="1">
        <v>0.3606819799937297</v>
      </c>
      <c r="D97" s="2">
        <f t="shared" si="1"/>
        <v>230.836467195987</v>
      </c>
      <c r="E97" s="2">
        <v>1009.1992951971928</v>
      </c>
      <c r="F97" s="2">
        <v>1.5768738987456137</v>
      </c>
    </row>
    <row r="98" spans="1:6" ht="12.75">
      <c r="A98" t="s">
        <v>94</v>
      </c>
      <c r="B98" s="3">
        <v>875</v>
      </c>
      <c r="C98" s="1">
        <v>0.13410795725694483</v>
      </c>
      <c r="D98" s="2">
        <f t="shared" si="1"/>
        <v>85.82909264444469</v>
      </c>
      <c r="E98" s="2">
        <v>6524.5941993101815</v>
      </c>
      <c r="F98" s="2">
        <v>10.194678436422159</v>
      </c>
    </row>
    <row r="99" spans="1:6" ht="12.75">
      <c r="A99" t="s">
        <v>95</v>
      </c>
      <c r="B99" s="3">
        <v>147</v>
      </c>
      <c r="C99" s="1">
        <v>0.06245974884825721</v>
      </c>
      <c r="D99" s="2">
        <f t="shared" si="1"/>
        <v>39.974239262884616</v>
      </c>
      <c r="E99" s="2">
        <v>2353.515707485937</v>
      </c>
      <c r="F99" s="2">
        <v>3.677368292946776</v>
      </c>
    </row>
    <row r="100" spans="1:6" ht="12.75">
      <c r="A100" t="s">
        <v>96</v>
      </c>
      <c r="B100" s="3">
        <v>2668</v>
      </c>
      <c r="C100" s="1">
        <v>1.6914757906214237</v>
      </c>
      <c r="D100" s="2">
        <f t="shared" si="1"/>
        <v>1082.5445059977112</v>
      </c>
      <c r="E100" s="2">
        <v>1577.3208311895587</v>
      </c>
      <c r="F100" s="2">
        <v>2.4645637987336855</v>
      </c>
    </row>
    <row r="101" spans="1:6" ht="12.75">
      <c r="A101" t="s">
        <v>97</v>
      </c>
      <c r="B101" s="3">
        <v>473</v>
      </c>
      <c r="C101" s="1">
        <v>0.18917771047587864</v>
      </c>
      <c r="D101" s="2">
        <f t="shared" si="1"/>
        <v>121.07373470456233</v>
      </c>
      <c r="E101" s="2">
        <v>2500.294558011952</v>
      </c>
      <c r="F101" s="2">
        <v>3.906710246893675</v>
      </c>
    </row>
    <row r="102" spans="1:6" ht="12.75">
      <c r="A102" t="s">
        <v>98</v>
      </c>
      <c r="B102" s="3">
        <v>416</v>
      </c>
      <c r="C102" s="1">
        <v>0.32129839983814595</v>
      </c>
      <c r="D102" s="2">
        <f t="shared" si="1"/>
        <v>205.63097589641342</v>
      </c>
      <c r="E102" s="2">
        <v>1294.7465664614576</v>
      </c>
      <c r="F102" s="2">
        <v>2.0230415100960273</v>
      </c>
    </row>
    <row r="103" spans="1:6" ht="12.75">
      <c r="A103" t="s">
        <v>99</v>
      </c>
      <c r="B103" s="3">
        <v>1295</v>
      </c>
      <c r="C103" s="1">
        <v>0.57510420897703</v>
      </c>
      <c r="D103" s="2">
        <f t="shared" si="1"/>
        <v>368.0666937452992</v>
      </c>
      <c r="E103" s="2">
        <v>2251.765818760897</v>
      </c>
      <c r="F103" s="2">
        <v>3.518384091813902</v>
      </c>
    </row>
    <row r="104" spans="1:6" ht="12.75">
      <c r="A104" t="s">
        <v>100</v>
      </c>
      <c r="B104" s="3">
        <v>2248</v>
      </c>
      <c r="C104" s="1">
        <v>1.5134529580832035</v>
      </c>
      <c r="D104" s="2">
        <f t="shared" si="1"/>
        <v>968.6098931732502</v>
      </c>
      <c r="E104" s="2">
        <v>1485.3451427040748</v>
      </c>
      <c r="F104" s="2">
        <v>2.320851785475117</v>
      </c>
    </row>
    <row r="105" spans="1:6" ht="12.75">
      <c r="A105" t="s">
        <v>101</v>
      </c>
      <c r="B105" s="3">
        <v>6425</v>
      </c>
      <c r="C105" s="1">
        <v>3.827744761751792</v>
      </c>
      <c r="D105" s="2">
        <f t="shared" si="1"/>
        <v>2449.756647521147</v>
      </c>
      <c r="E105" s="2">
        <v>1678.534071602924</v>
      </c>
      <c r="F105" s="2">
        <v>2.6227094868795686</v>
      </c>
    </row>
    <row r="106" spans="1:6" ht="12.75">
      <c r="A106" t="s">
        <v>102</v>
      </c>
      <c r="B106" s="3">
        <v>8498</v>
      </c>
      <c r="C106" s="1">
        <v>0.6517636375149228</v>
      </c>
      <c r="D106" s="2">
        <f t="shared" si="1"/>
        <v>417.1287280095506</v>
      </c>
      <c r="E106" s="2">
        <v>13038.46902598249</v>
      </c>
      <c r="F106" s="2">
        <v>20.372607853097637</v>
      </c>
    </row>
    <row r="107" spans="1:6" ht="12.75">
      <c r="A107" t="s">
        <v>103</v>
      </c>
      <c r="B107" s="3">
        <v>1382</v>
      </c>
      <c r="C107" s="1">
        <v>0.8105813617669271</v>
      </c>
      <c r="D107" s="2">
        <f t="shared" si="1"/>
        <v>518.7720715308333</v>
      </c>
      <c r="E107" s="2">
        <v>1704.9491453732408</v>
      </c>
      <c r="F107" s="2">
        <v>2.663983039645689</v>
      </c>
    </row>
    <row r="108" spans="1:6" ht="12.75">
      <c r="A108" t="s">
        <v>104</v>
      </c>
      <c r="B108" s="3">
        <v>12589</v>
      </c>
      <c r="C108" s="1">
        <v>1.5188433305482496</v>
      </c>
      <c r="D108" s="2">
        <f t="shared" si="1"/>
        <v>972.0597315508797</v>
      </c>
      <c r="E108" s="2">
        <v>8288.544148563242</v>
      </c>
      <c r="F108" s="2">
        <v>12.950850232130065</v>
      </c>
    </row>
    <row r="109" spans="1:6" ht="12.75">
      <c r="A109" t="s">
        <v>105</v>
      </c>
      <c r="B109" s="3">
        <v>427</v>
      </c>
      <c r="C109" s="1">
        <v>0.6679779983536603</v>
      </c>
      <c r="D109" s="2">
        <f t="shared" si="1"/>
        <v>427.5059189463426</v>
      </c>
      <c r="E109" s="2">
        <v>639.2426113620666</v>
      </c>
      <c r="F109" s="2">
        <v>0.998816580253229</v>
      </c>
    </row>
    <row r="110" spans="1:6" ht="12.75">
      <c r="A110" t="s">
        <v>106</v>
      </c>
      <c r="B110" s="3">
        <v>1303</v>
      </c>
      <c r="C110" s="1">
        <v>0.7108187373841114</v>
      </c>
      <c r="D110" s="2">
        <f t="shared" si="1"/>
        <v>454.9239919258313</v>
      </c>
      <c r="E110" s="2">
        <v>1833.0974290227332</v>
      </c>
      <c r="F110" s="2">
        <v>2.864214732848021</v>
      </c>
    </row>
    <row r="111" spans="1:6" ht="12.75">
      <c r="A111" t="s">
        <v>107</v>
      </c>
      <c r="B111" s="3">
        <v>1880</v>
      </c>
      <c r="C111" s="1">
        <v>0.3501514292730314</v>
      </c>
      <c r="D111" s="2">
        <f t="shared" si="1"/>
        <v>224.0969147347401</v>
      </c>
      <c r="E111" s="2">
        <v>5369.105600691596</v>
      </c>
      <c r="F111" s="2">
        <v>8.389227501080619</v>
      </c>
    </row>
    <row r="112" spans="1:6" ht="12.75">
      <c r="A112" t="s">
        <v>108</v>
      </c>
      <c r="B112" s="3">
        <v>469</v>
      </c>
      <c r="C112" s="1">
        <v>0.10537346118978158</v>
      </c>
      <c r="D112" s="2">
        <f t="shared" si="1"/>
        <v>67.43901516146022</v>
      </c>
      <c r="E112" s="2">
        <v>4450.8360521186005</v>
      </c>
      <c r="F112" s="2">
        <v>6.954431331435313</v>
      </c>
    </row>
    <row r="113" spans="1:6" ht="12.75">
      <c r="A113" t="s">
        <v>109</v>
      </c>
      <c r="B113" s="3">
        <v>465</v>
      </c>
      <c r="C113" s="1">
        <v>0.11356770764961073</v>
      </c>
      <c r="D113" s="2">
        <f t="shared" si="1"/>
        <v>72.68333289575087</v>
      </c>
      <c r="E113" s="2">
        <v>4094.473769204356</v>
      </c>
      <c r="F113" s="2">
        <v>6.397615264381806</v>
      </c>
    </row>
    <row r="114" spans="1:6" ht="12.75">
      <c r="A114" t="s">
        <v>110</v>
      </c>
      <c r="B114" s="3">
        <v>2733</v>
      </c>
      <c r="C114" s="1">
        <v>1.5790451538771608</v>
      </c>
      <c r="D114" s="2">
        <f t="shared" si="1"/>
        <v>1010.5888984813829</v>
      </c>
      <c r="E114" s="2">
        <v>1730.7928106358693</v>
      </c>
      <c r="F114" s="2">
        <v>2.704363766618546</v>
      </c>
    </row>
    <row r="115" spans="1:6" ht="12.75">
      <c r="A115" t="s">
        <v>111</v>
      </c>
      <c r="B115" s="3">
        <v>1930</v>
      </c>
      <c r="C115" s="1">
        <v>2.1077522366898997</v>
      </c>
      <c r="D115" s="2">
        <f t="shared" si="1"/>
        <v>1348.9614314815358</v>
      </c>
      <c r="E115" s="2">
        <v>915.6673950591796</v>
      </c>
      <c r="F115" s="2">
        <v>1.4307303047799682</v>
      </c>
    </row>
    <row r="116" spans="1:6" ht="12.75">
      <c r="A116" t="s">
        <v>112</v>
      </c>
      <c r="B116" s="3">
        <v>7173</v>
      </c>
      <c r="C116" s="1">
        <v>4.5550740003428585</v>
      </c>
      <c r="D116" s="2">
        <f t="shared" si="1"/>
        <v>2915.2473602194295</v>
      </c>
      <c r="E116" s="2">
        <v>1574.7274357035892</v>
      </c>
      <c r="F116" s="2">
        <v>2.460511618286858</v>
      </c>
    </row>
    <row r="117" spans="1:6" ht="12.75">
      <c r="A117" t="s">
        <v>113</v>
      </c>
      <c r="B117" s="3">
        <v>771</v>
      </c>
      <c r="C117" s="1">
        <v>0.5031409411935499</v>
      </c>
      <c r="D117" s="2">
        <f t="shared" si="1"/>
        <v>322.01020236387194</v>
      </c>
      <c r="E117" s="2">
        <v>1532.3738079652899</v>
      </c>
      <c r="F117" s="2">
        <v>2.3943340749457653</v>
      </c>
    </row>
    <row r="118" spans="1:6" ht="12.75">
      <c r="A118" t="s">
        <v>114</v>
      </c>
      <c r="B118" s="3">
        <v>3672</v>
      </c>
      <c r="C118" s="1">
        <v>2.482726946997438</v>
      </c>
      <c r="D118" s="2">
        <f t="shared" si="1"/>
        <v>1588.9452460783602</v>
      </c>
      <c r="E118" s="2">
        <v>1479.0188685231158</v>
      </c>
      <c r="F118" s="2">
        <v>2.3109669820673684</v>
      </c>
    </row>
    <row r="119" spans="1:6" ht="12.75">
      <c r="A119" t="s">
        <v>115</v>
      </c>
      <c r="B119" s="3">
        <v>1182</v>
      </c>
      <c r="C119" s="1">
        <v>1.7451856919800401</v>
      </c>
      <c r="D119" s="2">
        <f t="shared" si="1"/>
        <v>1116.9188428672257</v>
      </c>
      <c r="E119" s="2">
        <v>677.2918236906555</v>
      </c>
      <c r="F119" s="2">
        <v>1.0582684745166493</v>
      </c>
    </row>
    <row r="120" spans="1:6" ht="12.75">
      <c r="A120" t="s">
        <v>116</v>
      </c>
      <c r="B120" s="3">
        <v>4098</v>
      </c>
      <c r="C120" s="1">
        <v>3.043432633664712</v>
      </c>
      <c r="D120" s="2">
        <f t="shared" si="1"/>
        <v>1947.7968855454155</v>
      </c>
      <c r="E120" s="2">
        <v>1346.5059008273313</v>
      </c>
      <c r="F120" s="2">
        <v>2.103915470042705</v>
      </c>
    </row>
    <row r="121" spans="1:6" ht="12.75">
      <c r="A121" t="s">
        <v>117</v>
      </c>
      <c r="B121" s="3">
        <v>5151</v>
      </c>
      <c r="C121" s="1">
        <v>3.8617831433968033</v>
      </c>
      <c r="D121" s="2">
        <f t="shared" si="1"/>
        <v>2471.5412117739543</v>
      </c>
      <c r="E121" s="2">
        <v>1333.8397855942808</v>
      </c>
      <c r="F121" s="2">
        <v>2.0841246649910636</v>
      </c>
    </row>
    <row r="122" spans="1:6" ht="12.75">
      <c r="A122" t="s">
        <v>118</v>
      </c>
      <c r="B122" s="3">
        <v>676</v>
      </c>
      <c r="C122" s="1">
        <v>1.6698559993328155</v>
      </c>
      <c r="D122" s="2">
        <f t="shared" si="1"/>
        <v>1068.7078395730018</v>
      </c>
      <c r="E122" s="2">
        <v>404.8253264174235</v>
      </c>
      <c r="F122" s="2">
        <v>0.6325395725272244</v>
      </c>
    </row>
    <row r="123" spans="1:6" ht="12.75">
      <c r="A123" t="s">
        <v>119</v>
      </c>
      <c r="B123" s="3">
        <v>15</v>
      </c>
      <c r="C123" s="1">
        <v>0.1596115503237853</v>
      </c>
      <c r="D123" s="2">
        <f t="shared" si="1"/>
        <v>102.15139220722259</v>
      </c>
      <c r="E123" s="2">
        <v>93.97816116422185</v>
      </c>
      <c r="F123" s="2">
        <v>0.14684087681909663</v>
      </c>
    </row>
    <row r="124" spans="1:6" ht="12.75">
      <c r="A124" t="s">
        <v>120</v>
      </c>
      <c r="B124" s="3">
        <v>566</v>
      </c>
      <c r="C124" s="1">
        <v>0.5608632163546704</v>
      </c>
      <c r="D124" s="2">
        <f t="shared" si="1"/>
        <v>358.95245846698907</v>
      </c>
      <c r="E124" s="2">
        <v>1009.1587101730723</v>
      </c>
      <c r="F124" s="2">
        <v>1.5768104846454254</v>
      </c>
    </row>
    <row r="125" spans="1:6" ht="12.75">
      <c r="A125" t="s">
        <v>121</v>
      </c>
      <c r="B125" s="3">
        <v>2313</v>
      </c>
      <c r="C125" s="1">
        <v>1.2548961616810579</v>
      </c>
      <c r="D125" s="2">
        <f t="shared" si="1"/>
        <v>803.1335434758771</v>
      </c>
      <c r="E125" s="2">
        <v>1843.1803926322534</v>
      </c>
      <c r="F125" s="2">
        <v>2.879969363487896</v>
      </c>
    </row>
    <row r="126" spans="1:6" ht="12.75">
      <c r="A126" t="s">
        <v>122</v>
      </c>
      <c r="B126" s="3">
        <v>176</v>
      </c>
      <c r="C126" s="1">
        <v>0.12350481932734823</v>
      </c>
      <c r="D126" s="2">
        <f t="shared" si="1"/>
        <v>79.04308436950286</v>
      </c>
      <c r="E126" s="2">
        <v>1425.0456051720041</v>
      </c>
      <c r="F126" s="2">
        <v>2.2266337580812565</v>
      </c>
    </row>
    <row r="127" spans="1:6" ht="12.75">
      <c r="A127" t="s">
        <v>123</v>
      </c>
      <c r="B127" s="3">
        <v>617</v>
      </c>
      <c r="C127" s="1">
        <v>0.41082970268588115</v>
      </c>
      <c r="D127" s="2">
        <f t="shared" si="1"/>
        <v>262.93100971896394</v>
      </c>
      <c r="E127" s="2">
        <v>1501.8388299731967</v>
      </c>
      <c r="F127" s="2">
        <v>2.34662317183312</v>
      </c>
    </row>
    <row r="128" spans="1:6" ht="12.75">
      <c r="A128" t="s">
        <v>124</v>
      </c>
      <c r="B128" s="3">
        <v>1352</v>
      </c>
      <c r="C128" s="1">
        <v>1.0653798395977123</v>
      </c>
      <c r="D128" s="2">
        <f t="shared" si="1"/>
        <v>681.8430973425359</v>
      </c>
      <c r="E128" s="2">
        <v>1269.0309594280623</v>
      </c>
      <c r="F128" s="2">
        <v>1.9828608741063474</v>
      </c>
    </row>
    <row r="129" spans="1:6" ht="12.75">
      <c r="A129" t="s">
        <v>125</v>
      </c>
      <c r="B129" s="3">
        <v>1702</v>
      </c>
      <c r="C129" s="1">
        <v>0.9317687958399807</v>
      </c>
      <c r="D129" s="2">
        <f t="shared" si="1"/>
        <v>596.3320293375876</v>
      </c>
      <c r="E129" s="2">
        <v>1826.6333961802866</v>
      </c>
      <c r="F129" s="2">
        <v>2.854114681531698</v>
      </c>
    </row>
    <row r="130" spans="1:6" ht="12.75">
      <c r="A130" t="s">
        <v>126</v>
      </c>
      <c r="B130" s="3">
        <v>6690</v>
      </c>
      <c r="C130" s="1">
        <v>1.58807260883062</v>
      </c>
      <c r="D130" s="2">
        <f t="shared" si="1"/>
        <v>1016.3664696515968</v>
      </c>
      <c r="E130" s="2">
        <v>4212.653730566005</v>
      </c>
      <c r="F130" s="2">
        <v>6.582271454009383</v>
      </c>
    </row>
    <row r="131" spans="1:6" ht="12.75">
      <c r="A131" t="s">
        <v>127</v>
      </c>
      <c r="B131" s="3">
        <v>1396</v>
      </c>
      <c r="C131" s="1">
        <v>1.3291409072165585</v>
      </c>
      <c r="D131" s="2">
        <f t="shared" si="1"/>
        <v>850.6501806185975</v>
      </c>
      <c r="E131" s="2">
        <v>1050.3024866817586</v>
      </c>
      <c r="F131" s="2">
        <v>1.6410976354402478</v>
      </c>
    </row>
    <row r="132" spans="1:6" ht="12.75">
      <c r="A132" t="s">
        <v>128</v>
      </c>
      <c r="B132" s="3">
        <v>47388</v>
      </c>
      <c r="C132" s="1">
        <v>13.446761529397047</v>
      </c>
      <c r="D132" s="2">
        <f t="shared" si="1"/>
        <v>8605.92737881411</v>
      </c>
      <c r="E132" s="2">
        <v>3524.119907711703</v>
      </c>
      <c r="F132" s="2">
        <v>5.506437355799536</v>
      </c>
    </row>
    <row r="133" spans="1:6" ht="12.75">
      <c r="A133" t="s">
        <v>129</v>
      </c>
      <c r="B133" s="3">
        <v>273</v>
      </c>
      <c r="C133" s="1">
        <v>0.5590319337386891</v>
      </c>
      <c r="D133" s="2">
        <f t="shared" si="1"/>
        <v>357.780437592761</v>
      </c>
      <c r="E133" s="2">
        <v>488.3441956065602</v>
      </c>
      <c r="F133" s="2">
        <v>0.7630378056352504</v>
      </c>
    </row>
    <row r="134" spans="1:6" ht="12.75">
      <c r="A134" t="s">
        <v>130</v>
      </c>
      <c r="B134" s="3">
        <v>1193</v>
      </c>
      <c r="C134" s="1">
        <v>0.8272737170983031</v>
      </c>
      <c r="D134" s="2">
        <f aca="true" t="shared" si="2" ref="D134:D161">C134*640</f>
        <v>529.455178942914</v>
      </c>
      <c r="E134" s="2">
        <v>1442.0861866426712</v>
      </c>
      <c r="F134" s="2">
        <v>2.253259666629174</v>
      </c>
    </row>
    <row r="135" spans="1:6" ht="12.75">
      <c r="A135" t="s">
        <v>131</v>
      </c>
      <c r="B135" s="3">
        <v>23743</v>
      </c>
      <c r="C135" s="1">
        <v>11.066456292461586</v>
      </c>
      <c r="D135" s="2">
        <f t="shared" si="2"/>
        <v>7082.532027175415</v>
      </c>
      <c r="E135" s="2">
        <v>2145.492592436624</v>
      </c>
      <c r="F135" s="2">
        <v>3.352332175682225</v>
      </c>
    </row>
    <row r="136" spans="1:6" ht="12.75">
      <c r="A136" t="s">
        <v>132</v>
      </c>
      <c r="B136" s="3">
        <v>4885</v>
      </c>
      <c r="C136" s="1">
        <v>0.7487671757552544</v>
      </c>
      <c r="D136" s="2">
        <f t="shared" si="2"/>
        <v>479.2109924833628</v>
      </c>
      <c r="E136" s="2">
        <v>6524.057354774769</v>
      </c>
      <c r="F136" s="2">
        <v>10.193839616835577</v>
      </c>
    </row>
    <row r="137" spans="1:6" ht="12.75">
      <c r="A137" t="s">
        <v>133</v>
      </c>
      <c r="B137" s="3">
        <v>503</v>
      </c>
      <c r="C137" s="1">
        <v>0.2587305423808913</v>
      </c>
      <c r="D137" s="2">
        <f t="shared" si="2"/>
        <v>165.58754712377043</v>
      </c>
      <c r="E137" s="2">
        <v>1944.107546682704</v>
      </c>
      <c r="F137" s="2">
        <v>3.037668041691725</v>
      </c>
    </row>
    <row r="138" spans="1:6" ht="12.75">
      <c r="A138" t="s">
        <v>134</v>
      </c>
      <c r="B138" s="3">
        <v>691</v>
      </c>
      <c r="C138" s="1">
        <v>0.2215396364770802</v>
      </c>
      <c r="D138" s="2">
        <f t="shared" si="2"/>
        <v>141.78536734533134</v>
      </c>
      <c r="E138" s="2">
        <v>3119.0806800456617</v>
      </c>
      <c r="F138" s="2">
        <v>4.873563562571346</v>
      </c>
    </row>
    <row r="139" spans="1:6" ht="12.75">
      <c r="A139" t="s">
        <v>135</v>
      </c>
      <c r="B139" s="3">
        <v>649</v>
      </c>
      <c r="C139" s="1">
        <v>0.4104524808609152</v>
      </c>
      <c r="D139" s="2">
        <f t="shared" si="2"/>
        <v>262.6895877509857</v>
      </c>
      <c r="E139" s="2">
        <v>1581.1818182673342</v>
      </c>
      <c r="F139" s="2">
        <v>2.4705965910427095</v>
      </c>
    </row>
    <row r="140" spans="1:6" ht="12.75">
      <c r="A140" t="s">
        <v>136</v>
      </c>
      <c r="B140" s="3">
        <v>2146</v>
      </c>
      <c r="C140" s="1">
        <v>0.9122107901658232</v>
      </c>
      <c r="D140" s="2">
        <f t="shared" si="2"/>
        <v>583.8149057061269</v>
      </c>
      <c r="E140" s="2">
        <v>2352.526437019997</v>
      </c>
      <c r="F140" s="2">
        <v>3.675822557843745</v>
      </c>
    </row>
    <row r="141" spans="1:6" ht="12.75">
      <c r="A141" t="s">
        <v>137</v>
      </c>
      <c r="B141" s="3">
        <v>2409</v>
      </c>
      <c r="C141" s="1">
        <v>1.3337177623988992</v>
      </c>
      <c r="D141" s="2">
        <f t="shared" si="2"/>
        <v>853.5793679352955</v>
      </c>
      <c r="E141" s="2">
        <v>1806.2292247402015</v>
      </c>
      <c r="F141" s="2">
        <v>2.822233163656565</v>
      </c>
    </row>
    <row r="142" spans="1:6" ht="12.75">
      <c r="A142" t="s">
        <v>138</v>
      </c>
      <c r="B142" s="3">
        <v>1124</v>
      </c>
      <c r="C142" s="1">
        <v>0.28092639811458586</v>
      </c>
      <c r="D142" s="2">
        <f t="shared" si="2"/>
        <v>179.79289479333494</v>
      </c>
      <c r="E142" s="2">
        <v>4001.0479881692586</v>
      </c>
      <c r="F142" s="2">
        <v>6.251637481514467</v>
      </c>
    </row>
    <row r="143" spans="1:6" ht="12.75">
      <c r="A143" t="s">
        <v>139</v>
      </c>
      <c r="B143" s="3">
        <v>391</v>
      </c>
      <c r="C143" s="1">
        <v>0.3126531860379276</v>
      </c>
      <c r="D143" s="2">
        <f t="shared" si="2"/>
        <v>200.09803906427365</v>
      </c>
      <c r="E143" s="2">
        <v>1250.586968119264</v>
      </c>
      <c r="F143" s="2">
        <v>1.9540421376863497</v>
      </c>
    </row>
    <row r="144" spans="1:6" ht="12.75">
      <c r="A144" t="s">
        <v>140</v>
      </c>
      <c r="B144" s="3">
        <v>4197</v>
      </c>
      <c r="C144" s="1">
        <v>1.6012240211151558</v>
      </c>
      <c r="D144" s="2">
        <f t="shared" si="2"/>
        <v>1024.7833735136996</v>
      </c>
      <c r="E144" s="2">
        <v>2621.1198087554562</v>
      </c>
      <c r="F144" s="2">
        <v>4.095499701180401</v>
      </c>
    </row>
    <row r="145" spans="1:6" ht="12.75">
      <c r="A145" t="s">
        <v>141</v>
      </c>
      <c r="B145" s="3">
        <v>17299</v>
      </c>
      <c r="C145" s="1">
        <v>2.12196156893391</v>
      </c>
      <c r="D145" s="2">
        <f t="shared" si="2"/>
        <v>1358.0554041177024</v>
      </c>
      <c r="E145" s="2">
        <v>8152.362537221234</v>
      </c>
      <c r="F145" s="2">
        <v>12.738066464408178</v>
      </c>
    </row>
    <row r="146" spans="1:6" ht="12.75">
      <c r="A146" t="s">
        <v>142</v>
      </c>
      <c r="B146" s="3">
        <v>5128</v>
      </c>
      <c r="C146" s="1">
        <v>2.879174343664913</v>
      </c>
      <c r="D146" s="2">
        <f t="shared" si="2"/>
        <v>1842.6715799455442</v>
      </c>
      <c r="E146" s="2">
        <v>1781.0661626945966</v>
      </c>
      <c r="F146" s="2">
        <v>2.7829158792103073</v>
      </c>
    </row>
    <row r="147" spans="1:6" ht="12.75">
      <c r="A147" t="s">
        <v>143</v>
      </c>
      <c r="B147" s="3">
        <v>80</v>
      </c>
      <c r="C147" s="1">
        <v>0.07374512932106249</v>
      </c>
      <c r="D147" s="2">
        <f t="shared" si="2"/>
        <v>47.19688276547999</v>
      </c>
      <c r="E147" s="2">
        <v>1084.8174074209812</v>
      </c>
      <c r="F147" s="2">
        <v>1.6950271990952834</v>
      </c>
    </row>
    <row r="148" spans="1:6" ht="12.75">
      <c r="A148" t="s">
        <v>144</v>
      </c>
      <c r="B148" s="3">
        <v>5588</v>
      </c>
      <c r="C148" s="1">
        <v>2.969504491912704</v>
      </c>
      <c r="D148" s="2">
        <f t="shared" si="2"/>
        <v>1900.4828748241307</v>
      </c>
      <c r="E148" s="2">
        <v>1881.7954359788432</v>
      </c>
      <c r="F148" s="2">
        <v>2.9403053687169423</v>
      </c>
    </row>
    <row r="149" spans="1:6" ht="12.75">
      <c r="A149" t="s">
        <v>145</v>
      </c>
      <c r="B149" s="3">
        <v>1146</v>
      </c>
      <c r="C149" s="1">
        <v>0.8257250612744151</v>
      </c>
      <c r="D149" s="2">
        <f t="shared" si="2"/>
        <v>528.4640392156257</v>
      </c>
      <c r="E149" s="2">
        <v>1387.8711616567334</v>
      </c>
      <c r="F149" s="2">
        <v>2.168548690088646</v>
      </c>
    </row>
    <row r="150" spans="1:6" ht="12.75">
      <c r="A150" t="s">
        <v>146</v>
      </c>
      <c r="B150" s="3">
        <v>989</v>
      </c>
      <c r="C150" s="1">
        <v>0.850293900975603</v>
      </c>
      <c r="D150" s="2">
        <f t="shared" si="2"/>
        <v>544.1880966243859</v>
      </c>
      <c r="E150" s="2">
        <v>1163.1272420809435</v>
      </c>
      <c r="F150" s="2">
        <v>1.8173863157514742</v>
      </c>
    </row>
    <row r="151" spans="1:6" ht="12.75">
      <c r="A151" t="s">
        <v>147</v>
      </c>
      <c r="B151" s="3">
        <v>2318</v>
      </c>
      <c r="C151" s="1">
        <v>0.4955679331332809</v>
      </c>
      <c r="D151" s="2">
        <f t="shared" si="2"/>
        <v>317.1634772052998</v>
      </c>
      <c r="E151" s="2">
        <v>4677.461645559265</v>
      </c>
      <c r="F151" s="2">
        <v>7.3085338211863515</v>
      </c>
    </row>
    <row r="152" spans="1:6" ht="12.75">
      <c r="A152" t="s">
        <v>148</v>
      </c>
      <c r="B152" s="3">
        <v>648</v>
      </c>
      <c r="C152" s="1">
        <v>0.40840073390301423</v>
      </c>
      <c r="D152" s="2">
        <f t="shared" si="2"/>
        <v>261.3764696979291</v>
      </c>
      <c r="E152" s="2">
        <v>1586.6768744688031</v>
      </c>
      <c r="F152" s="2">
        <v>2.479182616357505</v>
      </c>
    </row>
    <row r="153" spans="1:6" ht="12.75">
      <c r="A153" t="s">
        <v>149</v>
      </c>
      <c r="B153" s="3">
        <v>280</v>
      </c>
      <c r="C153" s="1">
        <v>0.1843054871296701</v>
      </c>
      <c r="D153" s="2">
        <f t="shared" si="2"/>
        <v>117.95551176298886</v>
      </c>
      <c r="E153" s="2">
        <v>1519.2168413466877</v>
      </c>
      <c r="F153" s="2">
        <v>2.3737763146041995</v>
      </c>
    </row>
    <row r="154" spans="1:6" ht="12.75">
      <c r="A154" t="s">
        <v>150</v>
      </c>
      <c r="B154" s="3">
        <v>5192</v>
      </c>
      <c r="C154" s="1">
        <v>4.326818116531814</v>
      </c>
      <c r="D154" s="2">
        <f t="shared" si="2"/>
        <v>2769.163594580361</v>
      </c>
      <c r="E154" s="2">
        <v>1199.9579968851747</v>
      </c>
      <c r="F154" s="2">
        <v>1.8749343701330854</v>
      </c>
    </row>
    <row r="155" spans="1:6" ht="12.75">
      <c r="A155" t="s">
        <v>151</v>
      </c>
      <c r="B155" s="3">
        <v>515</v>
      </c>
      <c r="C155" s="1">
        <v>0.32932430574967914</v>
      </c>
      <c r="D155" s="2">
        <f t="shared" si="2"/>
        <v>210.76755567979464</v>
      </c>
      <c r="E155" s="2">
        <v>1563.808048809655</v>
      </c>
      <c r="F155" s="2">
        <v>2.443450076265086</v>
      </c>
    </row>
    <row r="156" spans="1:6" ht="12.75">
      <c r="A156" t="s">
        <v>152</v>
      </c>
      <c r="B156" s="3">
        <v>2104</v>
      </c>
      <c r="C156" s="1">
        <v>0.881968951207496</v>
      </c>
      <c r="D156" s="2">
        <f t="shared" si="2"/>
        <v>564.4601287727974</v>
      </c>
      <c r="E156" s="2">
        <v>2385.5715069327916</v>
      </c>
      <c r="F156" s="2">
        <v>3.7274554795824875</v>
      </c>
    </row>
    <row r="157" spans="1:6" ht="12.75">
      <c r="A157" t="s">
        <v>153</v>
      </c>
      <c r="B157" s="3">
        <v>16731</v>
      </c>
      <c r="C157" s="1">
        <v>5.711444609009772</v>
      </c>
      <c r="D157" s="2">
        <f t="shared" si="2"/>
        <v>3655.3245497662538</v>
      </c>
      <c r="E157" s="2">
        <v>2929.381469200794</v>
      </c>
      <c r="F157" s="2">
        <v>4.577158545626241</v>
      </c>
    </row>
    <row r="158" spans="1:6" ht="12.75">
      <c r="A158" t="s">
        <v>154</v>
      </c>
      <c r="B158" s="3">
        <v>938</v>
      </c>
      <c r="C158" s="1">
        <v>0.9587693070392604</v>
      </c>
      <c r="D158" s="2">
        <f t="shared" si="2"/>
        <v>613.6123565051266</v>
      </c>
      <c r="E158" s="2">
        <v>978.3375344968047</v>
      </c>
      <c r="F158" s="2">
        <v>1.5286523976512574</v>
      </c>
    </row>
    <row r="159" spans="1:6" ht="12.75">
      <c r="A159" t="s">
        <v>155</v>
      </c>
      <c r="B159" s="3">
        <v>1868</v>
      </c>
      <c r="C159" s="1">
        <v>1.082548645013027</v>
      </c>
      <c r="D159" s="2">
        <f t="shared" si="2"/>
        <v>692.8311328083373</v>
      </c>
      <c r="E159" s="2">
        <v>1725.5575614133452</v>
      </c>
      <c r="F159" s="2">
        <v>2.6961836897083518</v>
      </c>
    </row>
    <row r="160" spans="1:6" ht="12.75">
      <c r="A160" t="s">
        <v>156</v>
      </c>
      <c r="B160" s="3">
        <v>846</v>
      </c>
      <c r="C160" s="1">
        <v>0.687323261729398</v>
      </c>
      <c r="D160" s="2">
        <f t="shared" si="2"/>
        <v>439.8868875068147</v>
      </c>
      <c r="E160" s="2">
        <v>1230.8618769446998</v>
      </c>
      <c r="F160" s="2">
        <v>1.9232216827260937</v>
      </c>
    </row>
    <row r="161" spans="1:6" ht="12.75">
      <c r="A161" t="s">
        <v>157</v>
      </c>
      <c r="B161" s="3">
        <v>651154</v>
      </c>
      <c r="C161" s="1">
        <v>80.80440604358013</v>
      </c>
      <c r="D161" s="2">
        <f t="shared" si="2"/>
        <v>51714.81986789128</v>
      </c>
      <c r="E161" s="2">
        <v>8058.3972073108735</v>
      </c>
      <c r="F161" s="2">
        <v>12.59124563642324</v>
      </c>
    </row>
    <row r="162" spans="1:6" s="4" customFormat="1" ht="12.75">
      <c r="A162" s="8" t="s">
        <v>161</v>
      </c>
      <c r="B162" s="9">
        <f>SUM(B5:B161)</f>
        <v>1425641</v>
      </c>
      <c r="C162" s="10">
        <f>SUM(C5:C161)</f>
        <v>383.55447013654094</v>
      </c>
      <c r="D162" s="11">
        <f>SUM(D5:D161)</f>
        <v>245474.8608873864</v>
      </c>
      <c r="E162" s="11">
        <f>B162/C162</f>
        <v>3716.9192670143784</v>
      </c>
      <c r="F162" s="11">
        <f>B162/D162</f>
        <v>5.807686354709961</v>
      </c>
    </row>
    <row r="163" ht="12.75">
      <c r="A163" t="s">
        <v>165</v>
      </c>
    </row>
  </sheetData>
  <sheetProtection/>
  <printOptions/>
  <pageMargins left="0.75" right="0.75" top="0.5" bottom="0.25" header="0.5" footer="0.5"/>
  <pageSetup fitToHeight="3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Department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Darlene Young</cp:lastModifiedBy>
  <cp:lastPrinted>2002-02-12T15:01:53Z</cp:lastPrinted>
  <dcterms:created xsi:type="dcterms:W3CDTF">2001-03-19T16:16:15Z</dcterms:created>
  <dcterms:modified xsi:type="dcterms:W3CDTF">2017-01-19T13:57:27Z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