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/>
  <mc:AlternateContent xmlns:mc="http://schemas.openxmlformats.org/markup-compatibility/2006">
    <mc:Choice Requires="x15">
      <x15ac:absPath xmlns:x15ac="http://schemas.microsoft.com/office/spreadsheetml/2010/11/ac" url="C:\Users\SK1_A\Downloads\Annual\Annual\Series 1 Geographic Areas\"/>
    </mc:Choice>
  </mc:AlternateContent>
  <xr:revisionPtr revIDLastSave="0" documentId="13_ncr:1_{5F03E695-E802-4BBF-AA91-D5F3B17F4128}" xr6:coauthVersionLast="46" xr6:coauthVersionMax="46" xr10:uidLastSave="{00000000-0000-0000-0000-000000000000}"/>
  <bookViews>
    <workbookView xWindow="-108" yWindow="-108" windowWidth="23256" windowHeight="12576" tabRatio="605" xr2:uid="{00000000-000D-0000-FFFF-FFFF00000000}"/>
  </bookViews>
  <sheets>
    <sheet name="Table 1D" sheetId="64" r:id="rId1"/>
  </sheets>
  <definedNames>
    <definedName name="_xlnm.Print_Area" localSheetId="0">'Table 1D'!$C$2:$AL$80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6" i="64" l="1"/>
  <c r="G76" i="64"/>
  <c r="H75" i="64"/>
  <c r="G75" i="64"/>
  <c r="H74" i="64"/>
  <c r="G74" i="64"/>
  <c r="H73" i="64"/>
  <c r="G73" i="64"/>
  <c r="H72" i="64"/>
  <c r="G72" i="64"/>
  <c r="H71" i="64"/>
  <c r="G71" i="64"/>
  <c r="H70" i="64"/>
  <c r="G70" i="64"/>
  <c r="H69" i="64"/>
  <c r="G69" i="64"/>
  <c r="H68" i="64"/>
  <c r="G68" i="64"/>
  <c r="H67" i="64"/>
  <c r="G67" i="64"/>
  <c r="H66" i="64"/>
  <c r="G66" i="64"/>
  <c r="H65" i="64"/>
  <c r="G65" i="64"/>
  <c r="H64" i="64"/>
  <c r="G64" i="64"/>
  <c r="H60" i="64"/>
  <c r="G60" i="64"/>
  <c r="H59" i="64"/>
  <c r="G59" i="64"/>
  <c r="H58" i="64"/>
  <c r="G58" i="64"/>
  <c r="H57" i="64"/>
  <c r="G57" i="64"/>
  <c r="H56" i="64"/>
  <c r="G56" i="64"/>
  <c r="H55" i="64"/>
  <c r="G55" i="64"/>
  <c r="H54" i="64"/>
  <c r="G54" i="64"/>
  <c r="H53" i="64"/>
  <c r="G53" i="64"/>
  <c r="H52" i="64"/>
  <c r="G52" i="64"/>
  <c r="H51" i="64"/>
  <c r="G51" i="64"/>
  <c r="H50" i="64"/>
  <c r="G50" i="64"/>
  <c r="H49" i="64"/>
  <c r="G49" i="64"/>
  <c r="H48" i="64"/>
  <c r="G48" i="64"/>
  <c r="H47" i="64"/>
  <c r="G47" i="64"/>
  <c r="H46" i="64"/>
  <c r="G46" i="64"/>
  <c r="H45" i="64"/>
  <c r="G45" i="64"/>
  <c r="H44" i="64"/>
  <c r="G44" i="64"/>
  <c r="H40" i="64"/>
  <c r="G40" i="64"/>
  <c r="H39" i="64"/>
  <c r="G39" i="64"/>
  <c r="H38" i="64"/>
  <c r="G38" i="64"/>
  <c r="H37" i="64"/>
  <c r="G37" i="64"/>
  <c r="H36" i="64"/>
  <c r="G36" i="64"/>
  <c r="H35" i="64"/>
  <c r="G35" i="64"/>
  <c r="H34" i="64"/>
  <c r="G34" i="64"/>
  <c r="H33" i="64"/>
  <c r="G33" i="64"/>
  <c r="H32" i="64"/>
  <c r="G32" i="64"/>
  <c r="H28" i="64"/>
  <c r="G28" i="64"/>
  <c r="H27" i="64"/>
  <c r="G27" i="64"/>
  <c r="H26" i="64"/>
  <c r="G26" i="64"/>
  <c r="H25" i="64"/>
  <c r="G25" i="64"/>
  <c r="H24" i="64"/>
  <c r="G24" i="64"/>
  <c r="H23" i="64"/>
  <c r="G23" i="64"/>
  <c r="H22" i="64"/>
  <c r="G22" i="64"/>
  <c r="H21" i="64"/>
  <c r="G21" i="64"/>
  <c r="H20" i="64"/>
  <c r="G20" i="64"/>
  <c r="H19" i="64"/>
  <c r="G19" i="64"/>
  <c r="H18" i="64"/>
  <c r="G18" i="64"/>
  <c r="H17" i="64"/>
  <c r="G17" i="64"/>
  <c r="N76" i="64"/>
  <c r="M76" i="64"/>
  <c r="N75" i="64"/>
  <c r="M75" i="64"/>
  <c r="N74" i="64"/>
  <c r="M74" i="64"/>
  <c r="N73" i="64"/>
  <c r="M73" i="64"/>
  <c r="N72" i="64"/>
  <c r="M72" i="64"/>
  <c r="N71" i="64"/>
  <c r="M71" i="64"/>
  <c r="N70" i="64"/>
  <c r="M70" i="64"/>
  <c r="N69" i="64"/>
  <c r="M69" i="64"/>
  <c r="N68" i="64"/>
  <c r="M68" i="64"/>
  <c r="N67" i="64"/>
  <c r="M67" i="64"/>
  <c r="N66" i="64"/>
  <c r="M66" i="64"/>
  <c r="N65" i="64"/>
  <c r="M65" i="64"/>
  <c r="N64" i="64"/>
  <c r="M64" i="64"/>
  <c r="N60" i="64"/>
  <c r="M60" i="64"/>
  <c r="N59" i="64"/>
  <c r="M59" i="64"/>
  <c r="N58" i="64"/>
  <c r="M58" i="64"/>
  <c r="N57" i="64"/>
  <c r="M57" i="64"/>
  <c r="N56" i="64"/>
  <c r="M56" i="64"/>
  <c r="N55" i="64"/>
  <c r="M55" i="64"/>
  <c r="N54" i="64"/>
  <c r="M54" i="64"/>
  <c r="N53" i="64"/>
  <c r="M53" i="64"/>
  <c r="N52" i="64"/>
  <c r="M52" i="64"/>
  <c r="N51" i="64"/>
  <c r="M51" i="64"/>
  <c r="N50" i="64"/>
  <c r="M50" i="64"/>
  <c r="N49" i="64"/>
  <c r="M49" i="64"/>
  <c r="N48" i="64"/>
  <c r="M48" i="64"/>
  <c r="N47" i="64"/>
  <c r="M47" i="64"/>
  <c r="N46" i="64"/>
  <c r="M46" i="64"/>
  <c r="N45" i="64"/>
  <c r="M45" i="64"/>
  <c r="N44" i="64"/>
  <c r="M44" i="64"/>
  <c r="N40" i="64"/>
  <c r="M40" i="64"/>
  <c r="N39" i="64"/>
  <c r="M39" i="64"/>
  <c r="N38" i="64"/>
  <c r="M38" i="64"/>
  <c r="N37" i="64"/>
  <c r="M37" i="64"/>
  <c r="N36" i="64"/>
  <c r="M36" i="64"/>
  <c r="N35" i="64"/>
  <c r="M35" i="64"/>
  <c r="N34" i="64"/>
  <c r="M34" i="64"/>
  <c r="N33" i="64"/>
  <c r="M33" i="64"/>
  <c r="N32" i="64"/>
  <c r="M32" i="64"/>
  <c r="N28" i="64"/>
  <c r="M28" i="64"/>
  <c r="N27" i="64"/>
  <c r="M27" i="64"/>
  <c r="N26" i="64"/>
  <c r="M26" i="64"/>
  <c r="N25" i="64"/>
  <c r="M25" i="64"/>
  <c r="N24" i="64"/>
  <c r="M24" i="64"/>
  <c r="N23" i="64"/>
  <c r="M23" i="64"/>
  <c r="N22" i="64"/>
  <c r="M22" i="64"/>
  <c r="N21" i="64"/>
  <c r="M21" i="64"/>
  <c r="N20" i="64"/>
  <c r="M20" i="64"/>
  <c r="N19" i="64"/>
  <c r="M19" i="64"/>
  <c r="N18" i="64"/>
  <c r="M18" i="64"/>
  <c r="N17" i="64"/>
  <c r="M17" i="64"/>
  <c r="X76" i="64"/>
  <c r="W76" i="64"/>
  <c r="X75" i="64"/>
  <c r="W75" i="64"/>
  <c r="X74" i="64"/>
  <c r="W74" i="64"/>
  <c r="X73" i="64"/>
  <c r="W73" i="64"/>
  <c r="X72" i="64"/>
  <c r="W72" i="64"/>
  <c r="X71" i="64"/>
  <c r="W71" i="64"/>
  <c r="X70" i="64"/>
  <c r="W70" i="64"/>
  <c r="X69" i="64"/>
  <c r="W69" i="64"/>
  <c r="X68" i="64"/>
  <c r="W68" i="64"/>
  <c r="X67" i="64"/>
  <c r="W67" i="64"/>
  <c r="X66" i="64"/>
  <c r="W66" i="64"/>
  <c r="X65" i="64"/>
  <c r="W65" i="64"/>
  <c r="X64" i="64"/>
  <c r="W64" i="64"/>
  <c r="X60" i="64"/>
  <c r="W60" i="64"/>
  <c r="X59" i="64"/>
  <c r="W59" i="64"/>
  <c r="X58" i="64"/>
  <c r="W58" i="64"/>
  <c r="X57" i="64"/>
  <c r="W57" i="64"/>
  <c r="X56" i="64"/>
  <c r="W56" i="64"/>
  <c r="X55" i="64"/>
  <c r="W55" i="64"/>
  <c r="X54" i="64"/>
  <c r="W54" i="64"/>
  <c r="X53" i="64"/>
  <c r="W53" i="64"/>
  <c r="X52" i="64"/>
  <c r="W52" i="64"/>
  <c r="X51" i="64"/>
  <c r="W51" i="64"/>
  <c r="X50" i="64"/>
  <c r="W50" i="64"/>
  <c r="X49" i="64"/>
  <c r="W49" i="64"/>
  <c r="X48" i="64"/>
  <c r="W48" i="64"/>
  <c r="X47" i="64"/>
  <c r="W47" i="64"/>
  <c r="X46" i="64"/>
  <c r="W46" i="64"/>
  <c r="X45" i="64"/>
  <c r="W45" i="64"/>
  <c r="X44" i="64"/>
  <c r="W44" i="64"/>
  <c r="X40" i="64"/>
  <c r="W40" i="64"/>
  <c r="X39" i="64"/>
  <c r="W39" i="64"/>
  <c r="X38" i="64"/>
  <c r="W38" i="64"/>
  <c r="X37" i="64"/>
  <c r="W37" i="64"/>
  <c r="X36" i="64"/>
  <c r="W36" i="64"/>
  <c r="X35" i="64"/>
  <c r="W35" i="64"/>
  <c r="X34" i="64"/>
  <c r="W34" i="64"/>
  <c r="X33" i="64"/>
  <c r="W33" i="64"/>
  <c r="X32" i="64"/>
  <c r="W32" i="64"/>
  <c r="X28" i="64"/>
  <c r="W28" i="64"/>
  <c r="X27" i="64"/>
  <c r="W27" i="64"/>
  <c r="X26" i="64"/>
  <c r="W26" i="64"/>
  <c r="X25" i="64"/>
  <c r="W25" i="64"/>
  <c r="X24" i="64"/>
  <c r="W24" i="64"/>
  <c r="X23" i="64"/>
  <c r="W23" i="64"/>
  <c r="X22" i="64"/>
  <c r="W22" i="64"/>
  <c r="X21" i="64"/>
  <c r="W21" i="64"/>
  <c r="X20" i="64"/>
  <c r="W20" i="64"/>
  <c r="X19" i="64"/>
  <c r="W19" i="64"/>
  <c r="X18" i="64"/>
  <c r="W18" i="64"/>
  <c r="X17" i="64"/>
  <c r="W17" i="64"/>
  <c r="H63" i="64"/>
  <c r="G63" i="64"/>
  <c r="H43" i="64"/>
  <c r="G43" i="64"/>
  <c r="H31" i="64"/>
  <c r="G31" i="64"/>
  <c r="H16" i="64"/>
  <c r="G16" i="64"/>
  <c r="G13" i="64"/>
  <c r="N63" i="64"/>
  <c r="M63" i="64"/>
  <c r="N43" i="64"/>
  <c r="M43" i="64"/>
  <c r="N31" i="64"/>
  <c r="M31" i="64"/>
  <c r="N16" i="64"/>
  <c r="M16" i="64"/>
  <c r="M13" i="64"/>
  <c r="X63" i="64"/>
  <c r="W63" i="64"/>
  <c r="X43" i="64"/>
  <c r="W43" i="64"/>
  <c r="X31" i="64"/>
  <c r="W31" i="64"/>
  <c r="X16" i="64"/>
  <c r="W16" i="64"/>
  <c r="W13" i="64"/>
</calcChain>
</file>

<file path=xl/sharedStrings.xml><?xml version="1.0" encoding="utf-8"?>
<sst xmlns="http://schemas.openxmlformats.org/spreadsheetml/2006/main" count="106" uniqueCount="90">
  <si>
    <t xml:space="preserve">Area Name </t>
  </si>
  <si>
    <t>Buildings</t>
  </si>
  <si>
    <t>Units</t>
  </si>
  <si>
    <t xml:space="preserve">Rank </t>
  </si>
  <si>
    <t>United States</t>
  </si>
  <si>
    <t>Maryland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</si>
  <si>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</si>
  <si>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</si>
  <si>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</si>
  <si>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</si>
  <si>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</si>
  <si>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</si>
  <si>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</si>
  <si>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</si>
  <si>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</si>
  <si>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</si>
  <si>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</si>
  <si>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</si>
  <si>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</si>
  <si>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</si>
  <si>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</si>
  <si>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</si>
  <si>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</si>
  <si>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</si>
  <si>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</si>
  <si>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</si>
  <si>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</si>
  <si>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</si>
  <si>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</si>
  <si>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</si>
  <si>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</si>
  <si>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</si>
  <si>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</si>
  <si>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</si>
  <si>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</si>
  <si>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</si>
  <si>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</si>
  <si>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</si>
  <si>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</si>
  <si>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</si>
  <si>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</si>
  <si>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</si>
  <si>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</si>
  <si>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</si>
  <si>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</si>
  <si>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</si>
  <si>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</si>
  <si>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</si>
  <si>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</si>
  <si>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</si>
  <si>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</si>
  <si>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</si>
  <si>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</si>
  <si>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</si>
  <si>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</si>
  <si>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</si>
  <si>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Average Construction Value</t>
  </si>
  <si>
    <t>Northeast Region</t>
  </si>
  <si>
    <t>Midwest Region</t>
  </si>
  <si>
    <t>South Region</t>
  </si>
  <si>
    <t>West Region</t>
  </si>
  <si>
    <t>Sums may not add due to rounding</t>
  </si>
  <si>
    <t>SOURCE:  U. S. Bureau of the Census.  Manufacturing and Construction Statistics Division. Residential Construction Branch</t>
  </si>
  <si>
    <t>State Rank</t>
  </si>
  <si>
    <t xml:space="preserve"> Rank</t>
  </si>
  <si>
    <t>TOTAL NEW AUTHORIZED HOUSING UNITS</t>
  </si>
  <si>
    <t>NEW SINGLE FAMILY HOUSING UNITS</t>
  </si>
  <si>
    <t>NEW MULTI FAMILY HOUSING UNIT BUILDINGS</t>
  </si>
  <si>
    <t>Buildings, Units, Structure Type and Value (rounded to nearest $1,000)</t>
  </si>
  <si>
    <t>Total Units</t>
  </si>
  <si>
    <t>Construction Value</t>
  </si>
  <si>
    <t>Value Rank</t>
  </si>
  <si>
    <t>Single Family Percent</t>
  </si>
  <si>
    <t>Single Family Units as a Percent of</t>
  </si>
  <si>
    <t>Construction Value Rank</t>
  </si>
  <si>
    <t>Average Construction Value Rank</t>
  </si>
  <si>
    <t>Percent of Total Units</t>
  </si>
  <si>
    <t>Percent of Total Units Rank</t>
  </si>
  <si>
    <t xml:space="preserve">Multi Family Units As a Percent of </t>
  </si>
  <si>
    <t xml:space="preserve">Units as Percent of </t>
  </si>
  <si>
    <t xml:space="preserve"> United States</t>
  </si>
  <si>
    <t xml:space="preserve">Region </t>
  </si>
  <si>
    <t>TWO UNIT BUILDINGS</t>
  </si>
  <si>
    <t xml:space="preserve">     3 OR 4 UNIT BUILDINGS</t>
  </si>
  <si>
    <t>FIVE OR MORE UNIT BUILDINGS</t>
  </si>
  <si>
    <t>Percent of Multi Family Units</t>
  </si>
  <si>
    <t>Prepared by Maryland Department of Planning.  Planning Services Division. 2021.</t>
  </si>
  <si>
    <t>All Buildings</t>
  </si>
  <si>
    <t>All Units</t>
  </si>
  <si>
    <t>Table 1D.  UNITED STATES, REGIONS AND STATES NEW HOUSING UNITS AUTHORIZED FOR CONSTRUCTION BY BUILDING PERMITS: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</si>
</sst>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mbria"/>
      <family val="1"/>
      <scheme val="major"/>
    </font>
    <font>
      <b/>
      <sz val="14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  <font>
      <b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sz val="11"/>
      <color rgb="FF006100"/>
      <name val="Cambria"/>
      <family val="2"/>
    </font>
    <font>
      <sz val="12"/>
      <name val="Cambria"/>
      <family val="1"/>
      <scheme val="major"/>
    </font>
    <font>
      <i/>
      <sz val="12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45">
    <border>
      <left/>
      <right/>
      <top/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3" fontId="1" fillId="0" borderId="0"/>
    <xf numFmtId="0" fontId="2" fillId="0" borderId="0"/>
    <xf numFmtId="9" fontId="2" fillId="0" borderId="0" applyFont="0" applyFill="0" applyBorder="0" applyAlignment="0" applyProtection="0"/>
    <xf numFmtId="0" fontId="14" fillId="2" borderId="0" applyNumberFormat="0" applyBorder="0" applyAlignment="0" applyProtection="0"/>
    <xf numFmtId="43" fontId="2" fillId="0" borderId="0" applyFont="0" applyFill="0" applyBorder="0" applyAlignment="0" applyProtection="0"/>
  </cellStyleXfs>
  <cellXfs count="246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7" fillId="0" borderId="0" xfId="0" applyFont="1" applyBorder="1"/>
    <xf numFmtId="41" fontId="10" fillId="0" borderId="0" xfId="0" applyNumberFormat="1" applyFont="1" applyBorder="1"/>
    <xf numFmtId="0" fontId="10" fillId="0" borderId="0" xfId="0" applyFont="1" applyBorder="1"/>
    <xf numFmtId="0" fontId="10" fillId="0" borderId="0" xfId="0" applyFont="1"/>
    <xf numFmtId="0" fontId="9" fillId="0" borderId="0" xfId="0" applyFont="1" applyBorder="1"/>
    <xf numFmtId="0" fontId="10" fillId="0" borderId="23" xfId="0" applyFont="1" applyBorder="1"/>
    <xf numFmtId="41" fontId="7" fillId="0" borderId="3" xfId="0" applyNumberFormat="1" applyFont="1" applyBorder="1"/>
    <xf numFmtId="41" fontId="10" fillId="0" borderId="24" xfId="0" applyNumberFormat="1" applyFont="1" applyBorder="1"/>
    <xf numFmtId="41" fontId="10" fillId="0" borderId="3" xfId="0" applyNumberFormat="1" applyFont="1" applyBorder="1"/>
    <xf numFmtId="41" fontId="7" fillId="0" borderId="24" xfId="0" applyNumberFormat="1" applyFont="1" applyBorder="1"/>
    <xf numFmtId="41" fontId="10" fillId="0" borderId="8" xfId="0" applyNumberFormat="1" applyFont="1" applyBorder="1"/>
    <xf numFmtId="164" fontId="10" fillId="0" borderId="3" xfId="1" applyNumberFormat="1" applyFont="1" applyBorder="1"/>
    <xf numFmtId="164" fontId="7" fillId="0" borderId="3" xfId="1" applyNumberFormat="1" applyFont="1" applyBorder="1"/>
    <xf numFmtId="41" fontId="10" fillId="0" borderId="23" xfId="0" applyNumberFormat="1" applyFont="1" applyBorder="1"/>
    <xf numFmtId="164" fontId="10" fillId="0" borderId="0" xfId="1" applyNumberFormat="1" applyFont="1"/>
    <xf numFmtId="164" fontId="11" fillId="0" borderId="0" xfId="1" applyNumberFormat="1" applyFont="1"/>
    <xf numFmtId="41" fontId="10" fillId="0" borderId="0" xfId="0" applyNumberFormat="1" applyFont="1"/>
    <xf numFmtId="164" fontId="10" fillId="0" borderId="0" xfId="1" applyNumberFormat="1" applyFont="1" applyAlignment="1">
      <alignment horizontal="center"/>
    </xf>
    <xf numFmtId="164" fontId="11" fillId="0" borderId="0" xfId="1" applyNumberFormat="1" applyFont="1" applyBorder="1"/>
    <xf numFmtId="164" fontId="10" fillId="0" borderId="0" xfId="1" applyNumberFormat="1" applyFont="1" applyBorder="1"/>
    <xf numFmtId="0" fontId="11" fillId="0" borderId="0" xfId="0" applyNumberFormat="1" applyFont="1" applyBorder="1"/>
    <xf numFmtId="41" fontId="10" fillId="0" borderId="17" xfId="0" applyNumberFormat="1" applyFont="1" applyBorder="1"/>
    <xf numFmtId="164" fontId="10" fillId="0" borderId="17" xfId="1" applyNumberFormat="1" applyFont="1" applyBorder="1"/>
    <xf numFmtId="41" fontId="10" fillId="0" borderId="21" xfId="0" applyNumberFormat="1" applyFont="1" applyBorder="1"/>
    <xf numFmtId="165" fontId="11" fillId="0" borderId="3" xfId="4" applyNumberFormat="1" applyFont="1" applyBorder="1" applyAlignment="1">
      <alignment horizontal="center"/>
    </xf>
    <xf numFmtId="165" fontId="9" fillId="0" borderId="3" xfId="4" applyNumberFormat="1" applyFont="1" applyBorder="1" applyAlignment="1">
      <alignment horizontal="center"/>
    </xf>
    <xf numFmtId="164" fontId="7" fillId="0" borderId="26" xfId="1" applyNumberFormat="1" applyFont="1" applyBorder="1"/>
    <xf numFmtId="165" fontId="9" fillId="0" borderId="3" xfId="4" applyNumberFormat="1" applyFont="1" applyBorder="1"/>
    <xf numFmtId="165" fontId="11" fillId="0" borderId="3" xfId="4" applyNumberFormat="1" applyFont="1" applyBorder="1"/>
    <xf numFmtId="41" fontId="7" fillId="0" borderId="8" xfId="0" applyNumberFormat="1" applyFont="1" applyBorder="1"/>
    <xf numFmtId="164" fontId="9" fillId="0" borderId="0" xfId="1" applyNumberFormat="1" applyFont="1" applyBorder="1"/>
    <xf numFmtId="0" fontId="4" fillId="0" borderId="0" xfId="0" applyFont="1"/>
    <xf numFmtId="166" fontId="7" fillId="0" borderId="3" xfId="6" applyNumberFormat="1" applyFont="1" applyBorder="1"/>
    <xf numFmtId="164" fontId="10" fillId="0" borderId="26" xfId="1" applyNumberFormat="1" applyFont="1" applyBorder="1"/>
    <xf numFmtId="164" fontId="7" fillId="0" borderId="0" xfId="1" applyNumberFormat="1" applyFont="1" applyBorder="1"/>
    <xf numFmtId="0" fontId="6" fillId="0" borderId="0" xfId="0" applyFont="1"/>
    <xf numFmtId="166" fontId="10" fillId="0" borderId="3" xfId="6" applyNumberFormat="1" applyFont="1" applyBorder="1"/>
    <xf numFmtId="0" fontId="5" fillId="0" borderId="0" xfId="0" applyFont="1"/>
    <xf numFmtId="164" fontId="10" fillId="0" borderId="8" xfId="1" applyNumberFormat="1" applyFont="1" applyBorder="1"/>
    <xf numFmtId="0" fontId="8" fillId="0" borderId="0" xfId="0" applyFont="1" applyBorder="1"/>
    <xf numFmtId="41" fontId="10" fillId="0" borderId="30" xfId="0" applyNumberFormat="1" applyFont="1" applyBorder="1"/>
    <xf numFmtId="166" fontId="10" fillId="0" borderId="24" xfId="6" applyNumberFormat="1" applyFont="1" applyBorder="1"/>
    <xf numFmtId="41" fontId="10" fillId="0" borderId="43" xfId="0" applyNumberFormat="1" applyFont="1" applyBorder="1"/>
    <xf numFmtId="164" fontId="10" fillId="0" borderId="3" xfId="1" applyNumberFormat="1" applyFont="1" applyBorder="1" applyAlignment="1">
      <alignment horizontal="center"/>
    </xf>
    <xf numFmtId="166" fontId="7" fillId="0" borderId="24" xfId="6" applyNumberFormat="1" applyFont="1" applyBorder="1"/>
    <xf numFmtId="164" fontId="7" fillId="0" borderId="3" xfId="1" applyNumberFormat="1" applyFont="1" applyBorder="1" applyAlignment="1">
      <alignment horizontal="center"/>
    </xf>
    <xf numFmtId="41" fontId="4" fillId="0" borderId="0" xfId="0" applyNumberFormat="1" applyFont="1"/>
    <xf numFmtId="164" fontId="4" fillId="0" borderId="0" xfId="1" applyNumberFormat="1" applyFont="1"/>
    <xf numFmtId="165" fontId="11" fillId="0" borderId="0" xfId="0" applyNumberFormat="1" applyFont="1" applyBorder="1" applyAlignment="1">
      <alignment horizontal="center"/>
    </xf>
    <xf numFmtId="0" fontId="10" fillId="0" borderId="0" xfId="0" applyNumberFormat="1" applyFont="1" applyBorder="1"/>
    <xf numFmtId="165" fontId="11" fillId="0" borderId="0" xfId="0" applyNumberFormat="1" applyFont="1" applyAlignment="1">
      <alignment horizontal="center"/>
    </xf>
    <xf numFmtId="0" fontId="10" fillId="0" borderId="3" xfId="6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7" fillId="0" borderId="3" xfId="6" applyNumberFormat="1" applyFont="1" applyBorder="1" applyAlignment="1">
      <alignment horizontal="center"/>
    </xf>
    <xf numFmtId="4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4" applyNumberFormat="1" applyFont="1"/>
    <xf numFmtId="41" fontId="4" fillId="0" borderId="0" xfId="0" applyNumberFormat="1" applyFont="1" applyAlignment="1">
      <alignment horizontal="center"/>
    </xf>
    <xf numFmtId="41" fontId="4" fillId="0" borderId="0" xfId="1" applyNumberFormat="1" applyFont="1"/>
    <xf numFmtId="41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1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165" fontId="11" fillId="0" borderId="17" xfId="0" applyNumberFormat="1" applyFont="1" applyBorder="1"/>
    <xf numFmtId="0" fontId="11" fillId="0" borderId="17" xfId="0" applyNumberFormat="1" applyFont="1" applyBorder="1"/>
    <xf numFmtId="164" fontId="11" fillId="0" borderId="17" xfId="1" applyNumberFormat="1" applyFont="1" applyBorder="1"/>
    <xf numFmtId="0" fontId="4" fillId="0" borderId="14" xfId="0" applyFont="1" applyBorder="1"/>
    <xf numFmtId="0" fontId="7" fillId="0" borderId="3" xfId="0" applyFont="1" applyBorder="1" applyAlignment="1">
      <alignment horizontal="center"/>
    </xf>
    <xf numFmtId="41" fontId="10" fillId="0" borderId="17" xfId="1" applyNumberFormat="1" applyFont="1" applyBorder="1"/>
    <xf numFmtId="164" fontId="10" fillId="0" borderId="25" xfId="1" applyNumberFormat="1" applyFont="1" applyBorder="1" applyAlignment="1">
      <alignment horizontal="center"/>
    </xf>
    <xf numFmtId="41" fontId="10" fillId="0" borderId="3" xfId="6" applyNumberFormat="1" applyFont="1" applyBorder="1"/>
    <xf numFmtId="41" fontId="10" fillId="0" borderId="3" xfId="6" applyNumberFormat="1" applyFont="1" applyBorder="1" applyAlignment="1">
      <alignment horizontal="center" vertical="center"/>
    </xf>
    <xf numFmtId="166" fontId="11" fillId="0" borderId="3" xfId="6" applyNumberFormat="1" applyFont="1" applyBorder="1"/>
    <xf numFmtId="165" fontId="10" fillId="0" borderId="3" xfId="4" applyNumberFormat="1" applyFont="1" applyBorder="1" applyAlignment="1">
      <alignment horizontal="center"/>
    </xf>
    <xf numFmtId="166" fontId="9" fillId="0" borderId="3" xfId="6" applyNumberFormat="1" applyFont="1" applyBorder="1"/>
    <xf numFmtId="0" fontId="7" fillId="0" borderId="0" xfId="0" applyNumberFormat="1" applyFont="1" applyBorder="1"/>
    <xf numFmtId="0" fontId="9" fillId="0" borderId="0" xfId="0" applyNumberFormat="1" applyFont="1" applyBorder="1"/>
    <xf numFmtId="0" fontId="11" fillId="0" borderId="3" xfId="6" applyNumberFormat="1" applyFont="1" applyBorder="1" applyAlignment="1">
      <alignment horizontal="center" vertical="center"/>
    </xf>
    <xf numFmtId="0" fontId="11" fillId="0" borderId="3" xfId="6" applyNumberFormat="1" applyFont="1" applyBorder="1" applyAlignment="1">
      <alignment horizontal="center"/>
    </xf>
    <xf numFmtId="0" fontId="11" fillId="0" borderId="4" xfId="6" applyNumberFormat="1" applyFont="1" applyBorder="1" applyAlignment="1">
      <alignment horizontal="center"/>
    </xf>
    <xf numFmtId="2" fontId="11" fillId="0" borderId="0" xfId="0" applyNumberFormat="1" applyFont="1" applyBorder="1"/>
    <xf numFmtId="0" fontId="11" fillId="0" borderId="0" xfId="0" applyFont="1" applyBorder="1"/>
    <xf numFmtId="41" fontId="11" fillId="0" borderId="3" xfId="6" applyNumberFormat="1" applyFont="1" applyBorder="1" applyAlignment="1">
      <alignment horizontal="center" vertical="center"/>
    </xf>
    <xf numFmtId="2" fontId="10" fillId="0" borderId="0" xfId="0" applyNumberFormat="1" applyFont="1" applyBorder="1"/>
    <xf numFmtId="41" fontId="11" fillId="0" borderId="8" xfId="0" applyNumberFormat="1" applyFont="1" applyBorder="1"/>
    <xf numFmtId="41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64" fontId="10" fillId="0" borderId="8" xfId="1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165" fontId="11" fillId="0" borderId="8" xfId="0" applyNumberFormat="1" applyFont="1" applyBorder="1"/>
    <xf numFmtId="0" fontId="11" fillId="0" borderId="8" xfId="0" applyNumberFormat="1" applyFont="1" applyBorder="1"/>
    <xf numFmtId="164" fontId="11" fillId="0" borderId="8" xfId="1" applyNumberFormat="1" applyFont="1" applyBorder="1"/>
    <xf numFmtId="0" fontId="10" fillId="0" borderId="9" xfId="0" applyFont="1" applyBorder="1"/>
    <xf numFmtId="0" fontId="7" fillId="0" borderId="8" xfId="0" applyFont="1" applyBorder="1" applyAlignment="1">
      <alignment horizontal="center"/>
    </xf>
    <xf numFmtId="165" fontId="7" fillId="0" borderId="8" xfId="4" applyNumberFormat="1" applyFont="1" applyBorder="1"/>
    <xf numFmtId="41" fontId="10" fillId="0" borderId="8" xfId="0" applyNumberFormat="1" applyFont="1" applyBorder="1" applyAlignment="1">
      <alignment horizontal="center"/>
    </xf>
    <xf numFmtId="164" fontId="10" fillId="0" borderId="31" xfId="1" applyNumberFormat="1" applyFont="1" applyBorder="1" applyAlignment="1">
      <alignment horizontal="center"/>
    </xf>
    <xf numFmtId="0" fontId="9" fillId="0" borderId="0" xfId="0" applyFont="1"/>
    <xf numFmtId="41" fontId="12" fillId="0" borderId="0" xfId="0" applyNumberFormat="1" applyFont="1" applyBorder="1"/>
    <xf numFmtId="41" fontId="15" fillId="0" borderId="0" xfId="0" applyNumberFormat="1" applyFont="1" applyBorder="1"/>
    <xf numFmtId="41" fontId="16" fillId="0" borderId="0" xfId="0" applyNumberFormat="1" applyFont="1" applyBorder="1"/>
    <xf numFmtId="10" fontId="16" fillId="0" borderId="0" xfId="0" applyNumberFormat="1" applyFont="1" applyBorder="1" applyAlignment="1">
      <alignment horizontal="center"/>
    </xf>
    <xf numFmtId="42" fontId="16" fillId="0" borderId="0" xfId="0" applyNumberFormat="1" applyFont="1" applyBorder="1" applyAlignment="1">
      <alignment horizontal="center"/>
    </xf>
    <xf numFmtId="42" fontId="15" fillId="0" borderId="0" xfId="1" applyNumberFormat="1" applyFont="1" applyBorder="1" applyAlignment="1">
      <alignment horizontal="center"/>
    </xf>
    <xf numFmtId="164" fontId="15" fillId="0" borderId="0" xfId="1" applyNumberFormat="1" applyFont="1" applyBorder="1" applyAlignment="1">
      <alignment horizontal="center" vertical="center"/>
    </xf>
    <xf numFmtId="10" fontId="16" fillId="0" borderId="0" xfId="0" applyNumberFormat="1" applyFont="1" applyBorder="1"/>
    <xf numFmtId="41" fontId="16" fillId="0" borderId="0" xfId="0" applyNumberFormat="1" applyFont="1" applyBorder="1" applyAlignment="1">
      <alignment horizontal="center"/>
    </xf>
    <xf numFmtId="164" fontId="15" fillId="0" borderId="0" xfId="1" applyNumberFormat="1" applyFont="1" applyBorder="1" applyAlignment="1">
      <alignment horizontal="center"/>
    </xf>
    <xf numFmtId="0" fontId="15" fillId="0" borderId="0" xfId="0" applyNumberFormat="1" applyFont="1" applyAlignment="1">
      <alignment horizontal="center"/>
    </xf>
    <xf numFmtId="42" fontId="15" fillId="0" borderId="0" xfId="0" applyNumberFormat="1" applyFont="1"/>
    <xf numFmtId="41" fontId="15" fillId="0" borderId="0" xfId="0" applyNumberFormat="1" applyFont="1"/>
    <xf numFmtId="165" fontId="16" fillId="0" borderId="0" xfId="0" applyNumberFormat="1" applyFont="1" applyBorder="1" applyAlignment="1">
      <alignment horizontal="center"/>
    </xf>
    <xf numFmtId="164" fontId="15" fillId="0" borderId="0" xfId="1" applyNumberFormat="1" applyFont="1"/>
    <xf numFmtId="164" fontId="15" fillId="0" borderId="0" xfId="1" applyNumberFormat="1" applyFont="1" applyBorder="1"/>
    <xf numFmtId="41" fontId="15" fillId="0" borderId="0" xfId="1" applyNumberFormat="1" applyFont="1"/>
    <xf numFmtId="41" fontId="16" fillId="0" borderId="0" xfId="0" applyNumberFormat="1" applyFont="1" applyAlignment="1">
      <alignment horizontal="center"/>
    </xf>
    <xf numFmtId="164" fontId="10" fillId="2" borderId="0" xfId="1" applyNumberFormat="1" applyFont="1" applyFill="1" applyBorder="1"/>
    <xf numFmtId="0" fontId="10" fillId="2" borderId="0" xfId="5" applyNumberFormat="1" applyFont="1" applyBorder="1" applyAlignment="1">
      <alignment horizontal="center"/>
    </xf>
    <xf numFmtId="42" fontId="10" fillId="2" borderId="0" xfId="5" applyNumberFormat="1" applyFont="1" applyBorder="1"/>
    <xf numFmtId="0" fontId="10" fillId="0" borderId="3" xfId="6" applyNumberFormat="1" applyFont="1" applyBorder="1" applyAlignment="1">
      <alignment horizontal="center" vertical="center"/>
    </xf>
    <xf numFmtId="165" fontId="11" fillId="0" borderId="3" xfId="4" applyNumberFormat="1" applyFont="1" applyBorder="1" applyAlignment="1">
      <alignment horizontal="center" vertical="center"/>
    </xf>
    <xf numFmtId="165" fontId="9" fillId="0" borderId="3" xfId="4" applyNumberFormat="1" applyFont="1" applyBorder="1" applyAlignment="1">
      <alignment horizontal="center" vertical="center"/>
    </xf>
    <xf numFmtId="165" fontId="7" fillId="0" borderId="3" xfId="4" applyNumberFormat="1" applyFont="1" applyBorder="1" applyAlignment="1">
      <alignment horizontal="center"/>
    </xf>
    <xf numFmtId="10" fontId="10" fillId="0" borderId="3" xfId="4" applyNumberFormat="1" applyFont="1" applyBorder="1" applyAlignment="1">
      <alignment horizontal="center"/>
    </xf>
    <xf numFmtId="0" fontId="4" fillId="0" borderId="21" xfId="0" applyFont="1" applyBorder="1"/>
    <xf numFmtId="41" fontId="7" fillId="0" borderId="17" xfId="0" applyNumberFormat="1" applyFont="1" applyBorder="1"/>
    <xf numFmtId="0" fontId="7" fillId="0" borderId="17" xfId="0" applyFont="1" applyBorder="1" applyAlignment="1">
      <alignment horizontal="center"/>
    </xf>
    <xf numFmtId="165" fontId="7" fillId="0" borderId="17" xfId="4" applyNumberFormat="1" applyFont="1" applyBorder="1"/>
    <xf numFmtId="0" fontId="10" fillId="0" borderId="17" xfId="0" applyNumberFormat="1" applyFont="1" applyBorder="1" applyAlignment="1">
      <alignment horizontal="center"/>
    </xf>
    <xf numFmtId="41" fontId="11" fillId="0" borderId="17" xfId="0" applyNumberFormat="1" applyFont="1" applyBorder="1"/>
    <xf numFmtId="164" fontId="4" fillId="0" borderId="17" xfId="1" applyNumberFormat="1" applyFont="1" applyBorder="1"/>
    <xf numFmtId="41" fontId="4" fillId="0" borderId="17" xfId="0" applyNumberFormat="1" applyFont="1" applyBorder="1" applyAlignment="1">
      <alignment horizontal="center"/>
    </xf>
    <xf numFmtId="166" fontId="9" fillId="0" borderId="24" xfId="6" applyNumberFormat="1" applyFont="1" applyBorder="1"/>
    <xf numFmtId="166" fontId="11" fillId="0" borderId="24" xfId="6" applyNumberFormat="1" applyFont="1" applyBorder="1"/>
    <xf numFmtId="0" fontId="10" fillId="0" borderId="30" xfId="0" applyFont="1" applyBorder="1"/>
    <xf numFmtId="41" fontId="10" fillId="0" borderId="8" xfId="1" applyNumberFormat="1" applyFont="1" applyBorder="1"/>
    <xf numFmtId="41" fontId="7" fillId="0" borderId="3" xfId="6" applyNumberFormat="1" applyFont="1" applyBorder="1" applyAlignment="1">
      <alignment horizontal="center" vertical="center"/>
    </xf>
    <xf numFmtId="0" fontId="9" fillId="0" borderId="3" xfId="6" applyNumberFormat="1" applyFont="1" applyBorder="1" applyAlignment="1">
      <alignment horizontal="center" vertical="center"/>
    </xf>
    <xf numFmtId="0" fontId="9" fillId="0" borderId="3" xfId="6" applyNumberFormat="1" applyFont="1" applyBorder="1" applyAlignment="1">
      <alignment horizontal="center"/>
    </xf>
    <xf numFmtId="0" fontId="9" fillId="0" borderId="4" xfId="6" applyNumberFormat="1" applyFont="1" applyBorder="1" applyAlignment="1">
      <alignment horizontal="center"/>
    </xf>
    <xf numFmtId="0" fontId="10" fillId="0" borderId="4" xfId="6" applyNumberFormat="1" applyFont="1" applyBorder="1" applyAlignment="1">
      <alignment horizontal="center"/>
    </xf>
    <xf numFmtId="0" fontId="7" fillId="0" borderId="3" xfId="6" applyNumberFormat="1" applyFont="1" applyBorder="1" applyAlignment="1">
      <alignment horizontal="center" vertical="center"/>
    </xf>
    <xf numFmtId="0" fontId="7" fillId="0" borderId="4" xfId="6" applyNumberFormat="1" applyFont="1" applyBorder="1" applyAlignment="1">
      <alignment horizontal="center"/>
    </xf>
    <xf numFmtId="164" fontId="10" fillId="0" borderId="0" xfId="1" applyNumberFormat="1" applyFont="1" applyBorder="1" applyAlignment="1">
      <alignment horizontal="center" vertical="center"/>
    </xf>
    <xf numFmtId="41" fontId="10" fillId="0" borderId="24" xfId="6" applyNumberFormat="1" applyFont="1" applyBorder="1"/>
    <xf numFmtId="0" fontId="9" fillId="0" borderId="23" xfId="0" applyFont="1" applyBorder="1"/>
    <xf numFmtId="0" fontId="10" fillId="0" borderId="29" xfId="0" applyFont="1" applyBorder="1"/>
    <xf numFmtId="0" fontId="10" fillId="0" borderId="4" xfId="0" applyFont="1" applyBorder="1" applyAlignment="1">
      <alignment horizontal="center"/>
    </xf>
    <xf numFmtId="41" fontId="7" fillId="0" borderId="38" xfId="6" applyNumberFormat="1" applyFont="1" applyBorder="1"/>
    <xf numFmtId="41" fontId="10" fillId="0" borderId="38" xfId="6" applyNumberFormat="1" applyFont="1" applyBorder="1"/>
    <xf numFmtId="41" fontId="11" fillId="0" borderId="38" xfId="6" applyNumberFormat="1" applyFont="1" applyBorder="1"/>
    <xf numFmtId="41" fontId="11" fillId="0" borderId="39" xfId="0" applyNumberFormat="1" applyFont="1" applyBorder="1"/>
    <xf numFmtId="0" fontId="10" fillId="0" borderId="9" xfId="0" applyFont="1" applyBorder="1" applyAlignment="1">
      <alignment horizontal="center"/>
    </xf>
    <xf numFmtId="0" fontId="12" fillId="0" borderId="0" xfId="0" applyFont="1"/>
    <xf numFmtId="1" fontId="13" fillId="0" borderId="16" xfId="0" applyNumberFormat="1" applyFont="1" applyBorder="1" applyAlignment="1">
      <alignment horizontal="center" vertical="center" wrapText="1"/>
    </xf>
    <xf numFmtId="1" fontId="13" fillId="0" borderId="33" xfId="0" applyNumberFormat="1" applyFont="1" applyBorder="1" applyAlignment="1">
      <alignment horizontal="center" vertical="center" wrapText="1"/>
    </xf>
    <xf numFmtId="1" fontId="13" fillId="0" borderId="11" xfId="0" applyNumberFormat="1" applyFont="1" applyBorder="1" applyAlignment="1">
      <alignment horizontal="center" vertical="center" wrapText="1"/>
    </xf>
    <xf numFmtId="1" fontId="13" fillId="0" borderId="34" xfId="0" applyNumberFormat="1" applyFont="1" applyBorder="1" applyAlignment="1">
      <alignment horizontal="center" vertical="center" wrapText="1"/>
    </xf>
    <xf numFmtId="10" fontId="13" fillId="0" borderId="17" xfId="0" applyNumberFormat="1" applyFont="1" applyBorder="1" applyAlignment="1">
      <alignment horizontal="center" vertical="center" wrapText="1"/>
    </xf>
    <xf numFmtId="10" fontId="13" fillId="0" borderId="6" xfId="0" applyNumberFormat="1" applyFont="1" applyBorder="1" applyAlignment="1">
      <alignment horizontal="center" vertical="center" wrapText="1"/>
    </xf>
    <xf numFmtId="10" fontId="13" fillId="0" borderId="16" xfId="0" applyNumberFormat="1" applyFont="1" applyBorder="1" applyAlignment="1">
      <alignment horizontal="center" vertical="center" wrapText="1"/>
    </xf>
    <xf numFmtId="10" fontId="13" fillId="0" borderId="33" xfId="0" applyNumberFormat="1" applyFont="1" applyBorder="1" applyAlignment="1">
      <alignment horizontal="center" vertical="center" wrapText="1"/>
    </xf>
    <xf numFmtId="10" fontId="13" fillId="0" borderId="11" xfId="0" applyNumberFormat="1" applyFont="1" applyBorder="1" applyAlignment="1">
      <alignment horizontal="center" vertical="center" wrapText="1"/>
    </xf>
    <xf numFmtId="10" fontId="13" fillId="0" borderId="34" xfId="0" applyNumberFormat="1" applyFont="1" applyBorder="1" applyAlignment="1">
      <alignment horizontal="center" vertical="center" wrapText="1"/>
    </xf>
    <xf numFmtId="0" fontId="13" fillId="0" borderId="17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center" vertical="center" wrapText="1"/>
    </xf>
    <xf numFmtId="164" fontId="12" fillId="0" borderId="17" xfId="1" applyNumberFormat="1" applyFont="1" applyBorder="1" applyAlignment="1">
      <alignment horizontal="center" vertical="center" wrapText="1"/>
    </xf>
    <xf numFmtId="164" fontId="12" fillId="0" borderId="3" xfId="1" applyNumberFormat="1" applyFont="1" applyBorder="1" applyAlignment="1">
      <alignment horizontal="center" vertical="center" wrapText="1"/>
    </xf>
    <xf numFmtId="164" fontId="12" fillId="0" borderId="6" xfId="1" applyNumberFormat="1" applyFont="1" applyBorder="1" applyAlignment="1">
      <alignment horizontal="center" vertical="center" wrapText="1"/>
    </xf>
    <xf numFmtId="1" fontId="12" fillId="0" borderId="17" xfId="0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42" fontId="13" fillId="0" borderId="17" xfId="0" applyNumberFormat="1" applyFont="1" applyBorder="1" applyAlignment="1">
      <alignment horizontal="center" vertical="center" wrapText="1"/>
    </xf>
    <xf numFmtId="42" fontId="13" fillId="0" borderId="3" xfId="0" applyNumberFormat="1" applyFont="1" applyBorder="1" applyAlignment="1">
      <alignment horizontal="center" vertical="center" wrapText="1"/>
    </xf>
    <xf numFmtId="42" fontId="13" fillId="0" borderId="6" xfId="0" applyNumberFormat="1" applyFont="1" applyBorder="1" applyAlignment="1">
      <alignment horizontal="center" vertical="center" wrapText="1"/>
    </xf>
    <xf numFmtId="41" fontId="12" fillId="0" borderId="21" xfId="2" applyNumberFormat="1" applyFont="1" applyBorder="1" applyAlignment="1">
      <alignment horizontal="center" vertical="center" wrapText="1"/>
    </xf>
    <xf numFmtId="41" fontId="12" fillId="0" borderId="24" xfId="2" applyNumberFormat="1" applyFont="1" applyBorder="1" applyAlignment="1">
      <alignment horizontal="center" vertical="center" wrapText="1"/>
    </xf>
    <xf numFmtId="41" fontId="12" fillId="0" borderId="28" xfId="2" applyNumberFormat="1" applyFont="1" applyBorder="1" applyAlignment="1">
      <alignment horizontal="center" vertical="center" wrapText="1"/>
    </xf>
    <xf numFmtId="41" fontId="12" fillId="0" borderId="17" xfId="2" applyNumberFormat="1" applyFont="1" applyBorder="1" applyAlignment="1">
      <alignment horizontal="center" vertical="center"/>
    </xf>
    <xf numFmtId="41" fontId="12" fillId="0" borderId="3" xfId="2" applyNumberFormat="1" applyFont="1" applyBorder="1" applyAlignment="1">
      <alignment horizontal="center" vertical="center"/>
    </xf>
    <xf numFmtId="41" fontId="12" fillId="0" borderId="6" xfId="2" applyNumberFormat="1" applyFont="1" applyBorder="1" applyAlignment="1">
      <alignment horizontal="center" vertical="center"/>
    </xf>
    <xf numFmtId="10" fontId="13" fillId="0" borderId="3" xfId="0" applyNumberFormat="1" applyFont="1" applyBorder="1" applyAlignment="1">
      <alignment horizontal="center" vertical="center" wrapText="1"/>
    </xf>
    <xf numFmtId="41" fontId="12" fillId="0" borderId="18" xfId="2" applyNumberFormat="1" applyFont="1" applyBorder="1" applyAlignment="1">
      <alignment horizontal="center" vertical="center"/>
    </xf>
    <xf numFmtId="41" fontId="12" fillId="0" borderId="10" xfId="2" applyNumberFormat="1" applyFont="1" applyBorder="1" applyAlignment="1">
      <alignment horizontal="center" vertical="center"/>
    </xf>
    <xf numFmtId="41" fontId="12" fillId="0" borderId="2" xfId="2" applyNumberFormat="1" applyFont="1" applyBorder="1" applyAlignment="1">
      <alignment horizontal="center" vertical="center"/>
    </xf>
    <xf numFmtId="41" fontId="12" fillId="0" borderId="37" xfId="2" applyNumberFormat="1" applyFont="1" applyBorder="1" applyAlignment="1">
      <alignment horizontal="center" vertical="center"/>
    </xf>
    <xf numFmtId="41" fontId="12" fillId="0" borderId="0" xfId="2" applyNumberFormat="1" applyFont="1" applyBorder="1" applyAlignment="1">
      <alignment horizontal="center" vertical="center"/>
    </xf>
    <xf numFmtId="41" fontId="12" fillId="0" borderId="5" xfId="2" applyNumberFormat="1" applyFont="1" applyBorder="1" applyAlignment="1">
      <alignment horizontal="center" vertical="center"/>
    </xf>
    <xf numFmtId="41" fontId="12" fillId="0" borderId="19" xfId="2" applyNumberFormat="1" applyFont="1" applyBorder="1" applyAlignment="1">
      <alignment horizontal="center" vertical="center"/>
    </xf>
    <xf numFmtId="41" fontId="12" fillId="0" borderId="12" xfId="2" applyNumberFormat="1" applyFont="1" applyBorder="1" applyAlignment="1">
      <alignment horizontal="center" vertical="center"/>
    </xf>
    <xf numFmtId="41" fontId="12" fillId="0" borderId="13" xfId="2" applyNumberFormat="1" applyFont="1" applyBorder="1" applyAlignment="1">
      <alignment horizontal="center" vertical="center"/>
    </xf>
    <xf numFmtId="41" fontId="12" fillId="0" borderId="16" xfId="2" applyNumberFormat="1" applyFont="1" applyBorder="1" applyAlignment="1">
      <alignment horizontal="center" vertical="center"/>
    </xf>
    <xf numFmtId="41" fontId="12" fillId="0" borderId="20" xfId="2" applyNumberFormat="1" applyFont="1" applyBorder="1" applyAlignment="1">
      <alignment horizontal="center" vertical="center"/>
    </xf>
    <xf numFmtId="41" fontId="12" fillId="0" borderId="33" xfId="2" applyNumberFormat="1" applyFont="1" applyBorder="1" applyAlignment="1">
      <alignment horizontal="center" vertical="center"/>
    </xf>
    <xf numFmtId="41" fontId="12" fillId="0" borderId="11" xfId="2" applyNumberFormat="1" applyFont="1" applyBorder="1" applyAlignment="1">
      <alignment horizontal="center" vertical="center"/>
    </xf>
    <xf numFmtId="41" fontId="12" fillId="0" borderId="34" xfId="2" applyNumberFormat="1" applyFont="1" applyBorder="1" applyAlignment="1">
      <alignment horizontal="center" vertical="center"/>
    </xf>
    <xf numFmtId="41" fontId="12" fillId="0" borderId="22" xfId="2" applyNumberFormat="1" applyFont="1" applyBorder="1" applyAlignment="1">
      <alignment horizontal="center" vertical="center"/>
    </xf>
    <xf numFmtId="165" fontId="9" fillId="0" borderId="17" xfId="4" applyNumberFormat="1" applyFont="1" applyBorder="1" applyAlignment="1">
      <alignment horizontal="center" vertical="center" wrapText="1"/>
    </xf>
    <xf numFmtId="165" fontId="9" fillId="0" borderId="6" xfId="4" applyNumberFormat="1" applyFont="1" applyBorder="1" applyAlignment="1">
      <alignment horizontal="center" vertical="center" wrapText="1"/>
    </xf>
    <xf numFmtId="164" fontId="12" fillId="0" borderId="25" xfId="1" applyNumberFormat="1" applyFont="1" applyBorder="1" applyAlignment="1">
      <alignment horizontal="center" vertical="center" wrapText="1"/>
    </xf>
    <xf numFmtId="164" fontId="12" fillId="0" borderId="32" xfId="1" applyNumberFormat="1" applyFont="1" applyBorder="1" applyAlignment="1">
      <alignment horizontal="center" vertical="center" wrapText="1"/>
    </xf>
    <xf numFmtId="0" fontId="12" fillId="0" borderId="17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41" fontId="12" fillId="0" borderId="40" xfId="0" applyNumberFormat="1" applyFont="1" applyBorder="1" applyAlignment="1">
      <alignment horizontal="center" vertical="center"/>
    </xf>
    <xf numFmtId="41" fontId="12" fillId="0" borderId="10" xfId="0" applyNumberFormat="1" applyFont="1" applyBorder="1" applyAlignment="1">
      <alignment horizontal="center" vertical="center"/>
    </xf>
    <xf numFmtId="41" fontId="12" fillId="0" borderId="1" xfId="0" applyNumberFormat="1" applyFont="1" applyBorder="1" applyAlignment="1">
      <alignment horizontal="center" vertical="center"/>
    </xf>
    <xf numFmtId="41" fontId="12" fillId="0" borderId="41" xfId="0" applyNumberFormat="1" applyFont="1" applyBorder="1" applyAlignment="1">
      <alignment horizontal="center" vertical="center"/>
    </xf>
    <xf numFmtId="41" fontId="12" fillId="0" borderId="0" xfId="0" applyNumberFormat="1" applyFont="1" applyBorder="1" applyAlignment="1">
      <alignment horizontal="center" vertical="center"/>
    </xf>
    <xf numFmtId="41" fontId="12" fillId="0" borderId="36" xfId="0" applyNumberFormat="1" applyFont="1" applyBorder="1" applyAlignment="1">
      <alignment horizontal="center" vertical="center"/>
    </xf>
    <xf numFmtId="41" fontId="12" fillId="0" borderId="42" xfId="0" applyNumberFormat="1" applyFont="1" applyBorder="1" applyAlignment="1">
      <alignment horizontal="center" vertical="center"/>
    </xf>
    <xf numFmtId="41" fontId="12" fillId="0" borderId="12" xfId="0" applyNumberFormat="1" applyFont="1" applyBorder="1" applyAlignment="1">
      <alignment horizontal="center" vertical="center"/>
    </xf>
    <xf numFmtId="41" fontId="12" fillId="0" borderId="15" xfId="0" applyNumberFormat="1" applyFont="1" applyBorder="1" applyAlignment="1">
      <alignment horizontal="center" vertical="center"/>
    </xf>
    <xf numFmtId="41" fontId="12" fillId="0" borderId="18" xfId="0" applyNumberFormat="1" applyFont="1" applyBorder="1" applyAlignment="1">
      <alignment horizontal="center" vertical="center"/>
    </xf>
    <xf numFmtId="41" fontId="12" fillId="0" borderId="37" xfId="0" applyNumberFormat="1" applyFont="1" applyBorder="1" applyAlignment="1">
      <alignment horizontal="center" vertical="center"/>
    </xf>
    <xf numFmtId="41" fontId="12" fillId="0" borderId="19" xfId="0" applyNumberFormat="1" applyFont="1" applyBorder="1" applyAlignment="1">
      <alignment horizontal="center" vertical="center"/>
    </xf>
    <xf numFmtId="41" fontId="12" fillId="0" borderId="43" xfId="0" applyNumberFormat="1" applyFont="1" applyBorder="1" applyAlignment="1">
      <alignment horizontal="center" vertical="center"/>
    </xf>
    <xf numFmtId="41" fontId="12" fillId="0" borderId="38" xfId="0" applyNumberFormat="1" applyFont="1" applyBorder="1" applyAlignment="1">
      <alignment horizontal="center" vertical="center"/>
    </xf>
    <xf numFmtId="41" fontId="12" fillId="0" borderId="44" xfId="0" applyNumberFormat="1" applyFont="1" applyBorder="1" applyAlignment="1">
      <alignment horizontal="center" vertical="center"/>
    </xf>
    <xf numFmtId="41" fontId="12" fillId="0" borderId="17" xfId="0" applyNumberFormat="1" applyFont="1" applyBorder="1" applyAlignment="1">
      <alignment horizontal="center" vertical="center" wrapText="1"/>
    </xf>
    <xf numFmtId="41" fontId="12" fillId="0" borderId="3" xfId="0" applyNumberFormat="1" applyFont="1" applyBorder="1" applyAlignment="1">
      <alignment horizontal="center" vertical="center" wrapText="1"/>
    </xf>
    <xf numFmtId="41" fontId="12" fillId="0" borderId="6" xfId="0" applyNumberFormat="1" applyFont="1" applyBorder="1" applyAlignment="1">
      <alignment horizontal="center" vertical="center" wrapText="1"/>
    </xf>
    <xf numFmtId="1" fontId="12" fillId="0" borderId="17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10" fontId="13" fillId="0" borderId="33" xfId="0" applyNumberFormat="1" applyFont="1" applyBorder="1" applyAlignment="1">
      <alignment horizontal="center" vertical="center"/>
    </xf>
    <xf numFmtId="10" fontId="13" fillId="0" borderId="11" xfId="0" applyNumberFormat="1" applyFont="1" applyBorder="1" applyAlignment="1">
      <alignment horizontal="center" vertical="center"/>
    </xf>
    <xf numFmtId="10" fontId="13" fillId="0" borderId="34" xfId="0" applyNumberFormat="1" applyFont="1" applyBorder="1" applyAlignment="1">
      <alignment horizontal="center" vertical="center"/>
    </xf>
    <xf numFmtId="0" fontId="12" fillId="0" borderId="14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41" fontId="12" fillId="0" borderId="21" xfId="0" applyNumberFormat="1" applyFont="1" applyBorder="1" applyAlignment="1">
      <alignment horizontal="center" vertical="center"/>
    </xf>
    <xf numFmtId="41" fontId="12" fillId="0" borderId="24" xfId="0" applyNumberFormat="1" applyFont="1" applyBorder="1" applyAlignment="1">
      <alignment horizontal="center" vertical="center"/>
    </xf>
    <xf numFmtId="41" fontId="12" fillId="0" borderId="28" xfId="0" applyNumberFormat="1" applyFont="1" applyBorder="1" applyAlignment="1">
      <alignment horizontal="center" vertical="center"/>
    </xf>
  </cellXfs>
  <cellStyles count="7">
    <cellStyle name="Comma" xfId="6" builtinId="3"/>
    <cellStyle name="Comma0" xfId="2" xr:uid="{00000000-0005-0000-0000-000001000000}"/>
    <cellStyle name="Currency" xfId="1" builtinId="4"/>
    <cellStyle name="Good" xfId="5" builtinId="26"/>
    <cellStyle name="Normal" xfId="0" builtinId="0"/>
    <cellStyle name="Normal 2" xfId="3" xr:uid="{00000000-0005-0000-0000-000004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170"/>
  <sheetViews>
    <sheetView tabSelected="1" workbookViewId="0">
      <selection activeCell="C2" sqref="C2"/>
    </sheetView>
  </sheetViews>
  <sheetFormatPr defaultColWidth="9.109375" defaultRowHeight="14.4" x14ac:dyDescent="0.3"/>
  <cols>
    <col min="1" max="1" width="3.5546875" style="6" bestFit="1" customWidth="1"/>
    <col min="2" max="2" width="3.44140625" style="6" customWidth="1"/>
    <col min="3" max="3" width="18.6640625" style="6" customWidth="1"/>
    <col min="4" max="4" width="12.88671875" style="5" bestFit="1" customWidth="1"/>
    <col min="5" max="5" width="12.88671875" style="58" customWidth="1"/>
    <col min="6" max="6" width="6.88671875" style="59" customWidth="1"/>
    <col min="7" max="8" width="11.6640625" style="59" customWidth="1"/>
    <col min="9" max="9" width="16.6640625" style="60" customWidth="1"/>
    <col min="10" max="10" width="11.6640625" style="61" customWidth="1"/>
    <col min="11" max="11" width="11.109375" style="20" customWidth="1"/>
    <col min="12" max="12" width="9" style="35" customWidth="1"/>
    <col min="13" max="14" width="10.109375" style="35" bestFit="1" customWidth="1"/>
    <col min="15" max="15" width="11.6640625" style="52" customWidth="1"/>
    <col min="16" max="16" width="16.6640625" style="22" customWidth="1"/>
    <col min="17" max="17" width="14.6640625" style="123" customWidth="1"/>
    <col min="18" max="18" width="17.44140625" style="124" customWidth="1"/>
    <col min="19" max="19" width="17.44140625" style="125" customWidth="1"/>
    <col min="20" max="20" width="12.109375" style="124" customWidth="1"/>
    <col min="21" max="21" width="11.6640625" style="5" customWidth="1"/>
    <col min="22" max="22" width="6.88671875" style="50" customWidth="1"/>
    <col min="23" max="24" width="11.6640625" style="50" customWidth="1"/>
    <col min="25" max="25" width="10.33203125" style="62" customWidth="1"/>
    <col min="26" max="26" width="11.6640625" style="63" customWidth="1"/>
    <col min="27" max="27" width="15.6640625" style="22" customWidth="1"/>
    <col min="28" max="28" width="14.6640625" style="51" customWidth="1"/>
    <col min="29" max="29" width="13.44140625" style="64" customWidth="1"/>
    <col min="30" max="30" width="9.88671875" style="50" bestFit="1" customWidth="1"/>
    <col min="31" max="31" width="18.6640625" style="51" customWidth="1"/>
    <col min="32" max="32" width="13.44140625" style="65" customWidth="1"/>
    <col min="33" max="33" width="10.5546875" style="5" customWidth="1"/>
    <col min="34" max="34" width="18.6640625" style="23" customWidth="1"/>
    <col min="35" max="35" width="13.44140625" style="5" customWidth="1"/>
    <col min="36" max="36" width="11.109375" style="5" bestFit="1" customWidth="1"/>
    <col min="37" max="37" width="16.6640625" style="5" customWidth="1"/>
    <col min="38" max="38" width="15.6640625" style="21" bestFit="1" customWidth="1"/>
    <col min="39" max="39" width="9.109375" style="53"/>
    <col min="40" max="16384" width="9.109375" style="6"/>
  </cols>
  <sheetData>
    <row r="1" spans="1:39" x14ac:dyDescent="0.3">
      <c r="Q1" s="35"/>
      <c r="R1" s="35"/>
      <c r="S1" s="35"/>
      <c r="T1" s="35"/>
    </row>
    <row r="2" spans="1:39" ht="17.399999999999999" x14ac:dyDescent="0.3">
      <c r="C2" s="43" t="s">
        <v>89</v>
      </c>
      <c r="Q2" s="35"/>
      <c r="R2" s="35"/>
      <c r="S2" s="35"/>
      <c r="T2" s="35"/>
    </row>
    <row r="3" spans="1:39" ht="15.6" x14ac:dyDescent="0.3">
      <c r="C3" s="160" t="s">
        <v>68</v>
      </c>
      <c r="P3" s="34"/>
      <c r="Q3" s="18"/>
      <c r="R3" s="61"/>
      <c r="S3" s="35"/>
      <c r="T3" s="35"/>
      <c r="AH3" s="38"/>
    </row>
    <row r="4" spans="1:39" ht="15" thickBot="1" x14ac:dyDescent="0.35">
      <c r="C4" s="4"/>
      <c r="O4" s="54"/>
      <c r="Q4" s="18"/>
      <c r="R4" s="61"/>
      <c r="S4" s="35"/>
      <c r="T4" s="35"/>
      <c r="AA4" s="19"/>
    </row>
    <row r="5" spans="1:39" ht="15.75" customHeight="1" thickTop="1" x14ac:dyDescent="0.25">
      <c r="C5" s="212" t="s">
        <v>0</v>
      </c>
      <c r="D5" s="215" t="s">
        <v>65</v>
      </c>
      <c r="E5" s="216"/>
      <c r="F5" s="216"/>
      <c r="G5" s="216"/>
      <c r="H5" s="216"/>
      <c r="I5" s="216"/>
      <c r="J5" s="217"/>
      <c r="K5" s="224" t="s">
        <v>66</v>
      </c>
      <c r="L5" s="216"/>
      <c r="M5" s="216"/>
      <c r="N5" s="216"/>
      <c r="O5" s="216"/>
      <c r="P5" s="216"/>
      <c r="Q5" s="216"/>
      <c r="R5" s="216"/>
      <c r="S5" s="217"/>
      <c r="T5" s="190" t="s">
        <v>67</v>
      </c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2"/>
    </row>
    <row r="6" spans="1:39" ht="13.8" x14ac:dyDescent="0.25">
      <c r="C6" s="213"/>
      <c r="D6" s="218"/>
      <c r="E6" s="219"/>
      <c r="F6" s="219"/>
      <c r="G6" s="219"/>
      <c r="H6" s="219"/>
      <c r="I6" s="219"/>
      <c r="J6" s="220"/>
      <c r="K6" s="225"/>
      <c r="L6" s="219"/>
      <c r="M6" s="219"/>
      <c r="N6" s="219"/>
      <c r="O6" s="219"/>
      <c r="P6" s="219"/>
      <c r="Q6" s="219"/>
      <c r="R6" s="219"/>
      <c r="S6" s="220"/>
      <c r="T6" s="193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5"/>
    </row>
    <row r="7" spans="1:39" ht="15" customHeight="1" x14ac:dyDescent="0.25">
      <c r="C7" s="213"/>
      <c r="D7" s="221"/>
      <c r="E7" s="222"/>
      <c r="F7" s="222"/>
      <c r="G7" s="222"/>
      <c r="H7" s="222"/>
      <c r="I7" s="222"/>
      <c r="J7" s="223"/>
      <c r="K7" s="226"/>
      <c r="L7" s="222"/>
      <c r="M7" s="222"/>
      <c r="N7" s="222"/>
      <c r="O7" s="222"/>
      <c r="P7" s="222"/>
      <c r="Q7" s="222"/>
      <c r="R7" s="222"/>
      <c r="S7" s="223"/>
      <c r="T7" s="196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8"/>
    </row>
    <row r="8" spans="1:39" ht="15" customHeight="1" x14ac:dyDescent="0.25">
      <c r="C8" s="213"/>
      <c r="D8" s="227" t="s">
        <v>1</v>
      </c>
      <c r="E8" s="230" t="s">
        <v>69</v>
      </c>
      <c r="F8" s="233" t="s">
        <v>64</v>
      </c>
      <c r="G8" s="236" t="s">
        <v>79</v>
      </c>
      <c r="H8" s="237"/>
      <c r="I8" s="174" t="s">
        <v>70</v>
      </c>
      <c r="J8" s="240" t="s">
        <v>71</v>
      </c>
      <c r="K8" s="243" t="s">
        <v>2</v>
      </c>
      <c r="L8" s="233" t="s">
        <v>3</v>
      </c>
      <c r="M8" s="161" t="s">
        <v>73</v>
      </c>
      <c r="N8" s="162"/>
      <c r="O8" s="171" t="s">
        <v>72</v>
      </c>
      <c r="P8" s="174" t="s">
        <v>70</v>
      </c>
      <c r="Q8" s="177" t="s">
        <v>74</v>
      </c>
      <c r="R8" s="180" t="s">
        <v>56</v>
      </c>
      <c r="S8" s="177" t="s">
        <v>75</v>
      </c>
      <c r="T8" s="183" t="s">
        <v>87</v>
      </c>
      <c r="U8" s="186" t="s">
        <v>88</v>
      </c>
      <c r="V8" s="177" t="s">
        <v>63</v>
      </c>
      <c r="W8" s="167" t="s">
        <v>78</v>
      </c>
      <c r="X8" s="168"/>
      <c r="Y8" s="165" t="s">
        <v>76</v>
      </c>
      <c r="Z8" s="209" t="s">
        <v>77</v>
      </c>
      <c r="AA8" s="174" t="s">
        <v>70</v>
      </c>
      <c r="AB8" s="209" t="s">
        <v>74</v>
      </c>
      <c r="AC8" s="186" t="s">
        <v>82</v>
      </c>
      <c r="AD8" s="186"/>
      <c r="AE8" s="186"/>
      <c r="AF8" s="199" t="s">
        <v>83</v>
      </c>
      <c r="AG8" s="200"/>
      <c r="AH8" s="201"/>
      <c r="AI8" s="199" t="s">
        <v>84</v>
      </c>
      <c r="AJ8" s="200"/>
      <c r="AK8" s="200"/>
      <c r="AL8" s="204"/>
    </row>
    <row r="9" spans="1:39" ht="14.25" customHeight="1" x14ac:dyDescent="0.25">
      <c r="C9" s="213"/>
      <c r="D9" s="228"/>
      <c r="E9" s="231"/>
      <c r="F9" s="234"/>
      <c r="G9" s="238"/>
      <c r="H9" s="239"/>
      <c r="I9" s="175"/>
      <c r="J9" s="241"/>
      <c r="K9" s="244"/>
      <c r="L9" s="234"/>
      <c r="M9" s="163"/>
      <c r="N9" s="164"/>
      <c r="O9" s="172"/>
      <c r="P9" s="175"/>
      <c r="Q9" s="178"/>
      <c r="R9" s="181"/>
      <c r="S9" s="178"/>
      <c r="T9" s="184"/>
      <c r="U9" s="187"/>
      <c r="V9" s="178"/>
      <c r="W9" s="169"/>
      <c r="X9" s="170"/>
      <c r="Y9" s="189"/>
      <c r="Z9" s="210"/>
      <c r="AA9" s="175"/>
      <c r="AB9" s="210"/>
      <c r="AC9" s="188"/>
      <c r="AD9" s="188"/>
      <c r="AE9" s="188"/>
      <c r="AF9" s="202"/>
      <c r="AG9" s="197"/>
      <c r="AH9" s="203"/>
      <c r="AI9" s="202"/>
      <c r="AJ9" s="197"/>
      <c r="AK9" s="197"/>
      <c r="AL9" s="198"/>
    </row>
    <row r="10" spans="1:39" ht="14.25" customHeight="1" x14ac:dyDescent="0.25">
      <c r="C10" s="213"/>
      <c r="D10" s="228"/>
      <c r="E10" s="231"/>
      <c r="F10" s="234"/>
      <c r="G10" s="165" t="s">
        <v>80</v>
      </c>
      <c r="H10" s="165" t="s">
        <v>81</v>
      </c>
      <c r="I10" s="175"/>
      <c r="J10" s="241"/>
      <c r="K10" s="244"/>
      <c r="L10" s="234"/>
      <c r="M10" s="165" t="s">
        <v>80</v>
      </c>
      <c r="N10" s="165" t="s">
        <v>81</v>
      </c>
      <c r="O10" s="172"/>
      <c r="P10" s="175"/>
      <c r="Q10" s="178"/>
      <c r="R10" s="181"/>
      <c r="S10" s="178"/>
      <c r="T10" s="184"/>
      <c r="U10" s="187"/>
      <c r="V10" s="178"/>
      <c r="W10" s="165" t="s">
        <v>80</v>
      </c>
      <c r="X10" s="165" t="s">
        <v>81</v>
      </c>
      <c r="Y10" s="189"/>
      <c r="Z10" s="210"/>
      <c r="AA10" s="175"/>
      <c r="AB10" s="210"/>
      <c r="AC10" s="186" t="s">
        <v>1</v>
      </c>
      <c r="AD10" s="186" t="s">
        <v>2</v>
      </c>
      <c r="AE10" s="174" t="s">
        <v>70</v>
      </c>
      <c r="AF10" s="186" t="s">
        <v>1</v>
      </c>
      <c r="AG10" s="186" t="s">
        <v>2</v>
      </c>
      <c r="AH10" s="174" t="s">
        <v>70</v>
      </c>
      <c r="AI10" s="186" t="s">
        <v>1</v>
      </c>
      <c r="AJ10" s="186" t="s">
        <v>2</v>
      </c>
      <c r="AK10" s="205" t="s">
        <v>85</v>
      </c>
      <c r="AL10" s="207" t="s">
        <v>70</v>
      </c>
    </row>
    <row r="11" spans="1:39" ht="14.25" customHeight="1" x14ac:dyDescent="0.25">
      <c r="C11" s="214"/>
      <c r="D11" s="229"/>
      <c r="E11" s="232"/>
      <c r="F11" s="235"/>
      <c r="G11" s="166"/>
      <c r="H11" s="166"/>
      <c r="I11" s="176"/>
      <c r="J11" s="242"/>
      <c r="K11" s="245"/>
      <c r="L11" s="235"/>
      <c r="M11" s="166"/>
      <c r="N11" s="166"/>
      <c r="O11" s="173"/>
      <c r="P11" s="176"/>
      <c r="Q11" s="179"/>
      <c r="R11" s="182"/>
      <c r="S11" s="179"/>
      <c r="T11" s="185"/>
      <c r="U11" s="188"/>
      <c r="V11" s="179"/>
      <c r="W11" s="166"/>
      <c r="X11" s="166"/>
      <c r="Y11" s="166"/>
      <c r="Z11" s="211"/>
      <c r="AA11" s="176"/>
      <c r="AB11" s="211"/>
      <c r="AC11" s="188"/>
      <c r="AD11" s="188"/>
      <c r="AE11" s="176"/>
      <c r="AF11" s="188"/>
      <c r="AG11" s="188"/>
      <c r="AH11" s="176"/>
      <c r="AI11" s="188"/>
      <c r="AJ11" s="188"/>
      <c r="AK11" s="206"/>
      <c r="AL11" s="208"/>
    </row>
    <row r="12" spans="1:39" x14ac:dyDescent="0.3">
      <c r="C12" s="9"/>
      <c r="D12" s="46"/>
      <c r="E12" s="66"/>
      <c r="F12" s="67"/>
      <c r="G12" s="67"/>
      <c r="H12" s="67"/>
      <c r="I12" s="68"/>
      <c r="J12" s="154"/>
      <c r="K12" s="27"/>
      <c r="L12" s="69"/>
      <c r="M12" s="71"/>
      <c r="N12" s="70"/>
      <c r="O12" s="70"/>
      <c r="P12" s="72"/>
      <c r="Q12" s="26"/>
      <c r="R12" s="69"/>
      <c r="S12" s="73"/>
      <c r="T12" s="131"/>
      <c r="U12" s="25"/>
      <c r="V12" s="132"/>
      <c r="W12" s="135"/>
      <c r="X12" s="136"/>
      <c r="Y12" s="133"/>
      <c r="Z12" s="134"/>
      <c r="AA12" s="72"/>
      <c r="AB12" s="137"/>
      <c r="AC12" s="138"/>
      <c r="AD12" s="25"/>
      <c r="AE12" s="26"/>
      <c r="AF12" s="75"/>
      <c r="AG12" s="25"/>
      <c r="AH12" s="26"/>
      <c r="AI12" s="25"/>
      <c r="AJ12" s="25"/>
      <c r="AK12" s="25"/>
      <c r="AL12" s="76"/>
    </row>
    <row r="13" spans="1:39" s="4" customFormat="1" x14ac:dyDescent="0.3">
      <c r="A13" s="41">
        <v>1</v>
      </c>
      <c r="B13" s="3">
        <v>52</v>
      </c>
      <c r="C13" s="152" t="s">
        <v>4</v>
      </c>
      <c r="D13" s="155">
        <v>1014156</v>
      </c>
      <c r="E13" s="143">
        <v>1471141</v>
      </c>
      <c r="F13" s="144"/>
      <c r="G13" s="29">
        <f>(E13/E$13)</f>
        <v>1</v>
      </c>
      <c r="H13" s="31"/>
      <c r="I13" s="38">
        <v>307209904</v>
      </c>
      <c r="J13" s="146"/>
      <c r="K13" s="13">
        <v>979360</v>
      </c>
      <c r="L13" s="57"/>
      <c r="M13" s="29">
        <f>(K13/K$13)</f>
        <v>1</v>
      </c>
      <c r="N13" s="31"/>
      <c r="O13" s="28">
        <v>0.66571457120697475</v>
      </c>
      <c r="P13" s="16">
        <v>243423623</v>
      </c>
      <c r="Q13" s="145"/>
      <c r="R13" s="49">
        <v>248553.77287207972</v>
      </c>
      <c r="S13" s="146"/>
      <c r="T13" s="139">
        <v>34796</v>
      </c>
      <c r="U13" s="81">
        <v>491781</v>
      </c>
      <c r="V13" s="74"/>
      <c r="W13" s="29">
        <f>(U13/U$13)</f>
        <v>1</v>
      </c>
      <c r="X13" s="31"/>
      <c r="Y13" s="129">
        <v>0.33428542879302525</v>
      </c>
      <c r="Z13" s="57"/>
      <c r="AA13" s="16">
        <v>63786281</v>
      </c>
      <c r="AB13" s="145"/>
      <c r="AC13" s="10">
        <v>14162</v>
      </c>
      <c r="AD13" s="10">
        <v>28324</v>
      </c>
      <c r="AE13" s="16">
        <v>3960816</v>
      </c>
      <c r="AF13" s="10">
        <v>5251</v>
      </c>
      <c r="AG13" s="10">
        <v>18918</v>
      </c>
      <c r="AH13" s="16">
        <v>2635855</v>
      </c>
      <c r="AI13" s="10">
        <v>15383</v>
      </c>
      <c r="AJ13" s="10">
        <v>444539</v>
      </c>
      <c r="AK13" s="128">
        <v>0.9039369150089166</v>
      </c>
      <c r="AL13" s="30">
        <v>57189610</v>
      </c>
      <c r="AM13" s="82"/>
    </row>
    <row r="14" spans="1:39" s="8" customFormat="1" x14ac:dyDescent="0.3">
      <c r="A14" s="41">
        <v>2</v>
      </c>
      <c r="B14" s="1"/>
      <c r="C14" s="152"/>
      <c r="D14" s="156"/>
      <c r="E14" s="78"/>
      <c r="F14" s="84"/>
      <c r="G14" s="28"/>
      <c r="H14" s="32"/>
      <c r="I14" s="150"/>
      <c r="J14" s="86"/>
      <c r="K14" s="151"/>
      <c r="L14" s="55"/>
      <c r="M14" s="28"/>
      <c r="N14" s="32"/>
      <c r="O14" s="32"/>
      <c r="P14" s="15"/>
      <c r="Q14" s="85"/>
      <c r="R14" s="47"/>
      <c r="S14" s="86"/>
      <c r="T14" s="140"/>
      <c r="U14" s="79"/>
      <c r="V14" s="56"/>
      <c r="W14" s="28"/>
      <c r="X14" s="32"/>
      <c r="Y14" s="80"/>
      <c r="Z14" s="55"/>
      <c r="AA14" s="15"/>
      <c r="AB14" s="85"/>
      <c r="AC14" s="77"/>
      <c r="AD14" s="77"/>
      <c r="AE14" s="15"/>
      <c r="AF14" s="77"/>
      <c r="AG14" s="77"/>
      <c r="AH14" s="15"/>
      <c r="AI14" s="77"/>
      <c r="AJ14" s="77"/>
      <c r="AK14" s="32"/>
      <c r="AL14" s="37"/>
      <c r="AM14" s="83"/>
    </row>
    <row r="15" spans="1:39" s="8" customFormat="1" x14ac:dyDescent="0.3">
      <c r="A15" s="41">
        <v>3</v>
      </c>
      <c r="B15" s="3"/>
      <c r="C15" s="17"/>
      <c r="D15" s="156"/>
      <c r="E15" s="78"/>
      <c r="F15" s="84"/>
      <c r="G15" s="28"/>
      <c r="H15" s="32"/>
      <c r="I15" s="150"/>
      <c r="J15" s="86"/>
      <c r="K15" s="151"/>
      <c r="L15" s="55"/>
      <c r="M15" s="28"/>
      <c r="N15" s="32"/>
      <c r="O15" s="32"/>
      <c r="P15" s="15"/>
      <c r="Q15" s="85"/>
      <c r="R15" s="47"/>
      <c r="S15" s="86"/>
      <c r="T15" s="140"/>
      <c r="U15" s="79"/>
      <c r="V15" s="56"/>
      <c r="W15" s="28"/>
      <c r="X15" s="32"/>
      <c r="Y15" s="80"/>
      <c r="Z15" s="55"/>
      <c r="AA15" s="15"/>
      <c r="AB15" s="85"/>
      <c r="AC15" s="77"/>
      <c r="AD15" s="77"/>
      <c r="AE15" s="15"/>
      <c r="AF15" s="77"/>
      <c r="AG15" s="77"/>
      <c r="AH15" s="15"/>
      <c r="AI15" s="77"/>
      <c r="AJ15" s="77"/>
      <c r="AK15" s="32"/>
      <c r="AL15" s="37"/>
      <c r="AM15" s="83"/>
    </row>
    <row r="16" spans="1:39" s="4" customFormat="1" x14ac:dyDescent="0.3">
      <c r="A16" s="41">
        <v>4</v>
      </c>
      <c r="B16" s="3">
        <v>54</v>
      </c>
      <c r="C16" s="152" t="s">
        <v>58</v>
      </c>
      <c r="D16" s="155">
        <v>134198</v>
      </c>
      <c r="E16" s="143">
        <v>202081</v>
      </c>
      <c r="F16" s="144"/>
      <c r="G16" s="29">
        <f>(E16/E$13)</f>
        <v>0.1373634478272307</v>
      </c>
      <c r="H16" s="31">
        <f>(E16/E$16)</f>
        <v>1</v>
      </c>
      <c r="I16" s="38">
        <v>43681451</v>
      </c>
      <c r="J16" s="146"/>
      <c r="K16" s="13">
        <v>127955</v>
      </c>
      <c r="L16" s="57"/>
      <c r="M16" s="29">
        <f>(K16/K$13)</f>
        <v>0.13065165005718021</v>
      </c>
      <c r="N16" s="31">
        <f>(K16/K$16)</f>
        <v>1</v>
      </c>
      <c r="O16" s="28">
        <v>0.63318669246490267</v>
      </c>
      <c r="P16" s="16">
        <v>34734708</v>
      </c>
      <c r="Q16" s="145"/>
      <c r="R16" s="49">
        <v>271460.34152631788</v>
      </c>
      <c r="S16" s="146"/>
      <c r="T16" s="139">
        <v>6243</v>
      </c>
      <c r="U16" s="81">
        <v>74126</v>
      </c>
      <c r="V16" s="74"/>
      <c r="W16" s="29">
        <f>(U16/U$13)</f>
        <v>0.15072969472183756</v>
      </c>
      <c r="X16" s="31">
        <f>(U16/U$16)</f>
        <v>1</v>
      </c>
      <c r="Y16" s="129">
        <v>0.36681330753509733</v>
      </c>
      <c r="Z16" s="57"/>
      <c r="AA16" s="16">
        <v>8946743</v>
      </c>
      <c r="AB16" s="145"/>
      <c r="AC16" s="10">
        <v>2977</v>
      </c>
      <c r="AD16" s="10">
        <v>5954</v>
      </c>
      <c r="AE16" s="16">
        <v>874043</v>
      </c>
      <c r="AF16" s="10">
        <v>937</v>
      </c>
      <c r="AG16" s="10">
        <v>3417</v>
      </c>
      <c r="AH16" s="16">
        <v>472598</v>
      </c>
      <c r="AI16" s="10">
        <v>2329</v>
      </c>
      <c r="AJ16" s="10">
        <v>64755</v>
      </c>
      <c r="AK16" s="128">
        <v>0.87358012033564469</v>
      </c>
      <c r="AL16" s="30">
        <v>7600102</v>
      </c>
    </row>
    <row r="17" spans="1:39" s="88" customFormat="1" x14ac:dyDescent="0.3">
      <c r="A17" s="39">
        <v>5</v>
      </c>
      <c r="B17" s="2">
        <v>14</v>
      </c>
      <c r="C17" s="9" t="s">
        <v>19</v>
      </c>
      <c r="D17" s="156">
        <v>9915</v>
      </c>
      <c r="E17" s="78">
        <v>18058</v>
      </c>
      <c r="F17" s="126">
        <v>26</v>
      </c>
      <c r="G17" s="28">
        <f t="shared" ref="G17:G28" si="0">(E17/E$13)</f>
        <v>1.2274826138351116E-2</v>
      </c>
      <c r="H17" s="32">
        <f t="shared" ref="H17:H28" si="1">(E17/E$16)</f>
        <v>8.9360207045689602E-2</v>
      </c>
      <c r="I17" s="23">
        <v>3646298</v>
      </c>
      <c r="J17" s="147">
        <v>28</v>
      </c>
      <c r="K17" s="11">
        <v>9237</v>
      </c>
      <c r="L17" s="55">
        <v>29</v>
      </c>
      <c r="M17" s="28">
        <f t="shared" ref="M17:M28" si="2">(K17/K$13)</f>
        <v>9.4316696618199636E-3</v>
      </c>
      <c r="N17" s="32">
        <f t="shared" ref="N17:N28" si="3">(K17/K$16)</f>
        <v>7.2189441600562704E-2</v>
      </c>
      <c r="O17" s="28">
        <v>0.51151844058035223</v>
      </c>
      <c r="P17" s="15">
        <v>2502874</v>
      </c>
      <c r="Q17" s="55">
        <v>28</v>
      </c>
      <c r="R17" s="47">
        <v>270961.78412904625</v>
      </c>
      <c r="S17" s="147">
        <v>17</v>
      </c>
      <c r="T17" s="45">
        <v>678</v>
      </c>
      <c r="U17" s="40">
        <v>8821</v>
      </c>
      <c r="V17" s="56">
        <v>18</v>
      </c>
      <c r="W17" s="28">
        <f t="shared" ref="W17:W28" si="4">(U17/U$13)</f>
        <v>1.7936845872451354E-2</v>
      </c>
      <c r="X17" s="32">
        <f t="shared" ref="X17:X28" si="5">(U17/U$16)</f>
        <v>0.11900008094325877</v>
      </c>
      <c r="Y17" s="80">
        <v>0.48848155941964783</v>
      </c>
      <c r="Z17" s="55">
        <v>6</v>
      </c>
      <c r="AA17" s="15">
        <v>1143424</v>
      </c>
      <c r="AB17" s="126">
        <v>16</v>
      </c>
      <c r="AC17" s="12">
        <v>235</v>
      </c>
      <c r="AD17" s="12">
        <v>470</v>
      </c>
      <c r="AE17" s="15">
        <v>73711</v>
      </c>
      <c r="AF17" s="12">
        <v>162</v>
      </c>
      <c r="AG17" s="12">
        <v>555</v>
      </c>
      <c r="AH17" s="15">
        <v>97068</v>
      </c>
      <c r="AI17" s="12">
        <v>281</v>
      </c>
      <c r="AJ17" s="12">
        <v>7796</v>
      </c>
      <c r="AK17" s="127">
        <v>0.88380002267316626</v>
      </c>
      <c r="AL17" s="37">
        <v>972645</v>
      </c>
      <c r="AM17" s="87"/>
    </row>
    <row r="18" spans="1:39" x14ac:dyDescent="0.3">
      <c r="A18" s="39">
        <v>6</v>
      </c>
      <c r="B18" s="2">
        <v>15</v>
      </c>
      <c r="C18" s="9" t="s">
        <v>20</v>
      </c>
      <c r="D18" s="156">
        <v>19572</v>
      </c>
      <c r="E18" s="78">
        <v>24919</v>
      </c>
      <c r="F18" s="126">
        <v>18</v>
      </c>
      <c r="G18" s="28">
        <f t="shared" si="0"/>
        <v>1.6938553136646998E-2</v>
      </c>
      <c r="H18" s="32">
        <f t="shared" si="1"/>
        <v>0.12331193927187613</v>
      </c>
      <c r="I18" s="23">
        <v>5872298</v>
      </c>
      <c r="J18" s="147">
        <v>16</v>
      </c>
      <c r="K18" s="11">
        <v>18979</v>
      </c>
      <c r="L18" s="55">
        <v>13</v>
      </c>
      <c r="M18" s="28">
        <f t="shared" si="2"/>
        <v>1.9378982192452213E-2</v>
      </c>
      <c r="N18" s="32">
        <f t="shared" si="3"/>
        <v>0.14832558321284828</v>
      </c>
      <c r="O18" s="28">
        <v>0.76162767366266704</v>
      </c>
      <c r="P18" s="15">
        <v>5209930</v>
      </c>
      <c r="Q18" s="55">
        <v>14</v>
      </c>
      <c r="R18" s="47">
        <v>274510.24816902896</v>
      </c>
      <c r="S18" s="147">
        <v>15</v>
      </c>
      <c r="T18" s="45">
        <v>593</v>
      </c>
      <c r="U18" s="40">
        <v>5940</v>
      </c>
      <c r="V18" s="56">
        <v>25</v>
      </c>
      <c r="W18" s="28">
        <f t="shared" si="4"/>
        <v>1.2078547158186266E-2</v>
      </c>
      <c r="X18" s="32">
        <f t="shared" si="5"/>
        <v>8.0133826187842316E-2</v>
      </c>
      <c r="Y18" s="80">
        <v>0.23837232633733296</v>
      </c>
      <c r="Z18" s="55">
        <v>37</v>
      </c>
      <c r="AA18" s="15">
        <v>662368</v>
      </c>
      <c r="AB18" s="126">
        <v>24</v>
      </c>
      <c r="AC18" s="12">
        <v>310</v>
      </c>
      <c r="AD18" s="12">
        <v>620</v>
      </c>
      <c r="AE18" s="15">
        <v>83895</v>
      </c>
      <c r="AF18" s="12">
        <v>51</v>
      </c>
      <c r="AG18" s="12">
        <v>191</v>
      </c>
      <c r="AH18" s="15">
        <v>25965</v>
      </c>
      <c r="AI18" s="12">
        <v>232</v>
      </c>
      <c r="AJ18" s="12">
        <v>5129</v>
      </c>
      <c r="AK18" s="127">
        <v>0.8634680134680135</v>
      </c>
      <c r="AL18" s="37">
        <v>552508</v>
      </c>
      <c r="AM18" s="6"/>
    </row>
    <row r="19" spans="1:39" x14ac:dyDescent="0.3">
      <c r="A19" s="39">
        <v>7</v>
      </c>
      <c r="B19" s="2">
        <v>16</v>
      </c>
      <c r="C19" s="9" t="s">
        <v>21</v>
      </c>
      <c r="D19" s="156">
        <v>9050</v>
      </c>
      <c r="E19" s="78">
        <v>12623</v>
      </c>
      <c r="F19" s="126">
        <v>31</v>
      </c>
      <c r="G19" s="28">
        <f t="shared" si="0"/>
        <v>8.5804147936873482E-3</v>
      </c>
      <c r="H19" s="32">
        <f t="shared" si="1"/>
        <v>6.2465051142858559E-2</v>
      </c>
      <c r="I19" s="23">
        <v>2701682</v>
      </c>
      <c r="J19" s="147">
        <v>31</v>
      </c>
      <c r="K19" s="11">
        <v>8633</v>
      </c>
      <c r="L19" s="55">
        <v>32</v>
      </c>
      <c r="M19" s="28">
        <f t="shared" si="2"/>
        <v>8.814940369220715E-3</v>
      </c>
      <c r="N19" s="32">
        <f t="shared" si="3"/>
        <v>6.746903208159119E-2</v>
      </c>
      <c r="O19" s="28">
        <v>0.6839103224273152</v>
      </c>
      <c r="P19" s="15">
        <v>2228464</v>
      </c>
      <c r="Q19" s="55">
        <v>30</v>
      </c>
      <c r="R19" s="47">
        <v>258133.20977643924</v>
      </c>
      <c r="S19" s="147">
        <v>25</v>
      </c>
      <c r="T19" s="45">
        <v>417</v>
      </c>
      <c r="U19" s="40">
        <v>3990</v>
      </c>
      <c r="V19" s="56">
        <v>29</v>
      </c>
      <c r="W19" s="28">
        <f t="shared" si="4"/>
        <v>8.1133675355493599E-3</v>
      </c>
      <c r="X19" s="32">
        <f t="shared" si="5"/>
        <v>5.3827267085772873E-2</v>
      </c>
      <c r="Y19" s="80">
        <v>0.3160896775726848</v>
      </c>
      <c r="Z19" s="55">
        <v>22</v>
      </c>
      <c r="AA19" s="15">
        <v>473218</v>
      </c>
      <c r="AB19" s="126">
        <v>29</v>
      </c>
      <c r="AC19" s="12">
        <v>256</v>
      </c>
      <c r="AD19" s="12">
        <v>512</v>
      </c>
      <c r="AE19" s="15">
        <v>76562</v>
      </c>
      <c r="AF19" s="12">
        <v>47</v>
      </c>
      <c r="AG19" s="12">
        <v>175</v>
      </c>
      <c r="AH19" s="15">
        <v>23862</v>
      </c>
      <c r="AI19" s="12">
        <v>114</v>
      </c>
      <c r="AJ19" s="12">
        <v>3303</v>
      </c>
      <c r="AK19" s="127">
        <v>0.82781954887218046</v>
      </c>
      <c r="AL19" s="37">
        <v>372794</v>
      </c>
      <c r="AM19" s="6"/>
    </row>
    <row r="20" spans="1:39" x14ac:dyDescent="0.3">
      <c r="A20" s="39">
        <v>8</v>
      </c>
      <c r="B20" s="2">
        <v>17</v>
      </c>
      <c r="C20" s="9" t="s">
        <v>22</v>
      </c>
      <c r="D20" s="156">
        <v>6383</v>
      </c>
      <c r="E20" s="78">
        <v>8211</v>
      </c>
      <c r="F20" s="126">
        <v>36</v>
      </c>
      <c r="G20" s="28">
        <f t="shared" si="0"/>
        <v>5.5813820701074877E-3</v>
      </c>
      <c r="H20" s="32">
        <f t="shared" si="1"/>
        <v>4.063222173286949E-2</v>
      </c>
      <c r="I20" s="23">
        <v>1991033</v>
      </c>
      <c r="J20" s="147">
        <v>34</v>
      </c>
      <c r="K20" s="11">
        <v>5975</v>
      </c>
      <c r="L20" s="55">
        <v>36</v>
      </c>
      <c r="M20" s="28">
        <f t="shared" si="2"/>
        <v>6.1009230517889233E-3</v>
      </c>
      <c r="N20" s="32">
        <f t="shared" si="3"/>
        <v>4.6696104099097337E-2</v>
      </c>
      <c r="O20" s="28">
        <v>0.72768237729874563</v>
      </c>
      <c r="P20" s="15">
        <v>1709731</v>
      </c>
      <c r="Q20" s="55">
        <v>34</v>
      </c>
      <c r="R20" s="47">
        <v>286147.44769874477</v>
      </c>
      <c r="S20" s="147">
        <v>12</v>
      </c>
      <c r="T20" s="45">
        <v>408</v>
      </c>
      <c r="U20" s="40">
        <v>2236</v>
      </c>
      <c r="V20" s="56">
        <v>37</v>
      </c>
      <c r="W20" s="28">
        <f t="shared" si="4"/>
        <v>4.546739300623652E-3</v>
      </c>
      <c r="X20" s="32">
        <f t="shared" si="5"/>
        <v>3.0164854437039635E-2</v>
      </c>
      <c r="Y20" s="80">
        <v>0.27231762270125442</v>
      </c>
      <c r="Z20" s="55">
        <v>35</v>
      </c>
      <c r="AA20" s="15">
        <v>281302</v>
      </c>
      <c r="AB20" s="126">
        <v>36</v>
      </c>
      <c r="AC20" s="12">
        <v>300</v>
      </c>
      <c r="AD20" s="12">
        <v>600</v>
      </c>
      <c r="AE20" s="15">
        <v>74147</v>
      </c>
      <c r="AF20" s="12">
        <v>49</v>
      </c>
      <c r="AG20" s="12">
        <v>181</v>
      </c>
      <c r="AH20" s="15">
        <v>30625</v>
      </c>
      <c r="AI20" s="12">
        <v>59</v>
      </c>
      <c r="AJ20" s="12">
        <v>1455</v>
      </c>
      <c r="AK20" s="127">
        <v>0.65071556350626114</v>
      </c>
      <c r="AL20" s="37">
        <v>176530</v>
      </c>
      <c r="AM20" s="6"/>
    </row>
    <row r="21" spans="1:39" x14ac:dyDescent="0.3">
      <c r="A21" s="39">
        <v>9</v>
      </c>
      <c r="B21" s="2">
        <v>23</v>
      </c>
      <c r="C21" s="9" t="s">
        <v>27</v>
      </c>
      <c r="D21" s="156">
        <v>15673</v>
      </c>
      <c r="E21" s="78">
        <v>19735</v>
      </c>
      <c r="F21" s="126">
        <v>22</v>
      </c>
      <c r="G21" s="28">
        <f t="shared" si="0"/>
        <v>1.3414757660890425E-2</v>
      </c>
      <c r="H21" s="32">
        <f t="shared" si="1"/>
        <v>9.7658859566213549E-2</v>
      </c>
      <c r="I21" s="23">
        <v>4579658</v>
      </c>
      <c r="J21" s="147">
        <v>21</v>
      </c>
      <c r="K21" s="11">
        <v>15154</v>
      </c>
      <c r="L21" s="55">
        <v>18</v>
      </c>
      <c r="M21" s="28">
        <f t="shared" si="2"/>
        <v>1.5473370364319556E-2</v>
      </c>
      <c r="N21" s="32">
        <f t="shared" si="3"/>
        <v>0.11843226134187801</v>
      </c>
      <c r="O21" s="28">
        <v>0.76787433493792756</v>
      </c>
      <c r="P21" s="15">
        <v>3930533</v>
      </c>
      <c r="Q21" s="55">
        <v>17</v>
      </c>
      <c r="R21" s="47">
        <v>259372.64088689454</v>
      </c>
      <c r="S21" s="147">
        <v>24</v>
      </c>
      <c r="T21" s="45">
        <v>519</v>
      </c>
      <c r="U21" s="40">
        <v>4581</v>
      </c>
      <c r="V21" s="56">
        <v>27</v>
      </c>
      <c r="W21" s="28">
        <f t="shared" si="4"/>
        <v>9.3151219750254692E-3</v>
      </c>
      <c r="X21" s="32">
        <f t="shared" si="5"/>
        <v>6.1800178075169306E-2</v>
      </c>
      <c r="Y21" s="80">
        <v>0.23212566506207247</v>
      </c>
      <c r="Z21" s="55">
        <v>38</v>
      </c>
      <c r="AA21" s="15">
        <v>649125</v>
      </c>
      <c r="AB21" s="126">
        <v>25</v>
      </c>
      <c r="AC21" s="12">
        <v>234</v>
      </c>
      <c r="AD21" s="12">
        <v>468</v>
      </c>
      <c r="AE21" s="15">
        <v>69883</v>
      </c>
      <c r="AF21" s="12">
        <v>110</v>
      </c>
      <c r="AG21" s="12">
        <v>391</v>
      </c>
      <c r="AH21" s="15">
        <v>67129</v>
      </c>
      <c r="AI21" s="12">
        <v>175</v>
      </c>
      <c r="AJ21" s="12">
        <v>3722</v>
      </c>
      <c r="AK21" s="127">
        <v>0.81248635669067892</v>
      </c>
      <c r="AL21" s="37">
        <v>512113</v>
      </c>
      <c r="AM21" s="6"/>
    </row>
    <row r="22" spans="1:39" x14ac:dyDescent="0.3">
      <c r="A22" s="39">
        <v>10</v>
      </c>
      <c r="B22" s="2">
        <v>24</v>
      </c>
      <c r="C22" s="9" t="s">
        <v>28</v>
      </c>
      <c r="D22" s="157">
        <v>15152</v>
      </c>
      <c r="E22" s="89">
        <v>28148</v>
      </c>
      <c r="F22" s="126">
        <v>16</v>
      </c>
      <c r="G22" s="28">
        <f t="shared" si="0"/>
        <v>1.9133448119520835E-2</v>
      </c>
      <c r="H22" s="32">
        <f t="shared" si="1"/>
        <v>0.13929068046971263</v>
      </c>
      <c r="I22" s="23">
        <v>6179311</v>
      </c>
      <c r="J22" s="147">
        <v>15</v>
      </c>
      <c r="K22" s="11">
        <v>14707</v>
      </c>
      <c r="L22" s="55">
        <v>20</v>
      </c>
      <c r="M22" s="28">
        <f t="shared" si="2"/>
        <v>1.5016949844796602E-2</v>
      </c>
      <c r="N22" s="32">
        <f t="shared" si="3"/>
        <v>0.11493884568793716</v>
      </c>
      <c r="O22" s="28">
        <v>0.52248827625408556</v>
      </c>
      <c r="P22" s="15">
        <v>4213115</v>
      </c>
      <c r="Q22" s="55">
        <v>15</v>
      </c>
      <c r="R22" s="47">
        <v>286470.04827633098</v>
      </c>
      <c r="S22" s="147">
        <v>11</v>
      </c>
      <c r="T22" s="45">
        <v>445</v>
      </c>
      <c r="U22" s="40">
        <v>13441</v>
      </c>
      <c r="V22" s="56">
        <v>11</v>
      </c>
      <c r="W22" s="28">
        <f t="shared" si="4"/>
        <v>2.7331271439929562E-2</v>
      </c>
      <c r="X22" s="32">
        <f t="shared" si="5"/>
        <v>0.18132639020046948</v>
      </c>
      <c r="Y22" s="80">
        <v>0.47751172374591444</v>
      </c>
      <c r="Z22" s="55">
        <v>7</v>
      </c>
      <c r="AA22" s="15">
        <v>1966196</v>
      </c>
      <c r="AB22" s="126">
        <v>11</v>
      </c>
      <c r="AC22" s="12">
        <v>158</v>
      </c>
      <c r="AD22" s="12">
        <v>316</v>
      </c>
      <c r="AE22" s="15">
        <v>52111</v>
      </c>
      <c r="AF22" s="12">
        <v>71</v>
      </c>
      <c r="AG22" s="12">
        <v>272</v>
      </c>
      <c r="AH22" s="15">
        <v>46041</v>
      </c>
      <c r="AI22" s="12">
        <v>216</v>
      </c>
      <c r="AJ22" s="12">
        <v>12853</v>
      </c>
      <c r="AK22" s="127">
        <v>0.95625325496614832</v>
      </c>
      <c r="AL22" s="37">
        <v>1868044</v>
      </c>
      <c r="AM22" s="6"/>
    </row>
    <row r="23" spans="1:39" x14ac:dyDescent="0.3">
      <c r="A23" s="39">
        <v>11</v>
      </c>
      <c r="B23" s="2">
        <v>26</v>
      </c>
      <c r="C23" s="9" t="s">
        <v>30</v>
      </c>
      <c r="D23" s="156">
        <v>13728</v>
      </c>
      <c r="E23" s="78">
        <v>19839</v>
      </c>
      <c r="F23" s="126">
        <v>21</v>
      </c>
      <c r="G23" s="28">
        <f t="shared" si="0"/>
        <v>1.3485451088644801E-2</v>
      </c>
      <c r="H23" s="32">
        <f t="shared" si="1"/>
        <v>9.8173504683765414E-2</v>
      </c>
      <c r="I23" s="23">
        <v>4021896</v>
      </c>
      <c r="J23" s="147">
        <v>25</v>
      </c>
      <c r="K23" s="11">
        <v>13107</v>
      </c>
      <c r="L23" s="55">
        <v>22</v>
      </c>
      <c r="M23" s="28">
        <f t="shared" si="2"/>
        <v>1.3383229864401242E-2</v>
      </c>
      <c r="N23" s="32">
        <f t="shared" si="3"/>
        <v>0.10243444961119143</v>
      </c>
      <c r="O23" s="28">
        <v>0.66066838046272491</v>
      </c>
      <c r="P23" s="15">
        <v>3312697</v>
      </c>
      <c r="Q23" s="55">
        <v>22</v>
      </c>
      <c r="R23" s="47">
        <v>252742.58030060271</v>
      </c>
      <c r="S23" s="147">
        <v>28</v>
      </c>
      <c r="T23" s="45">
        <v>621</v>
      </c>
      <c r="U23" s="40">
        <v>6732</v>
      </c>
      <c r="V23" s="56">
        <v>22</v>
      </c>
      <c r="W23" s="28">
        <f t="shared" si="4"/>
        <v>1.3689020112611101E-2</v>
      </c>
      <c r="X23" s="32">
        <f t="shared" si="5"/>
        <v>9.0818336346221301E-2</v>
      </c>
      <c r="Y23" s="80">
        <v>0.33933161953727509</v>
      </c>
      <c r="Z23" s="55">
        <v>20</v>
      </c>
      <c r="AA23" s="15">
        <v>709199</v>
      </c>
      <c r="AB23" s="126">
        <v>23</v>
      </c>
      <c r="AC23" s="12">
        <v>287</v>
      </c>
      <c r="AD23" s="12">
        <v>574</v>
      </c>
      <c r="AE23" s="15">
        <v>63084</v>
      </c>
      <c r="AF23" s="12">
        <v>126</v>
      </c>
      <c r="AG23" s="12">
        <v>490</v>
      </c>
      <c r="AH23" s="15">
        <v>58509</v>
      </c>
      <c r="AI23" s="12">
        <v>208</v>
      </c>
      <c r="AJ23" s="12">
        <v>5668</v>
      </c>
      <c r="AK23" s="127">
        <v>0.84194890077243023</v>
      </c>
      <c r="AL23" s="37">
        <v>587606</v>
      </c>
      <c r="AM23" s="6"/>
    </row>
    <row r="24" spans="1:39" x14ac:dyDescent="0.3">
      <c r="A24" s="39">
        <v>12</v>
      </c>
      <c r="B24" s="2">
        <v>28</v>
      </c>
      <c r="C24" s="9" t="s">
        <v>32</v>
      </c>
      <c r="D24" s="156">
        <v>6056</v>
      </c>
      <c r="E24" s="78">
        <v>9483</v>
      </c>
      <c r="F24" s="126">
        <v>34</v>
      </c>
      <c r="G24" s="28">
        <f t="shared" si="0"/>
        <v>6.4460170711033134E-3</v>
      </c>
      <c r="H24" s="32">
        <f t="shared" si="1"/>
        <v>4.6926727401388549E-2</v>
      </c>
      <c r="I24" s="23">
        <v>1643788</v>
      </c>
      <c r="J24" s="147">
        <v>35</v>
      </c>
      <c r="K24" s="11">
        <v>5745</v>
      </c>
      <c r="L24" s="55">
        <v>37</v>
      </c>
      <c r="M24" s="28">
        <f t="shared" si="2"/>
        <v>5.8660758046070903E-3</v>
      </c>
      <c r="N24" s="32">
        <f t="shared" si="3"/>
        <v>4.4898597163065143E-2</v>
      </c>
      <c r="O24" s="28">
        <v>0.60582094273963938</v>
      </c>
      <c r="P24" s="15">
        <v>1286223</v>
      </c>
      <c r="Q24" s="55">
        <v>36</v>
      </c>
      <c r="R24" s="47">
        <v>223885.63968668407</v>
      </c>
      <c r="S24" s="147">
        <v>39</v>
      </c>
      <c r="T24" s="45">
        <v>311</v>
      </c>
      <c r="U24" s="40">
        <v>3738</v>
      </c>
      <c r="V24" s="56">
        <v>30</v>
      </c>
      <c r="W24" s="28">
        <f t="shared" si="4"/>
        <v>7.6009443227778219E-3</v>
      </c>
      <c r="X24" s="32">
        <f t="shared" si="5"/>
        <v>5.0427650217197743E-2</v>
      </c>
      <c r="Y24" s="80">
        <v>0.39417905726036062</v>
      </c>
      <c r="Z24" s="55">
        <v>14</v>
      </c>
      <c r="AA24" s="15">
        <v>357565</v>
      </c>
      <c r="AB24" s="126">
        <v>31</v>
      </c>
      <c r="AC24" s="12">
        <v>150</v>
      </c>
      <c r="AD24" s="12">
        <v>300</v>
      </c>
      <c r="AE24" s="15">
        <v>44205</v>
      </c>
      <c r="AF24" s="12">
        <v>27</v>
      </c>
      <c r="AG24" s="12">
        <v>96</v>
      </c>
      <c r="AH24" s="15">
        <v>12855</v>
      </c>
      <c r="AI24" s="12">
        <v>134</v>
      </c>
      <c r="AJ24" s="12">
        <v>3342</v>
      </c>
      <c r="AK24" s="127">
        <v>0.8940609951845907</v>
      </c>
      <c r="AL24" s="37">
        <v>300505</v>
      </c>
      <c r="AM24" s="6"/>
    </row>
    <row r="25" spans="1:39" x14ac:dyDescent="0.3">
      <c r="A25" s="39">
        <v>13</v>
      </c>
      <c r="B25" s="2">
        <v>35</v>
      </c>
      <c r="C25" s="9" t="s">
        <v>39</v>
      </c>
      <c r="D25" s="156">
        <v>2300</v>
      </c>
      <c r="E25" s="78">
        <v>3493</v>
      </c>
      <c r="F25" s="126">
        <v>45</v>
      </c>
      <c r="G25" s="28">
        <f t="shared" si="0"/>
        <v>2.3743475302503295E-3</v>
      </c>
      <c r="H25" s="32">
        <f t="shared" si="1"/>
        <v>1.7285148034698956E-2</v>
      </c>
      <c r="I25" s="23">
        <v>726755</v>
      </c>
      <c r="J25" s="147">
        <v>46</v>
      </c>
      <c r="K25" s="11">
        <v>2171</v>
      </c>
      <c r="L25" s="55">
        <v>45</v>
      </c>
      <c r="M25" s="28">
        <f t="shared" si="2"/>
        <v>2.2167537983989543E-3</v>
      </c>
      <c r="N25" s="32">
        <f t="shared" si="3"/>
        <v>1.6966902426634362E-2</v>
      </c>
      <c r="O25" s="28">
        <v>0.62152877182937305</v>
      </c>
      <c r="P25" s="15">
        <v>583299</v>
      </c>
      <c r="Q25" s="55">
        <v>46</v>
      </c>
      <c r="R25" s="47">
        <v>268677.56794104096</v>
      </c>
      <c r="S25" s="147">
        <v>18</v>
      </c>
      <c r="T25" s="45">
        <v>129</v>
      </c>
      <c r="U25" s="40">
        <v>1322</v>
      </c>
      <c r="V25" s="56">
        <v>41</v>
      </c>
      <c r="W25" s="28">
        <f t="shared" si="4"/>
        <v>2.6881884416030712E-3</v>
      </c>
      <c r="X25" s="32">
        <f t="shared" si="5"/>
        <v>1.783449801689016E-2</v>
      </c>
      <c r="Y25" s="80">
        <v>0.37847122817062695</v>
      </c>
      <c r="Z25" s="55">
        <v>18</v>
      </c>
      <c r="AA25" s="15">
        <v>143456</v>
      </c>
      <c r="AB25" s="126">
        <v>44</v>
      </c>
      <c r="AC25" s="12">
        <v>97</v>
      </c>
      <c r="AD25" s="12">
        <v>194</v>
      </c>
      <c r="AE25" s="15">
        <v>24460</v>
      </c>
      <c r="AF25" s="12">
        <v>8</v>
      </c>
      <c r="AG25" s="12">
        <v>24</v>
      </c>
      <c r="AH25" s="15">
        <v>2742</v>
      </c>
      <c r="AI25" s="12">
        <v>24</v>
      </c>
      <c r="AJ25" s="12">
        <v>1104</v>
      </c>
      <c r="AK25" s="127">
        <v>0.83509833585476556</v>
      </c>
      <c r="AL25" s="37">
        <v>116254</v>
      </c>
      <c r="AM25" s="6"/>
    </row>
    <row r="26" spans="1:39" x14ac:dyDescent="0.3">
      <c r="A26" s="39">
        <v>14</v>
      </c>
      <c r="B26" s="2">
        <v>36</v>
      </c>
      <c r="C26" s="9" t="s">
        <v>40</v>
      </c>
      <c r="D26" s="156">
        <v>19248</v>
      </c>
      <c r="E26" s="78">
        <v>29686</v>
      </c>
      <c r="F26" s="126">
        <v>15</v>
      </c>
      <c r="G26" s="28">
        <f t="shared" si="0"/>
        <v>2.0178895156888428E-2</v>
      </c>
      <c r="H26" s="32">
        <f t="shared" si="1"/>
        <v>0.14690148999658553</v>
      </c>
      <c r="I26" s="23">
        <v>6418479</v>
      </c>
      <c r="J26" s="147">
        <v>12</v>
      </c>
      <c r="K26" s="11">
        <v>18352</v>
      </c>
      <c r="L26" s="55">
        <v>14</v>
      </c>
      <c r="M26" s="28">
        <f t="shared" si="2"/>
        <v>1.8738768175134781E-2</v>
      </c>
      <c r="N26" s="32">
        <f t="shared" si="3"/>
        <v>0.14342542300027353</v>
      </c>
      <c r="O26" s="28">
        <v>0.61820386714276088</v>
      </c>
      <c r="P26" s="15">
        <v>5337916</v>
      </c>
      <c r="Q26" s="55">
        <v>12</v>
      </c>
      <c r="R26" s="47">
        <v>290862.90322580648</v>
      </c>
      <c r="S26" s="147">
        <v>9</v>
      </c>
      <c r="T26" s="45">
        <v>896</v>
      </c>
      <c r="U26" s="40">
        <v>11334</v>
      </c>
      <c r="V26" s="56">
        <v>12</v>
      </c>
      <c r="W26" s="28">
        <f t="shared" si="4"/>
        <v>2.3046844022034198E-2</v>
      </c>
      <c r="X26" s="32">
        <f t="shared" si="5"/>
        <v>0.15290181582710519</v>
      </c>
      <c r="Y26" s="80">
        <v>0.38179613285723912</v>
      </c>
      <c r="Z26" s="55">
        <v>17</v>
      </c>
      <c r="AA26" s="15">
        <v>1080563</v>
      </c>
      <c r="AB26" s="126">
        <v>17</v>
      </c>
      <c r="AC26" s="12">
        <v>233</v>
      </c>
      <c r="AD26" s="12">
        <v>466</v>
      </c>
      <c r="AE26" s="15">
        <v>59577</v>
      </c>
      <c r="AF26" s="12">
        <v>205</v>
      </c>
      <c r="AG26" s="12">
        <v>733</v>
      </c>
      <c r="AH26" s="15">
        <v>68871</v>
      </c>
      <c r="AI26" s="12">
        <v>458</v>
      </c>
      <c r="AJ26" s="12">
        <v>10135</v>
      </c>
      <c r="AK26" s="127">
        <v>0.89421210517028415</v>
      </c>
      <c r="AL26" s="37">
        <v>952115</v>
      </c>
      <c r="AM26" s="6"/>
    </row>
    <row r="27" spans="1:39" x14ac:dyDescent="0.3">
      <c r="A27" s="39">
        <v>15</v>
      </c>
      <c r="B27" s="2">
        <v>42</v>
      </c>
      <c r="C27" s="9" t="s">
        <v>46</v>
      </c>
      <c r="D27" s="156">
        <v>3951</v>
      </c>
      <c r="E27" s="78">
        <v>6660</v>
      </c>
      <c r="F27" s="126">
        <v>39</v>
      </c>
      <c r="G27" s="28">
        <f t="shared" si="0"/>
        <v>4.5270983542705966E-3</v>
      </c>
      <c r="H27" s="32">
        <f t="shared" si="1"/>
        <v>3.2957081566302622E-2</v>
      </c>
      <c r="I27" s="23">
        <v>1166890</v>
      </c>
      <c r="J27" s="147">
        <v>40</v>
      </c>
      <c r="K27" s="11">
        <v>3726</v>
      </c>
      <c r="L27" s="55">
        <v>40</v>
      </c>
      <c r="M27" s="28">
        <f t="shared" si="2"/>
        <v>3.804525404345695E-3</v>
      </c>
      <c r="N27" s="32">
        <f t="shared" si="3"/>
        <v>2.9119612363721622E-2</v>
      </c>
      <c r="O27" s="28">
        <v>0.55945945945945941</v>
      </c>
      <c r="P27" s="15">
        <v>861766</v>
      </c>
      <c r="Q27" s="55">
        <v>41</v>
      </c>
      <c r="R27" s="47">
        <v>231284.48738593666</v>
      </c>
      <c r="S27" s="147">
        <v>34</v>
      </c>
      <c r="T27" s="45">
        <v>225</v>
      </c>
      <c r="U27" s="40">
        <v>2934</v>
      </c>
      <c r="V27" s="56">
        <v>33</v>
      </c>
      <c r="W27" s="28">
        <f t="shared" si="4"/>
        <v>5.9660702629829128E-3</v>
      </c>
      <c r="X27" s="32">
        <f t="shared" si="5"/>
        <v>3.9581253541267569E-2</v>
      </c>
      <c r="Y27" s="80">
        <v>0.44054054054054054</v>
      </c>
      <c r="Z27" s="55">
        <v>12</v>
      </c>
      <c r="AA27" s="15">
        <v>305124</v>
      </c>
      <c r="AB27" s="126">
        <v>34</v>
      </c>
      <c r="AC27" s="12">
        <v>74</v>
      </c>
      <c r="AD27" s="12">
        <v>148</v>
      </c>
      <c r="AE27" s="15">
        <v>18646</v>
      </c>
      <c r="AF27" s="12">
        <v>47</v>
      </c>
      <c r="AG27" s="12">
        <v>176</v>
      </c>
      <c r="AH27" s="15">
        <v>18187</v>
      </c>
      <c r="AI27" s="12">
        <v>104</v>
      </c>
      <c r="AJ27" s="12">
        <v>2610</v>
      </c>
      <c r="AK27" s="127">
        <v>0.88957055214723924</v>
      </c>
      <c r="AL27" s="37">
        <v>268291</v>
      </c>
      <c r="AM27" s="6"/>
    </row>
    <row r="28" spans="1:39" x14ac:dyDescent="0.3">
      <c r="A28" s="39">
        <v>16</v>
      </c>
      <c r="B28" s="2">
        <v>50</v>
      </c>
      <c r="C28" s="9" t="s">
        <v>54</v>
      </c>
      <c r="D28" s="156">
        <v>13170</v>
      </c>
      <c r="E28" s="78">
        <v>21226</v>
      </c>
      <c r="F28" s="126">
        <v>19</v>
      </c>
      <c r="G28" s="28">
        <f t="shared" si="0"/>
        <v>1.4428256706869022E-2</v>
      </c>
      <c r="H28" s="32">
        <f t="shared" si="1"/>
        <v>0.10503708908803895</v>
      </c>
      <c r="I28" s="23">
        <v>4733365</v>
      </c>
      <c r="J28" s="147">
        <v>20</v>
      </c>
      <c r="K28" s="11">
        <v>12169</v>
      </c>
      <c r="L28" s="55">
        <v>25</v>
      </c>
      <c r="M28" s="28">
        <f t="shared" si="2"/>
        <v>1.2425461525894462E-2</v>
      </c>
      <c r="N28" s="32">
        <f t="shared" si="3"/>
        <v>9.5103747411199244E-2</v>
      </c>
      <c r="O28" s="28">
        <v>0.57330632243474988</v>
      </c>
      <c r="P28" s="15">
        <v>3558161</v>
      </c>
      <c r="Q28" s="55">
        <v>19</v>
      </c>
      <c r="R28" s="47">
        <v>292395.51318925142</v>
      </c>
      <c r="S28" s="147">
        <v>8</v>
      </c>
      <c r="T28" s="45">
        <v>1001</v>
      </c>
      <c r="U28" s="40">
        <v>9057</v>
      </c>
      <c r="V28" s="56">
        <v>17</v>
      </c>
      <c r="W28" s="28">
        <f t="shared" si="4"/>
        <v>1.8416734278062796E-2</v>
      </c>
      <c r="X28" s="32">
        <f t="shared" si="5"/>
        <v>0.12218384912176564</v>
      </c>
      <c r="Y28" s="80">
        <v>0.42669367756525017</v>
      </c>
      <c r="Z28" s="55">
        <v>13</v>
      </c>
      <c r="AA28" s="15">
        <v>1175204</v>
      </c>
      <c r="AB28" s="126">
        <v>15</v>
      </c>
      <c r="AC28" s="12">
        <v>643</v>
      </c>
      <c r="AD28" s="12">
        <v>1286</v>
      </c>
      <c r="AE28" s="15">
        <v>233763</v>
      </c>
      <c r="AF28" s="12">
        <v>34</v>
      </c>
      <c r="AG28" s="12">
        <v>133</v>
      </c>
      <c r="AH28" s="15">
        <v>20744</v>
      </c>
      <c r="AI28" s="12">
        <v>324</v>
      </c>
      <c r="AJ28" s="12">
        <v>7638</v>
      </c>
      <c r="AK28" s="127">
        <v>0.84332560450480287</v>
      </c>
      <c r="AL28" s="37">
        <v>920697</v>
      </c>
      <c r="AM28" s="6"/>
    </row>
    <row r="29" spans="1:39" x14ac:dyDescent="0.3">
      <c r="A29" s="41">
        <v>17</v>
      </c>
      <c r="B29" s="1"/>
      <c r="C29" s="9"/>
      <c r="D29" s="156"/>
      <c r="E29" s="78"/>
      <c r="F29" s="84"/>
      <c r="G29" s="28"/>
      <c r="H29" s="32"/>
      <c r="I29" s="150"/>
      <c r="J29" s="86"/>
      <c r="K29" s="151"/>
      <c r="L29" s="55"/>
      <c r="M29" s="28"/>
      <c r="N29" s="32"/>
      <c r="O29" s="32"/>
      <c r="P29" s="15"/>
      <c r="Q29" s="85"/>
      <c r="R29" s="47"/>
      <c r="S29" s="86"/>
      <c r="T29" s="140"/>
      <c r="U29" s="79"/>
      <c r="V29" s="56"/>
      <c r="W29" s="28"/>
      <c r="X29" s="32"/>
      <c r="Y29" s="80"/>
      <c r="Z29" s="55"/>
      <c r="AA29" s="15"/>
      <c r="AB29" s="85"/>
      <c r="AC29" s="77"/>
      <c r="AD29" s="77"/>
      <c r="AE29" s="15"/>
      <c r="AF29" s="77"/>
      <c r="AG29" s="77"/>
      <c r="AH29" s="15"/>
      <c r="AI29" s="77"/>
      <c r="AJ29" s="77"/>
      <c r="AK29" s="32"/>
      <c r="AL29" s="37"/>
      <c r="AM29" s="6"/>
    </row>
    <row r="30" spans="1:39" x14ac:dyDescent="0.3">
      <c r="A30" s="41">
        <v>18</v>
      </c>
      <c r="B30" s="1"/>
      <c r="C30" s="9"/>
      <c r="D30" s="156"/>
      <c r="E30" s="78"/>
      <c r="F30" s="84"/>
      <c r="G30" s="28"/>
      <c r="H30" s="32"/>
      <c r="I30" s="150"/>
      <c r="J30" s="86"/>
      <c r="K30" s="151"/>
      <c r="L30" s="55"/>
      <c r="M30" s="28"/>
      <c r="N30" s="32"/>
      <c r="O30" s="32"/>
      <c r="P30" s="15"/>
      <c r="Q30" s="85"/>
      <c r="R30" s="47"/>
      <c r="S30" s="86"/>
      <c r="T30" s="140"/>
      <c r="U30" s="79"/>
      <c r="V30" s="56"/>
      <c r="W30" s="28"/>
      <c r="X30" s="32"/>
      <c r="Y30" s="80"/>
      <c r="Z30" s="55"/>
      <c r="AA30" s="15"/>
      <c r="AB30" s="85"/>
      <c r="AC30" s="77"/>
      <c r="AD30" s="77"/>
      <c r="AE30" s="15"/>
      <c r="AF30" s="77"/>
      <c r="AG30" s="77"/>
      <c r="AH30" s="15"/>
      <c r="AI30" s="77"/>
      <c r="AJ30" s="77"/>
      <c r="AK30" s="32"/>
      <c r="AL30" s="37"/>
      <c r="AM30" s="6"/>
    </row>
    <row r="31" spans="1:39" s="4" customFormat="1" x14ac:dyDescent="0.3">
      <c r="A31" s="41">
        <v>19</v>
      </c>
      <c r="B31" s="3">
        <v>53</v>
      </c>
      <c r="C31" s="152" t="s">
        <v>57</v>
      </c>
      <c r="D31" s="155">
        <v>62149</v>
      </c>
      <c r="E31" s="143">
        <v>134753</v>
      </c>
      <c r="F31" s="144"/>
      <c r="G31" s="29">
        <f>(E31/E$13)</f>
        <v>9.1597610290244103E-2</v>
      </c>
      <c r="H31" s="31">
        <f>(E31/E$31)</f>
        <v>1</v>
      </c>
      <c r="I31" s="38">
        <v>25052114</v>
      </c>
      <c r="J31" s="146"/>
      <c r="K31" s="13">
        <v>56260</v>
      </c>
      <c r="L31" s="57"/>
      <c r="M31" s="29">
        <f>(K31/K$13)</f>
        <v>5.7445678810651851E-2</v>
      </c>
      <c r="N31" s="31">
        <f>(K31/K$31)</f>
        <v>1</v>
      </c>
      <c r="O31" s="28">
        <v>0.41750461956320084</v>
      </c>
      <c r="P31" s="16">
        <v>14548758</v>
      </c>
      <c r="Q31" s="145"/>
      <c r="R31" s="49">
        <v>258598.61357980804</v>
      </c>
      <c r="S31" s="146"/>
      <c r="T31" s="139">
        <v>5889</v>
      </c>
      <c r="U31" s="81">
        <v>78493</v>
      </c>
      <c r="V31" s="74"/>
      <c r="W31" s="29">
        <f>(U31/U$13)</f>
        <v>0.15960966365109672</v>
      </c>
      <c r="X31" s="31">
        <f>(U31/U$31)</f>
        <v>1</v>
      </c>
      <c r="Y31" s="129">
        <v>0.58249538043679916</v>
      </c>
      <c r="Z31" s="57"/>
      <c r="AA31" s="16">
        <v>10503356</v>
      </c>
      <c r="AB31" s="145"/>
      <c r="AC31" s="10">
        <v>2227</v>
      </c>
      <c r="AD31" s="10">
        <v>4454</v>
      </c>
      <c r="AE31" s="16">
        <v>663322</v>
      </c>
      <c r="AF31" s="10">
        <v>860</v>
      </c>
      <c r="AG31" s="10">
        <v>2981</v>
      </c>
      <c r="AH31" s="16">
        <v>386250</v>
      </c>
      <c r="AI31" s="10">
        <v>2802</v>
      </c>
      <c r="AJ31" s="10">
        <v>71058</v>
      </c>
      <c r="AK31" s="128">
        <v>0.90527817767189434</v>
      </c>
      <c r="AL31" s="30">
        <v>9453784</v>
      </c>
    </row>
    <row r="32" spans="1:39" x14ac:dyDescent="0.3">
      <c r="A32" s="39">
        <v>20</v>
      </c>
      <c r="B32" s="2">
        <v>7</v>
      </c>
      <c r="C32" s="9" t="s">
        <v>12</v>
      </c>
      <c r="D32" s="156">
        <v>2750</v>
      </c>
      <c r="E32" s="78">
        <v>5471</v>
      </c>
      <c r="F32" s="126">
        <v>41</v>
      </c>
      <c r="G32" s="28">
        <f t="shared" ref="G32:G40" si="6">(E32/E$13)</f>
        <v>3.7188821465787441E-3</v>
      </c>
      <c r="H32" s="32">
        <f t="shared" ref="H32:H40" si="7">(E32/E$31)</f>
        <v>4.0600209271778737E-2</v>
      </c>
      <c r="I32" s="23">
        <v>1061756</v>
      </c>
      <c r="J32" s="147">
        <v>42</v>
      </c>
      <c r="K32" s="11">
        <v>2512</v>
      </c>
      <c r="L32" s="55">
        <v>44</v>
      </c>
      <c r="M32" s="28">
        <f t="shared" ref="M32:M40" si="8">(K32/K$13)</f>
        <v>2.5649403692207156E-3</v>
      </c>
      <c r="N32" s="32">
        <f t="shared" ref="N32:N40" si="9">(K32/K$31)</f>
        <v>4.4649840028439386E-2</v>
      </c>
      <c r="O32" s="28">
        <v>0.45914823615426797</v>
      </c>
      <c r="P32" s="15">
        <v>769006</v>
      </c>
      <c r="Q32" s="55">
        <v>43</v>
      </c>
      <c r="R32" s="47">
        <v>306132.9617834395</v>
      </c>
      <c r="S32" s="147">
        <v>6</v>
      </c>
      <c r="T32" s="45">
        <v>238</v>
      </c>
      <c r="U32" s="40">
        <v>2959</v>
      </c>
      <c r="V32" s="56">
        <v>32</v>
      </c>
      <c r="W32" s="28">
        <f t="shared" ref="W32:W40" si="10">(U32/U$13)</f>
        <v>6.0169058991705656E-3</v>
      </c>
      <c r="X32" s="32">
        <f t="shared" ref="X32:X40" si="11">(U32/U$31)</f>
        <v>3.7697629087944148E-2</v>
      </c>
      <c r="Y32" s="80">
        <v>0.54085176384573208</v>
      </c>
      <c r="Z32" s="55">
        <v>5</v>
      </c>
      <c r="AA32" s="15">
        <v>292750</v>
      </c>
      <c r="AB32" s="126">
        <v>35</v>
      </c>
      <c r="AC32" s="12">
        <v>86</v>
      </c>
      <c r="AD32" s="12">
        <v>172</v>
      </c>
      <c r="AE32" s="15">
        <v>24067</v>
      </c>
      <c r="AF32" s="12">
        <v>32</v>
      </c>
      <c r="AG32" s="12">
        <v>114</v>
      </c>
      <c r="AH32" s="15">
        <v>20538</v>
      </c>
      <c r="AI32" s="12">
        <v>120</v>
      </c>
      <c r="AJ32" s="12">
        <v>2673</v>
      </c>
      <c r="AK32" s="127">
        <v>0.90334572490706322</v>
      </c>
      <c r="AL32" s="37">
        <v>248145</v>
      </c>
      <c r="AM32" s="6"/>
    </row>
    <row r="33" spans="1:39" x14ac:dyDescent="0.3">
      <c r="A33" s="39">
        <v>21</v>
      </c>
      <c r="B33" s="2">
        <v>20</v>
      </c>
      <c r="C33" s="9" t="s">
        <v>25</v>
      </c>
      <c r="D33" s="156">
        <v>4346</v>
      </c>
      <c r="E33" s="78">
        <v>5304</v>
      </c>
      <c r="F33" s="126">
        <v>42</v>
      </c>
      <c r="G33" s="28">
        <f t="shared" si="6"/>
        <v>3.6053648154731601E-3</v>
      </c>
      <c r="H33" s="32">
        <f t="shared" si="7"/>
        <v>3.9360904766498707E-2</v>
      </c>
      <c r="I33" s="23">
        <v>1194138</v>
      </c>
      <c r="J33" s="147">
        <v>38</v>
      </c>
      <c r="K33" s="11">
        <v>4180</v>
      </c>
      <c r="L33" s="55">
        <v>39</v>
      </c>
      <c r="M33" s="28">
        <f t="shared" si="8"/>
        <v>4.2680934487828786E-3</v>
      </c>
      <c r="N33" s="32">
        <f t="shared" si="9"/>
        <v>7.4297902595094209E-2</v>
      </c>
      <c r="O33" s="28">
        <v>0.78808446455505277</v>
      </c>
      <c r="P33" s="15">
        <v>1042442</v>
      </c>
      <c r="Q33" s="55">
        <v>38</v>
      </c>
      <c r="R33" s="47">
        <v>249388.03827751195</v>
      </c>
      <c r="S33" s="147">
        <v>29</v>
      </c>
      <c r="T33" s="45">
        <v>166</v>
      </c>
      <c r="U33" s="40">
        <v>1124</v>
      </c>
      <c r="V33" s="56">
        <v>43</v>
      </c>
      <c r="W33" s="28">
        <f t="shared" si="10"/>
        <v>2.2855702029968626E-3</v>
      </c>
      <c r="X33" s="32">
        <f t="shared" si="11"/>
        <v>1.4319748257806429E-2</v>
      </c>
      <c r="Y33" s="80">
        <v>0.21191553544494721</v>
      </c>
      <c r="Z33" s="55">
        <v>41</v>
      </c>
      <c r="AA33" s="15">
        <v>151696</v>
      </c>
      <c r="AB33" s="126">
        <v>42</v>
      </c>
      <c r="AC33" s="12">
        <v>99</v>
      </c>
      <c r="AD33" s="12">
        <v>198</v>
      </c>
      <c r="AE33" s="15">
        <v>30294</v>
      </c>
      <c r="AF33" s="12">
        <v>20</v>
      </c>
      <c r="AG33" s="12">
        <v>73</v>
      </c>
      <c r="AH33" s="15">
        <v>7058</v>
      </c>
      <c r="AI33" s="12">
        <v>47</v>
      </c>
      <c r="AJ33" s="12">
        <v>853</v>
      </c>
      <c r="AK33" s="127">
        <v>0.75889679715302494</v>
      </c>
      <c r="AL33" s="37">
        <v>114344</v>
      </c>
      <c r="AM33" s="6"/>
    </row>
    <row r="34" spans="1:39" x14ac:dyDescent="0.3">
      <c r="A34" s="39">
        <v>22</v>
      </c>
      <c r="B34" s="2">
        <v>22</v>
      </c>
      <c r="C34" s="9" t="s">
        <v>26</v>
      </c>
      <c r="D34" s="156">
        <v>7641</v>
      </c>
      <c r="E34" s="78">
        <v>17025</v>
      </c>
      <c r="F34" s="126">
        <v>29</v>
      </c>
      <c r="G34" s="28">
        <f t="shared" si="6"/>
        <v>1.1572650072290828E-2</v>
      </c>
      <c r="H34" s="32">
        <f t="shared" si="7"/>
        <v>0.12634227067300913</v>
      </c>
      <c r="I34" s="23">
        <v>4761486</v>
      </c>
      <c r="J34" s="147">
        <v>19</v>
      </c>
      <c r="K34" s="11">
        <v>6754</v>
      </c>
      <c r="L34" s="55">
        <v>35</v>
      </c>
      <c r="M34" s="28">
        <f t="shared" si="8"/>
        <v>6.8963404672439145E-3</v>
      </c>
      <c r="N34" s="32">
        <f t="shared" si="9"/>
        <v>0.12004976892996801</v>
      </c>
      <c r="O34" s="28">
        <v>0.39671071953010278</v>
      </c>
      <c r="P34" s="15">
        <v>2209662</v>
      </c>
      <c r="Q34" s="55">
        <v>31</v>
      </c>
      <c r="R34" s="47">
        <v>327163.45869114599</v>
      </c>
      <c r="S34" s="147">
        <v>3</v>
      </c>
      <c r="T34" s="45">
        <v>887</v>
      </c>
      <c r="U34" s="40">
        <v>10271</v>
      </c>
      <c r="V34" s="56">
        <v>13</v>
      </c>
      <c r="W34" s="28">
        <f t="shared" si="10"/>
        <v>2.0885312771335207E-2</v>
      </c>
      <c r="X34" s="32">
        <f t="shared" si="11"/>
        <v>0.13085243270100519</v>
      </c>
      <c r="Y34" s="80">
        <v>0.60328928046989716</v>
      </c>
      <c r="Z34" s="55">
        <v>4</v>
      </c>
      <c r="AA34" s="15">
        <v>2551824</v>
      </c>
      <c r="AB34" s="126">
        <v>6</v>
      </c>
      <c r="AC34" s="12">
        <v>314</v>
      </c>
      <c r="AD34" s="12">
        <v>628</v>
      </c>
      <c r="AE34" s="15">
        <v>119617</v>
      </c>
      <c r="AF34" s="12">
        <v>91</v>
      </c>
      <c r="AG34" s="12">
        <v>304</v>
      </c>
      <c r="AH34" s="15">
        <v>60015</v>
      </c>
      <c r="AI34" s="12">
        <v>482</v>
      </c>
      <c r="AJ34" s="12">
        <v>9339</v>
      </c>
      <c r="AK34" s="127">
        <v>0.9092590789601791</v>
      </c>
      <c r="AL34" s="37">
        <v>2372192</v>
      </c>
      <c r="AM34" s="6"/>
    </row>
    <row r="35" spans="1:39" s="88" customFormat="1" x14ac:dyDescent="0.3">
      <c r="A35" s="39">
        <v>23</v>
      </c>
      <c r="B35" s="2">
        <v>30</v>
      </c>
      <c r="C35" s="9" t="s">
        <v>34</v>
      </c>
      <c r="D35" s="156">
        <v>3196</v>
      </c>
      <c r="E35" s="78">
        <v>4320</v>
      </c>
      <c r="F35" s="126">
        <v>44</v>
      </c>
      <c r="G35" s="28">
        <f t="shared" si="6"/>
        <v>2.9364962297971438E-3</v>
      </c>
      <c r="H35" s="32">
        <f t="shared" si="7"/>
        <v>3.2058655465926546E-2</v>
      </c>
      <c r="I35" s="23">
        <v>1059391</v>
      </c>
      <c r="J35" s="147">
        <v>43</v>
      </c>
      <c r="K35" s="11">
        <v>3033</v>
      </c>
      <c r="L35" s="55">
        <v>42</v>
      </c>
      <c r="M35" s="28">
        <f t="shared" si="8"/>
        <v>3.0969204378369546E-3</v>
      </c>
      <c r="N35" s="32">
        <f t="shared" si="9"/>
        <v>5.3910415926057588E-2</v>
      </c>
      <c r="O35" s="28">
        <v>0.70208333333333328</v>
      </c>
      <c r="P35" s="15">
        <v>851114</v>
      </c>
      <c r="Q35" s="55">
        <v>42</v>
      </c>
      <c r="R35" s="47">
        <v>280617.87009561487</v>
      </c>
      <c r="S35" s="147">
        <v>13</v>
      </c>
      <c r="T35" s="45">
        <v>163</v>
      </c>
      <c r="U35" s="40">
        <v>1287</v>
      </c>
      <c r="V35" s="56">
        <v>42</v>
      </c>
      <c r="W35" s="28">
        <f t="shared" si="10"/>
        <v>2.6170185509403576E-3</v>
      </c>
      <c r="X35" s="32">
        <f t="shared" si="11"/>
        <v>1.6396366554979426E-2</v>
      </c>
      <c r="Y35" s="130">
        <v>0.29791666666666666</v>
      </c>
      <c r="Z35" s="55">
        <v>28</v>
      </c>
      <c r="AA35" s="15">
        <v>208277</v>
      </c>
      <c r="AB35" s="126">
        <v>40</v>
      </c>
      <c r="AC35" s="12">
        <v>85</v>
      </c>
      <c r="AD35" s="12">
        <v>170</v>
      </c>
      <c r="AE35" s="15">
        <v>26110</v>
      </c>
      <c r="AF35" s="12">
        <v>28</v>
      </c>
      <c r="AG35" s="12">
        <v>109</v>
      </c>
      <c r="AH35" s="15">
        <v>14205</v>
      </c>
      <c r="AI35" s="12">
        <v>50</v>
      </c>
      <c r="AJ35" s="12">
        <v>1008</v>
      </c>
      <c r="AK35" s="127">
        <v>0.78321678321678323</v>
      </c>
      <c r="AL35" s="37">
        <v>167962</v>
      </c>
      <c r="AM35" s="24"/>
    </row>
    <row r="36" spans="1:39" x14ac:dyDescent="0.3">
      <c r="A36" s="39">
        <v>24</v>
      </c>
      <c r="B36" s="2">
        <v>31</v>
      </c>
      <c r="C36" s="9" t="s">
        <v>35</v>
      </c>
      <c r="D36" s="156">
        <v>14094</v>
      </c>
      <c r="E36" s="78">
        <v>36146</v>
      </c>
      <c r="F36" s="126">
        <v>12</v>
      </c>
      <c r="G36" s="28">
        <f t="shared" si="6"/>
        <v>2.457004461163138E-2</v>
      </c>
      <c r="H36" s="32">
        <f t="shared" si="7"/>
        <v>0.2682389260350419</v>
      </c>
      <c r="I36" s="23">
        <v>4796438</v>
      </c>
      <c r="J36" s="147">
        <v>18</v>
      </c>
      <c r="K36" s="11">
        <v>12289</v>
      </c>
      <c r="L36" s="55">
        <v>24</v>
      </c>
      <c r="M36" s="28">
        <f t="shared" si="8"/>
        <v>1.2547990524424114E-2</v>
      </c>
      <c r="N36" s="32">
        <f t="shared" si="9"/>
        <v>0.21843227870600782</v>
      </c>
      <c r="O36" s="28">
        <v>0.33998229402976815</v>
      </c>
      <c r="P36" s="15">
        <v>2327018</v>
      </c>
      <c r="Q36" s="55">
        <v>29</v>
      </c>
      <c r="R36" s="47">
        <v>189357.79965823094</v>
      </c>
      <c r="S36" s="147">
        <v>50</v>
      </c>
      <c r="T36" s="45">
        <v>1805</v>
      </c>
      <c r="U36" s="40">
        <v>23857</v>
      </c>
      <c r="V36" s="56">
        <v>5</v>
      </c>
      <c r="W36" s="28">
        <f t="shared" si="10"/>
        <v>4.8511430901153153E-2</v>
      </c>
      <c r="X36" s="32">
        <f t="shared" si="11"/>
        <v>0.30393793077089676</v>
      </c>
      <c r="Y36" s="80">
        <v>0.66001770597023179</v>
      </c>
      <c r="Z36" s="55">
        <v>3</v>
      </c>
      <c r="AA36" s="15">
        <v>2469420</v>
      </c>
      <c r="AB36" s="126">
        <v>8</v>
      </c>
      <c r="AC36" s="12">
        <v>619</v>
      </c>
      <c r="AD36" s="12">
        <v>1238</v>
      </c>
      <c r="AE36" s="15">
        <v>145215</v>
      </c>
      <c r="AF36" s="12">
        <v>191</v>
      </c>
      <c r="AG36" s="12">
        <v>636</v>
      </c>
      <c r="AH36" s="15">
        <v>56774</v>
      </c>
      <c r="AI36" s="12">
        <v>995</v>
      </c>
      <c r="AJ36" s="12">
        <v>21983</v>
      </c>
      <c r="AK36" s="127">
        <v>0.92144863142893074</v>
      </c>
      <c r="AL36" s="37">
        <v>2267431</v>
      </c>
      <c r="AM36" s="6"/>
    </row>
    <row r="37" spans="1:39" x14ac:dyDescent="0.3">
      <c r="A37" s="39">
        <v>25</v>
      </c>
      <c r="B37" s="2">
        <v>33</v>
      </c>
      <c r="C37" s="9" t="s">
        <v>37</v>
      </c>
      <c r="D37" s="157">
        <v>10872</v>
      </c>
      <c r="E37" s="89">
        <v>37330</v>
      </c>
      <c r="F37" s="126">
        <v>11</v>
      </c>
      <c r="G37" s="28">
        <f t="shared" si="6"/>
        <v>2.5374862096835041E-2</v>
      </c>
      <c r="H37" s="32">
        <f t="shared" si="7"/>
        <v>0.27702537234792546</v>
      </c>
      <c r="I37" s="23">
        <v>6406410</v>
      </c>
      <c r="J37" s="147">
        <v>13</v>
      </c>
      <c r="K37" s="11">
        <v>9516</v>
      </c>
      <c r="L37" s="55">
        <v>28</v>
      </c>
      <c r="M37" s="28">
        <f t="shared" si="8"/>
        <v>9.716549583401405E-3</v>
      </c>
      <c r="N37" s="32">
        <f t="shared" si="9"/>
        <v>0.16914326341983649</v>
      </c>
      <c r="O37" s="28">
        <v>0.25491561746584518</v>
      </c>
      <c r="P37" s="15">
        <v>2947944</v>
      </c>
      <c r="Q37" s="55">
        <v>26</v>
      </c>
      <c r="R37" s="47">
        <v>309788.14627994958</v>
      </c>
      <c r="S37" s="147">
        <v>5</v>
      </c>
      <c r="T37" s="45">
        <v>1356</v>
      </c>
      <c r="U37" s="40">
        <v>27814</v>
      </c>
      <c r="V37" s="56">
        <v>4</v>
      </c>
      <c r="W37" s="28">
        <f t="shared" si="10"/>
        <v>5.6557695396934816E-2</v>
      </c>
      <c r="X37" s="32">
        <f t="shared" si="11"/>
        <v>0.35435006943294306</v>
      </c>
      <c r="Y37" s="80">
        <v>0.74508438253415488</v>
      </c>
      <c r="Z37" s="55">
        <v>2</v>
      </c>
      <c r="AA37" s="15">
        <v>3458466</v>
      </c>
      <c r="AB37" s="126">
        <v>4</v>
      </c>
      <c r="AC37" s="12">
        <v>479</v>
      </c>
      <c r="AD37" s="12">
        <v>958</v>
      </c>
      <c r="AE37" s="15">
        <v>160029</v>
      </c>
      <c r="AF37" s="12">
        <v>142</v>
      </c>
      <c r="AG37" s="12">
        <v>489</v>
      </c>
      <c r="AH37" s="15">
        <v>69877</v>
      </c>
      <c r="AI37" s="12">
        <v>735</v>
      </c>
      <c r="AJ37" s="12">
        <v>26367</v>
      </c>
      <c r="AK37" s="127">
        <v>0.94797583950528508</v>
      </c>
      <c r="AL37" s="37">
        <v>3228560</v>
      </c>
      <c r="AM37" s="6"/>
    </row>
    <row r="38" spans="1:39" x14ac:dyDescent="0.3">
      <c r="A38" s="39">
        <v>26</v>
      </c>
      <c r="B38" s="2">
        <v>39</v>
      </c>
      <c r="C38" s="9" t="s">
        <v>43</v>
      </c>
      <c r="D38" s="157">
        <v>16882</v>
      </c>
      <c r="E38" s="89">
        <v>25706</v>
      </c>
      <c r="F38" s="126">
        <v>17</v>
      </c>
      <c r="G38" s="28">
        <f t="shared" si="6"/>
        <v>1.7473512056288283E-2</v>
      </c>
      <c r="H38" s="32">
        <f t="shared" si="7"/>
        <v>0.19076384199238608</v>
      </c>
      <c r="I38" s="23">
        <v>5077342</v>
      </c>
      <c r="J38" s="147">
        <v>17</v>
      </c>
      <c r="K38" s="11">
        <v>15846</v>
      </c>
      <c r="L38" s="55">
        <v>16</v>
      </c>
      <c r="M38" s="28">
        <f t="shared" si="8"/>
        <v>1.617995425584055E-2</v>
      </c>
      <c r="N38" s="32">
        <f t="shared" si="9"/>
        <v>0.28165659438322077</v>
      </c>
      <c r="O38" s="28">
        <v>0.61643196140978762</v>
      </c>
      <c r="P38" s="15">
        <v>3837780</v>
      </c>
      <c r="Q38" s="55">
        <v>18</v>
      </c>
      <c r="R38" s="47">
        <v>242192.35138205226</v>
      </c>
      <c r="S38" s="147">
        <v>31</v>
      </c>
      <c r="T38" s="45">
        <v>1036</v>
      </c>
      <c r="U38" s="40">
        <v>9860</v>
      </c>
      <c r="V38" s="56">
        <v>14</v>
      </c>
      <c r="W38" s="28">
        <f t="shared" si="10"/>
        <v>2.00495749124102E-2</v>
      </c>
      <c r="X38" s="32">
        <f t="shared" si="11"/>
        <v>0.12561629699463647</v>
      </c>
      <c r="Y38" s="130">
        <v>0.38356803859021238</v>
      </c>
      <c r="Z38" s="55">
        <v>16</v>
      </c>
      <c r="AA38" s="15">
        <v>1239562</v>
      </c>
      <c r="AB38" s="126">
        <v>14</v>
      </c>
      <c r="AC38" s="12">
        <v>404</v>
      </c>
      <c r="AD38" s="12">
        <v>808</v>
      </c>
      <c r="AE38" s="15">
        <v>123603</v>
      </c>
      <c r="AF38" s="12">
        <v>322</v>
      </c>
      <c r="AG38" s="12">
        <v>1131</v>
      </c>
      <c r="AH38" s="15">
        <v>145523</v>
      </c>
      <c r="AI38" s="12">
        <v>310</v>
      </c>
      <c r="AJ38" s="12">
        <v>7921</v>
      </c>
      <c r="AK38" s="127">
        <v>0.80334685598377287</v>
      </c>
      <c r="AL38" s="37">
        <v>970436</v>
      </c>
      <c r="AM38" s="6"/>
    </row>
    <row r="39" spans="1:39" x14ac:dyDescent="0.3">
      <c r="A39" s="39">
        <v>27</v>
      </c>
      <c r="B39" s="2">
        <v>40</v>
      </c>
      <c r="C39" s="9" t="s">
        <v>44</v>
      </c>
      <c r="D39" s="156">
        <v>1117</v>
      </c>
      <c r="E39" s="78">
        <v>1374</v>
      </c>
      <c r="F39" s="126">
        <v>51</v>
      </c>
      <c r="G39" s="28">
        <f t="shared" si="6"/>
        <v>9.3396893975492489E-4</v>
      </c>
      <c r="H39" s="32">
        <f t="shared" si="7"/>
        <v>1.0196433474579415E-2</v>
      </c>
      <c r="I39" s="23">
        <v>298949</v>
      </c>
      <c r="J39" s="147">
        <v>51</v>
      </c>
      <c r="K39" s="11">
        <v>976</v>
      </c>
      <c r="L39" s="55">
        <v>50</v>
      </c>
      <c r="M39" s="28">
        <f t="shared" si="8"/>
        <v>9.9656918804116976E-4</v>
      </c>
      <c r="N39" s="32">
        <f t="shared" si="9"/>
        <v>1.7348027017419127E-2</v>
      </c>
      <c r="O39" s="28">
        <v>0.71033478893740898</v>
      </c>
      <c r="P39" s="15">
        <v>254502</v>
      </c>
      <c r="Q39" s="55">
        <v>50</v>
      </c>
      <c r="R39" s="47">
        <v>260760.24590163934</v>
      </c>
      <c r="S39" s="147">
        <v>23</v>
      </c>
      <c r="T39" s="45">
        <v>141</v>
      </c>
      <c r="U39" s="40">
        <v>398</v>
      </c>
      <c r="V39" s="56">
        <v>50</v>
      </c>
      <c r="W39" s="28">
        <f t="shared" si="10"/>
        <v>8.0930332810742994E-4</v>
      </c>
      <c r="X39" s="32">
        <f t="shared" si="11"/>
        <v>5.0705158421770098E-3</v>
      </c>
      <c r="Y39" s="80">
        <v>0.28966521106259097</v>
      </c>
      <c r="Z39" s="55">
        <v>31</v>
      </c>
      <c r="AA39" s="15">
        <v>44447</v>
      </c>
      <c r="AB39" s="126">
        <v>50</v>
      </c>
      <c r="AC39" s="12">
        <v>104</v>
      </c>
      <c r="AD39" s="12">
        <v>208</v>
      </c>
      <c r="AE39" s="15">
        <v>22786</v>
      </c>
      <c r="AF39" s="12">
        <v>22</v>
      </c>
      <c r="AG39" s="12">
        <v>83</v>
      </c>
      <c r="AH39" s="15">
        <v>7808</v>
      </c>
      <c r="AI39" s="12">
        <v>15</v>
      </c>
      <c r="AJ39" s="12">
        <v>107</v>
      </c>
      <c r="AK39" s="127">
        <v>0.26884422110552764</v>
      </c>
      <c r="AL39" s="37">
        <v>13853</v>
      </c>
      <c r="AM39" s="6"/>
    </row>
    <row r="40" spans="1:39" x14ac:dyDescent="0.3">
      <c r="A40" s="39">
        <v>28</v>
      </c>
      <c r="B40" s="2">
        <v>46</v>
      </c>
      <c r="C40" s="9" t="s">
        <v>50</v>
      </c>
      <c r="D40" s="156">
        <v>1251</v>
      </c>
      <c r="E40" s="78">
        <v>2077</v>
      </c>
      <c r="F40" s="126">
        <v>49</v>
      </c>
      <c r="G40" s="28">
        <f t="shared" si="6"/>
        <v>1.4118293215945991E-3</v>
      </c>
      <c r="H40" s="32">
        <f t="shared" si="7"/>
        <v>1.5413385972854037E-2</v>
      </c>
      <c r="I40" s="23">
        <v>396203</v>
      </c>
      <c r="J40" s="147">
        <v>49</v>
      </c>
      <c r="K40" s="11">
        <v>1154</v>
      </c>
      <c r="L40" s="55">
        <v>48</v>
      </c>
      <c r="M40" s="28">
        <f t="shared" si="8"/>
        <v>1.1783205358601536E-3</v>
      </c>
      <c r="N40" s="32">
        <f t="shared" si="9"/>
        <v>2.0511908993956631E-2</v>
      </c>
      <c r="O40" s="28">
        <v>0.55560905151661044</v>
      </c>
      <c r="P40" s="15">
        <v>309290</v>
      </c>
      <c r="Q40" s="55">
        <v>49</v>
      </c>
      <c r="R40" s="47">
        <v>268015.59792027727</v>
      </c>
      <c r="S40" s="147">
        <v>19</v>
      </c>
      <c r="T40" s="45">
        <v>97</v>
      </c>
      <c r="U40" s="40">
        <v>923</v>
      </c>
      <c r="V40" s="56">
        <v>45</v>
      </c>
      <c r="W40" s="28">
        <f t="shared" si="10"/>
        <v>1.8768516880481353E-3</v>
      </c>
      <c r="X40" s="32">
        <f t="shared" si="11"/>
        <v>1.1759010357611507E-2</v>
      </c>
      <c r="Y40" s="80">
        <v>0.4443909484833895</v>
      </c>
      <c r="Z40" s="55">
        <v>10</v>
      </c>
      <c r="AA40" s="15">
        <v>86913</v>
      </c>
      <c r="AB40" s="126">
        <v>46</v>
      </c>
      <c r="AC40" s="12">
        <v>37</v>
      </c>
      <c r="AD40" s="12">
        <v>74</v>
      </c>
      <c r="AE40" s="15">
        <v>11600</v>
      </c>
      <c r="AF40" s="12">
        <v>12</v>
      </c>
      <c r="AG40" s="12">
        <v>42</v>
      </c>
      <c r="AH40" s="15">
        <v>4452</v>
      </c>
      <c r="AI40" s="12">
        <v>48</v>
      </c>
      <c r="AJ40" s="12">
        <v>807</v>
      </c>
      <c r="AK40" s="127">
        <v>0.87432286023835315</v>
      </c>
      <c r="AL40" s="37">
        <v>70861</v>
      </c>
      <c r="AM40" s="90"/>
    </row>
    <row r="41" spans="1:39" x14ac:dyDescent="0.3">
      <c r="A41" s="41">
        <v>29</v>
      </c>
      <c r="B41" s="1"/>
      <c r="C41" s="9"/>
      <c r="D41" s="156"/>
      <c r="E41" s="78"/>
      <c r="F41" s="84"/>
      <c r="G41" s="28"/>
      <c r="H41" s="32"/>
      <c r="I41" s="150"/>
      <c r="J41" s="86"/>
      <c r="K41" s="151"/>
      <c r="L41" s="55"/>
      <c r="M41" s="28"/>
      <c r="N41" s="32"/>
      <c r="O41" s="32"/>
      <c r="P41" s="15"/>
      <c r="Q41" s="85"/>
      <c r="R41" s="47"/>
      <c r="S41" s="86"/>
      <c r="T41" s="140"/>
      <c r="U41" s="79"/>
      <c r="V41" s="56"/>
      <c r="W41" s="28"/>
      <c r="X41" s="32"/>
      <c r="Y41" s="80"/>
      <c r="Z41" s="55"/>
      <c r="AA41" s="15"/>
      <c r="AB41" s="85"/>
      <c r="AC41" s="77"/>
      <c r="AD41" s="77"/>
      <c r="AE41" s="15"/>
      <c r="AF41" s="77"/>
      <c r="AG41" s="77"/>
      <c r="AH41" s="15"/>
      <c r="AI41" s="77"/>
      <c r="AJ41" s="77"/>
      <c r="AK41" s="32"/>
      <c r="AL41" s="37"/>
      <c r="AM41" s="90"/>
    </row>
    <row r="42" spans="1:39" x14ac:dyDescent="0.3">
      <c r="A42" s="41">
        <v>30</v>
      </c>
      <c r="B42" s="1"/>
      <c r="C42" s="9"/>
      <c r="D42" s="156"/>
      <c r="E42" s="78"/>
      <c r="F42" s="84"/>
      <c r="G42" s="28"/>
      <c r="H42" s="32"/>
      <c r="I42" s="150"/>
      <c r="J42" s="86"/>
      <c r="K42" s="151"/>
      <c r="L42" s="55"/>
      <c r="M42" s="28"/>
      <c r="N42" s="32"/>
      <c r="O42" s="32"/>
      <c r="P42" s="15"/>
      <c r="Q42" s="85"/>
      <c r="R42" s="47"/>
      <c r="S42" s="86"/>
      <c r="T42" s="140"/>
      <c r="U42" s="79"/>
      <c r="V42" s="56"/>
      <c r="W42" s="28"/>
      <c r="X42" s="32"/>
      <c r="Y42" s="80"/>
      <c r="Z42" s="55"/>
      <c r="AA42" s="15"/>
      <c r="AB42" s="85"/>
      <c r="AC42" s="77"/>
      <c r="AD42" s="77"/>
      <c r="AE42" s="15"/>
      <c r="AF42" s="77"/>
      <c r="AG42" s="77"/>
      <c r="AH42" s="15"/>
      <c r="AI42" s="77"/>
      <c r="AJ42" s="77"/>
      <c r="AK42" s="32"/>
      <c r="AL42" s="37"/>
      <c r="AM42" s="6"/>
    </row>
    <row r="43" spans="1:39" s="8" customFormat="1" x14ac:dyDescent="0.3">
      <c r="A43" s="41">
        <v>31</v>
      </c>
      <c r="B43" s="3">
        <v>55</v>
      </c>
      <c r="C43" s="152" t="s">
        <v>59</v>
      </c>
      <c r="D43" s="155">
        <v>581375</v>
      </c>
      <c r="E43" s="143">
        <v>776343</v>
      </c>
      <c r="F43" s="144"/>
      <c r="G43" s="29">
        <f>(E43/E$13)</f>
        <v>0.52771488252995469</v>
      </c>
      <c r="H43" s="31">
        <f>(E43/E$43)</f>
        <v>1</v>
      </c>
      <c r="I43" s="38">
        <v>155606883</v>
      </c>
      <c r="J43" s="146"/>
      <c r="K43" s="13">
        <v>568485</v>
      </c>
      <c r="L43" s="57"/>
      <c r="M43" s="29">
        <f>(K43/K$13)</f>
        <v>0.58046581440941025</v>
      </c>
      <c r="N43" s="31">
        <f>(K43/K$43)</f>
        <v>1</v>
      </c>
      <c r="O43" s="28">
        <v>0.73226009637492706</v>
      </c>
      <c r="P43" s="16">
        <v>131372793</v>
      </c>
      <c r="Q43" s="145"/>
      <c r="R43" s="49">
        <v>231092.80455948706</v>
      </c>
      <c r="S43" s="146"/>
      <c r="T43" s="139">
        <v>12890</v>
      </c>
      <c r="U43" s="81">
        <v>207858</v>
      </c>
      <c r="V43" s="74"/>
      <c r="W43" s="29">
        <f>(U43/U$13)</f>
        <v>0.42266374666772405</v>
      </c>
      <c r="X43" s="31">
        <f>(U43/U$43)</f>
        <v>1</v>
      </c>
      <c r="Y43" s="129">
        <v>0.26773990362507294</v>
      </c>
      <c r="Z43" s="57"/>
      <c r="AA43" s="16">
        <v>24234090</v>
      </c>
      <c r="AB43" s="145"/>
      <c r="AC43" s="10">
        <v>5278</v>
      </c>
      <c r="AD43" s="10">
        <v>10556</v>
      </c>
      <c r="AE43" s="16">
        <v>1236167</v>
      </c>
      <c r="AF43" s="10">
        <v>1586</v>
      </c>
      <c r="AG43" s="10">
        <v>5888</v>
      </c>
      <c r="AH43" s="16">
        <v>694863</v>
      </c>
      <c r="AI43" s="10">
        <v>6026</v>
      </c>
      <c r="AJ43" s="10">
        <v>191414</v>
      </c>
      <c r="AK43" s="128">
        <v>0.92088829874241074</v>
      </c>
      <c r="AL43" s="30">
        <v>22303060</v>
      </c>
    </row>
    <row r="44" spans="1:39" x14ac:dyDescent="0.3">
      <c r="A44" s="39">
        <v>32</v>
      </c>
      <c r="B44" s="2">
        <v>1</v>
      </c>
      <c r="C44" s="9" t="s">
        <v>6</v>
      </c>
      <c r="D44" s="156">
        <v>17788</v>
      </c>
      <c r="E44" s="78">
        <v>19982</v>
      </c>
      <c r="F44" s="126">
        <v>20</v>
      </c>
      <c r="G44" s="28">
        <f t="shared" ref="G44:G60" si="12">(E44/E$13)</f>
        <v>1.3582654551807067E-2</v>
      </c>
      <c r="H44" s="32">
        <f t="shared" ref="H44:H60" si="13">(E44/E$43)</f>
        <v>2.5738623263171046E-2</v>
      </c>
      <c r="I44" s="23">
        <v>4358692</v>
      </c>
      <c r="J44" s="147">
        <v>22</v>
      </c>
      <c r="K44" s="11">
        <v>17551</v>
      </c>
      <c r="L44" s="55">
        <v>15</v>
      </c>
      <c r="M44" s="28">
        <f t="shared" ref="M44:M60" si="14">(K44/K$13)</f>
        <v>1.7920887109949355E-2</v>
      </c>
      <c r="N44" s="32">
        <f t="shared" ref="N44:N60" si="15">(K44/K$43)</f>
        <v>3.087328601458262E-2</v>
      </c>
      <c r="O44" s="28">
        <v>0.87834050645581019</v>
      </c>
      <c r="P44" s="15">
        <v>4024112</v>
      </c>
      <c r="Q44" s="55">
        <v>16</v>
      </c>
      <c r="R44" s="47">
        <v>229281.06660589139</v>
      </c>
      <c r="S44" s="147">
        <v>37</v>
      </c>
      <c r="T44" s="45">
        <v>237</v>
      </c>
      <c r="U44" s="40">
        <v>2431</v>
      </c>
      <c r="V44" s="56">
        <v>35</v>
      </c>
      <c r="W44" s="28">
        <f t="shared" ref="W44:W60" si="16">(U44/U$13)</f>
        <v>4.9432572628873425E-3</v>
      </c>
      <c r="X44" s="32">
        <f t="shared" ref="X44:X60" si="17">(U44/U$43)</f>
        <v>1.1695484417246389E-2</v>
      </c>
      <c r="Y44" s="80">
        <v>0.12165949354418977</v>
      </c>
      <c r="Z44" s="55">
        <v>48</v>
      </c>
      <c r="AA44" s="15">
        <v>334580</v>
      </c>
      <c r="AB44" s="126">
        <v>32</v>
      </c>
      <c r="AC44" s="12">
        <v>57</v>
      </c>
      <c r="AD44" s="12">
        <v>114</v>
      </c>
      <c r="AE44" s="15">
        <v>13920</v>
      </c>
      <c r="AF44" s="12">
        <v>52</v>
      </c>
      <c r="AG44" s="12">
        <v>192</v>
      </c>
      <c r="AH44" s="15">
        <v>18764</v>
      </c>
      <c r="AI44" s="12">
        <v>128</v>
      </c>
      <c r="AJ44" s="12">
        <v>2125</v>
      </c>
      <c r="AK44" s="127">
        <v>0.87412587412587417</v>
      </c>
      <c r="AL44" s="37">
        <v>301896</v>
      </c>
      <c r="AM44" s="6"/>
    </row>
    <row r="45" spans="1:39" x14ac:dyDescent="0.3">
      <c r="A45" s="39">
        <v>33</v>
      </c>
      <c r="B45" s="2">
        <v>4</v>
      </c>
      <c r="C45" s="9" t="s">
        <v>9</v>
      </c>
      <c r="D45" s="156">
        <v>9500</v>
      </c>
      <c r="E45" s="78">
        <v>12493</v>
      </c>
      <c r="F45" s="126">
        <v>32</v>
      </c>
      <c r="G45" s="28">
        <f t="shared" si="12"/>
        <v>8.4920480089943785E-3</v>
      </c>
      <c r="H45" s="32">
        <f t="shared" si="13"/>
        <v>1.609211392387128E-2</v>
      </c>
      <c r="I45" s="23">
        <v>2353746</v>
      </c>
      <c r="J45" s="147">
        <v>32</v>
      </c>
      <c r="K45" s="11">
        <v>8802</v>
      </c>
      <c r="L45" s="55">
        <v>31</v>
      </c>
      <c r="M45" s="28">
        <f t="shared" si="14"/>
        <v>8.9875020421499759E-3</v>
      </c>
      <c r="N45" s="32">
        <f t="shared" si="15"/>
        <v>1.5483258133459986E-2</v>
      </c>
      <c r="O45" s="28">
        <v>0.70455455054830707</v>
      </c>
      <c r="P45" s="15">
        <v>1967409</v>
      </c>
      <c r="Q45" s="55">
        <v>32</v>
      </c>
      <c r="R45" s="47">
        <v>223518.40490797546</v>
      </c>
      <c r="S45" s="147">
        <v>40</v>
      </c>
      <c r="T45" s="45">
        <v>698</v>
      </c>
      <c r="U45" s="40">
        <v>3691</v>
      </c>
      <c r="V45" s="56">
        <v>31</v>
      </c>
      <c r="W45" s="28">
        <f t="shared" si="16"/>
        <v>7.5053733267450348E-3</v>
      </c>
      <c r="X45" s="32">
        <f t="shared" si="17"/>
        <v>1.7757315090109593E-2</v>
      </c>
      <c r="Y45" s="80">
        <v>0.29544544945169293</v>
      </c>
      <c r="Z45" s="55">
        <v>30</v>
      </c>
      <c r="AA45" s="15">
        <v>386337</v>
      </c>
      <c r="AB45" s="126">
        <v>30</v>
      </c>
      <c r="AC45" s="12">
        <v>366</v>
      </c>
      <c r="AD45" s="12">
        <v>732</v>
      </c>
      <c r="AE45" s="15">
        <v>87187</v>
      </c>
      <c r="AF45" s="12">
        <v>154</v>
      </c>
      <c r="AG45" s="12">
        <v>528</v>
      </c>
      <c r="AH45" s="15">
        <v>42061</v>
      </c>
      <c r="AI45" s="12">
        <v>178</v>
      </c>
      <c r="AJ45" s="12">
        <v>2431</v>
      </c>
      <c r="AK45" s="127">
        <v>0.65862909780547274</v>
      </c>
      <c r="AL45" s="37">
        <v>257089</v>
      </c>
      <c r="AM45" s="90"/>
    </row>
    <row r="46" spans="1:39" x14ac:dyDescent="0.3">
      <c r="A46" s="39">
        <v>34</v>
      </c>
      <c r="B46" s="2">
        <v>8</v>
      </c>
      <c r="C46" s="9" t="s">
        <v>13</v>
      </c>
      <c r="D46" s="156">
        <v>7352</v>
      </c>
      <c r="E46" s="78">
        <v>8455</v>
      </c>
      <c r="F46" s="126">
        <v>35</v>
      </c>
      <c r="G46" s="28">
        <f t="shared" si="12"/>
        <v>5.7472397275312153E-3</v>
      </c>
      <c r="H46" s="32">
        <f t="shared" si="13"/>
        <v>1.0890804708743429E-2</v>
      </c>
      <c r="I46" s="23">
        <v>1099377</v>
      </c>
      <c r="J46" s="147">
        <v>41</v>
      </c>
      <c r="K46" s="11">
        <v>7101</v>
      </c>
      <c r="L46" s="55">
        <v>34</v>
      </c>
      <c r="M46" s="28">
        <f t="shared" si="14"/>
        <v>7.2506534879921581E-3</v>
      </c>
      <c r="N46" s="32">
        <f t="shared" si="15"/>
        <v>1.2491094751840418E-2</v>
      </c>
      <c r="O46" s="28">
        <v>0.83985807214665875</v>
      </c>
      <c r="P46" s="15">
        <v>944269</v>
      </c>
      <c r="Q46" s="55">
        <v>40</v>
      </c>
      <c r="R46" s="47">
        <v>132976.90466131529</v>
      </c>
      <c r="S46" s="147">
        <v>51</v>
      </c>
      <c r="T46" s="45">
        <v>251</v>
      </c>
      <c r="U46" s="40">
        <v>1354</v>
      </c>
      <c r="V46" s="56">
        <v>40</v>
      </c>
      <c r="W46" s="28">
        <f t="shared" si="16"/>
        <v>2.7532580559232666E-3</v>
      </c>
      <c r="X46" s="32">
        <f t="shared" si="17"/>
        <v>6.514062484965698E-3</v>
      </c>
      <c r="Y46" s="80">
        <v>0.16014192785334122</v>
      </c>
      <c r="Z46" s="55">
        <v>43</v>
      </c>
      <c r="AA46" s="15">
        <v>155108</v>
      </c>
      <c r="AB46" s="126">
        <v>41</v>
      </c>
      <c r="AC46" s="12">
        <v>155</v>
      </c>
      <c r="AD46" s="12">
        <v>310</v>
      </c>
      <c r="AE46" s="15">
        <v>33390</v>
      </c>
      <c r="AF46" s="12">
        <v>19</v>
      </c>
      <c r="AG46" s="12">
        <v>71</v>
      </c>
      <c r="AH46" s="15">
        <v>9294</v>
      </c>
      <c r="AI46" s="12">
        <v>77</v>
      </c>
      <c r="AJ46" s="12">
        <v>973</v>
      </c>
      <c r="AK46" s="127">
        <v>0.71861152141802065</v>
      </c>
      <c r="AL46" s="37">
        <v>112424</v>
      </c>
      <c r="AM46" s="6"/>
    </row>
    <row r="47" spans="1:39" x14ac:dyDescent="0.3">
      <c r="A47" s="39">
        <v>35</v>
      </c>
      <c r="B47" s="2">
        <v>9</v>
      </c>
      <c r="C47" s="9" t="s">
        <v>14</v>
      </c>
      <c r="D47" s="156">
        <v>239</v>
      </c>
      <c r="E47" s="78">
        <v>7370</v>
      </c>
      <c r="F47" s="126">
        <v>38</v>
      </c>
      <c r="G47" s="28">
        <f t="shared" si="12"/>
        <v>5.0097169475937387E-3</v>
      </c>
      <c r="H47" s="32">
        <f t="shared" si="13"/>
        <v>9.493226576397288E-3</v>
      </c>
      <c r="I47" s="23">
        <v>886594</v>
      </c>
      <c r="J47" s="147">
        <v>45</v>
      </c>
      <c r="K47" s="11">
        <v>139</v>
      </c>
      <c r="L47" s="55">
        <v>51</v>
      </c>
      <c r="M47" s="28">
        <f t="shared" si="14"/>
        <v>1.4192942329684693E-4</v>
      </c>
      <c r="N47" s="32">
        <f t="shared" si="15"/>
        <v>2.4450952971494412E-4</v>
      </c>
      <c r="O47" s="28">
        <v>1.8860244233378561E-2</v>
      </c>
      <c r="P47" s="15">
        <v>32491</v>
      </c>
      <c r="Q47" s="55">
        <v>51</v>
      </c>
      <c r="R47" s="47">
        <v>233748.20143884892</v>
      </c>
      <c r="S47" s="147">
        <v>32</v>
      </c>
      <c r="T47" s="45">
        <v>100</v>
      </c>
      <c r="U47" s="40">
        <v>7231</v>
      </c>
      <c r="V47" s="56">
        <v>20</v>
      </c>
      <c r="W47" s="28">
        <f t="shared" si="16"/>
        <v>1.4703699410916649E-2</v>
      </c>
      <c r="X47" s="32">
        <f t="shared" si="17"/>
        <v>3.4788172694820506E-2</v>
      </c>
      <c r="Y47" s="80">
        <v>0.98113975576662149</v>
      </c>
      <c r="Z47" s="55">
        <v>1</v>
      </c>
      <c r="AA47" s="15">
        <v>854103</v>
      </c>
      <c r="AB47" s="126">
        <v>22</v>
      </c>
      <c r="AC47" s="12">
        <v>47</v>
      </c>
      <c r="AD47" s="12">
        <v>94</v>
      </c>
      <c r="AE47" s="15">
        <v>11190</v>
      </c>
      <c r="AF47" s="12">
        <v>1</v>
      </c>
      <c r="AG47" s="12">
        <v>4</v>
      </c>
      <c r="AH47" s="15">
        <v>523</v>
      </c>
      <c r="AI47" s="12">
        <v>52</v>
      </c>
      <c r="AJ47" s="12">
        <v>7133</v>
      </c>
      <c r="AK47" s="127">
        <v>0.98644724104549852</v>
      </c>
      <c r="AL47" s="37">
        <v>842390</v>
      </c>
      <c r="AM47" s="6"/>
    </row>
    <row r="48" spans="1:39" x14ac:dyDescent="0.3">
      <c r="A48" s="39">
        <v>36</v>
      </c>
      <c r="B48" s="2">
        <v>10</v>
      </c>
      <c r="C48" s="9" t="s">
        <v>15</v>
      </c>
      <c r="D48" s="156">
        <v>118015</v>
      </c>
      <c r="E48" s="78">
        <v>164074</v>
      </c>
      <c r="F48" s="126">
        <v>2</v>
      </c>
      <c r="G48" s="28">
        <f t="shared" si="12"/>
        <v>0.11152839870549458</v>
      </c>
      <c r="H48" s="32">
        <f t="shared" si="13"/>
        <v>0.21134215160051678</v>
      </c>
      <c r="I48" s="23">
        <v>36884176</v>
      </c>
      <c r="J48" s="147">
        <v>2</v>
      </c>
      <c r="K48" s="11">
        <v>115250</v>
      </c>
      <c r="L48" s="55">
        <v>2</v>
      </c>
      <c r="M48" s="28">
        <f t="shared" si="14"/>
        <v>0.11767889233785329</v>
      </c>
      <c r="N48" s="32">
        <f t="shared" si="15"/>
        <v>0.20273182229962092</v>
      </c>
      <c r="O48" s="28">
        <v>0.702426953691627</v>
      </c>
      <c r="P48" s="15">
        <v>30182836</v>
      </c>
      <c r="Q48" s="55">
        <v>2</v>
      </c>
      <c r="R48" s="47">
        <v>261890.11713665945</v>
      </c>
      <c r="S48" s="147">
        <v>22</v>
      </c>
      <c r="T48" s="45">
        <v>2765</v>
      </c>
      <c r="U48" s="40">
        <v>48824</v>
      </c>
      <c r="V48" s="56">
        <v>2</v>
      </c>
      <c r="W48" s="28">
        <f t="shared" si="16"/>
        <v>9.9279964049038091E-2</v>
      </c>
      <c r="X48" s="32">
        <f t="shared" si="17"/>
        <v>0.23489112759672467</v>
      </c>
      <c r="Y48" s="130">
        <v>0.29757304630837306</v>
      </c>
      <c r="Z48" s="55">
        <v>29</v>
      </c>
      <c r="AA48" s="15">
        <v>6701340</v>
      </c>
      <c r="AB48" s="126">
        <v>3</v>
      </c>
      <c r="AC48" s="12">
        <v>1088</v>
      </c>
      <c r="AD48" s="12">
        <v>2176</v>
      </c>
      <c r="AE48" s="15">
        <v>314155</v>
      </c>
      <c r="AF48" s="12">
        <v>323</v>
      </c>
      <c r="AG48" s="12">
        <v>1231</v>
      </c>
      <c r="AH48" s="15">
        <v>199870</v>
      </c>
      <c r="AI48" s="12">
        <v>1354</v>
      </c>
      <c r="AJ48" s="12">
        <v>45417</v>
      </c>
      <c r="AK48" s="127">
        <v>0.93021874487956746</v>
      </c>
      <c r="AL48" s="37">
        <v>6187315</v>
      </c>
      <c r="AM48" s="6"/>
    </row>
    <row r="49" spans="1:39" x14ac:dyDescent="0.3">
      <c r="A49" s="39">
        <v>37</v>
      </c>
      <c r="B49" s="2">
        <v>11</v>
      </c>
      <c r="C49" s="9" t="s">
        <v>16</v>
      </c>
      <c r="D49" s="156">
        <v>48714</v>
      </c>
      <c r="E49" s="78">
        <v>55827</v>
      </c>
      <c r="F49" s="126">
        <v>6</v>
      </c>
      <c r="G49" s="28">
        <f t="shared" si="12"/>
        <v>3.7948096069649342E-2</v>
      </c>
      <c r="H49" s="32">
        <f t="shared" si="13"/>
        <v>7.1910225248376036E-2</v>
      </c>
      <c r="I49" s="23">
        <v>11592571</v>
      </c>
      <c r="J49" s="147">
        <v>6</v>
      </c>
      <c r="K49" s="11">
        <v>47982</v>
      </c>
      <c r="L49" s="55">
        <v>5</v>
      </c>
      <c r="M49" s="28">
        <f t="shared" si="14"/>
        <v>4.8993220062081358E-2</v>
      </c>
      <c r="N49" s="32">
        <f t="shared" si="15"/>
        <v>8.4403282408506822E-2</v>
      </c>
      <c r="O49" s="28">
        <v>0.85947659734537052</v>
      </c>
      <c r="P49" s="15">
        <v>10620135</v>
      </c>
      <c r="Q49" s="55">
        <v>6</v>
      </c>
      <c r="R49" s="47">
        <v>221335.81343003627</v>
      </c>
      <c r="S49" s="147">
        <v>43</v>
      </c>
      <c r="T49" s="45">
        <v>732</v>
      </c>
      <c r="U49" s="40">
        <v>7845</v>
      </c>
      <c r="V49" s="56">
        <v>19</v>
      </c>
      <c r="W49" s="28">
        <f t="shared" si="16"/>
        <v>1.5952222635685395E-2</v>
      </c>
      <c r="X49" s="32">
        <f t="shared" si="17"/>
        <v>3.774211240366019E-2</v>
      </c>
      <c r="Y49" s="80">
        <v>0.14052340265462948</v>
      </c>
      <c r="Z49" s="55">
        <v>46</v>
      </c>
      <c r="AA49" s="15">
        <v>972436</v>
      </c>
      <c r="AB49" s="126">
        <v>19</v>
      </c>
      <c r="AC49" s="12">
        <v>241</v>
      </c>
      <c r="AD49" s="12">
        <v>482</v>
      </c>
      <c r="AE49" s="15">
        <v>66467</v>
      </c>
      <c r="AF49" s="12">
        <v>149</v>
      </c>
      <c r="AG49" s="12">
        <v>542</v>
      </c>
      <c r="AH49" s="15">
        <v>62424</v>
      </c>
      <c r="AI49" s="12">
        <v>342</v>
      </c>
      <c r="AJ49" s="12">
        <v>6821</v>
      </c>
      <c r="AK49" s="127">
        <v>0.86947100063734861</v>
      </c>
      <c r="AL49" s="37">
        <v>843545</v>
      </c>
      <c r="AM49" s="90"/>
    </row>
    <row r="50" spans="1:39" x14ac:dyDescent="0.3">
      <c r="A50" s="39">
        <v>38</v>
      </c>
      <c r="B50" s="2">
        <v>18</v>
      </c>
      <c r="C50" s="9" t="s">
        <v>23</v>
      </c>
      <c r="D50" s="156">
        <v>9228</v>
      </c>
      <c r="E50" s="78">
        <v>11281</v>
      </c>
      <c r="F50" s="126">
        <v>33</v>
      </c>
      <c r="G50" s="28">
        <f t="shared" si="12"/>
        <v>7.6681976778568469E-3</v>
      </c>
      <c r="H50" s="32">
        <f t="shared" si="13"/>
        <v>1.4530948305066188E-2</v>
      </c>
      <c r="I50" s="23">
        <v>2142572</v>
      </c>
      <c r="J50" s="147">
        <v>33</v>
      </c>
      <c r="K50" s="11">
        <v>8876</v>
      </c>
      <c r="L50" s="55">
        <v>30</v>
      </c>
      <c r="M50" s="28">
        <f t="shared" si="14"/>
        <v>9.0630615912432617E-3</v>
      </c>
      <c r="N50" s="32">
        <f t="shared" si="15"/>
        <v>1.5613428674459308E-2</v>
      </c>
      <c r="O50" s="28">
        <v>0.78680967999290841</v>
      </c>
      <c r="P50" s="15">
        <v>1930009</v>
      </c>
      <c r="Q50" s="55">
        <v>33</v>
      </c>
      <c r="R50" s="47">
        <v>217441.30238846326</v>
      </c>
      <c r="S50" s="147">
        <v>45</v>
      </c>
      <c r="T50" s="45">
        <v>352</v>
      </c>
      <c r="U50" s="40">
        <v>2405</v>
      </c>
      <c r="V50" s="56">
        <v>36</v>
      </c>
      <c r="W50" s="28">
        <f t="shared" si="16"/>
        <v>4.8903882012521832E-3</v>
      </c>
      <c r="X50" s="32">
        <f t="shared" si="17"/>
        <v>1.1570399022409529E-2</v>
      </c>
      <c r="Y50" s="80">
        <v>0.21319032000709157</v>
      </c>
      <c r="Z50" s="55">
        <v>40</v>
      </c>
      <c r="AA50" s="15">
        <v>212563</v>
      </c>
      <c r="AB50" s="126">
        <v>39</v>
      </c>
      <c r="AC50" s="12">
        <v>160</v>
      </c>
      <c r="AD50" s="12">
        <v>320</v>
      </c>
      <c r="AE50" s="15">
        <v>33610</v>
      </c>
      <c r="AF50" s="12">
        <v>100</v>
      </c>
      <c r="AG50" s="12">
        <v>371</v>
      </c>
      <c r="AH50" s="15">
        <v>37514</v>
      </c>
      <c r="AI50" s="12">
        <v>92</v>
      </c>
      <c r="AJ50" s="12">
        <v>1714</v>
      </c>
      <c r="AK50" s="127">
        <v>0.71268191268191272</v>
      </c>
      <c r="AL50" s="37">
        <v>141439</v>
      </c>
      <c r="AM50" s="6"/>
    </row>
    <row r="51" spans="1:39" x14ac:dyDescent="0.3">
      <c r="A51" s="39">
        <v>39</v>
      </c>
      <c r="B51" s="2">
        <v>19</v>
      </c>
      <c r="C51" s="9" t="s">
        <v>24</v>
      </c>
      <c r="D51" s="156">
        <v>15783</v>
      </c>
      <c r="E51" s="78">
        <v>17283</v>
      </c>
      <c r="F51" s="126">
        <v>28</v>
      </c>
      <c r="G51" s="28">
        <f t="shared" si="12"/>
        <v>1.174802415268149E-2</v>
      </c>
      <c r="H51" s="32">
        <f t="shared" si="13"/>
        <v>2.2262067153307235E-2</v>
      </c>
      <c r="I51" s="23">
        <v>3427774</v>
      </c>
      <c r="J51" s="147">
        <v>29</v>
      </c>
      <c r="K51" s="11">
        <v>15457</v>
      </c>
      <c r="L51" s="55">
        <v>17</v>
      </c>
      <c r="M51" s="28">
        <f t="shared" si="14"/>
        <v>1.5782756085606926E-2</v>
      </c>
      <c r="N51" s="32">
        <f t="shared" si="15"/>
        <v>2.7189811516574756E-2</v>
      </c>
      <c r="O51" s="28">
        <v>0.89434704623039984</v>
      </c>
      <c r="P51" s="15">
        <v>3192636</v>
      </c>
      <c r="Q51" s="55">
        <v>23</v>
      </c>
      <c r="R51" s="47">
        <v>206549.5244872873</v>
      </c>
      <c r="S51" s="147">
        <v>47</v>
      </c>
      <c r="T51" s="45">
        <v>326</v>
      </c>
      <c r="U51" s="40">
        <v>1826</v>
      </c>
      <c r="V51" s="56">
        <v>38</v>
      </c>
      <c r="W51" s="28">
        <f t="shared" si="16"/>
        <v>3.7130348671461483E-3</v>
      </c>
      <c r="X51" s="32">
        <f t="shared" si="17"/>
        <v>8.7848434989271518E-3</v>
      </c>
      <c r="Y51" s="80">
        <v>0.10565295376960018</v>
      </c>
      <c r="Z51" s="55">
        <v>50</v>
      </c>
      <c r="AA51" s="15">
        <v>235138</v>
      </c>
      <c r="AB51" s="126">
        <v>37</v>
      </c>
      <c r="AC51" s="12">
        <v>251</v>
      </c>
      <c r="AD51" s="12">
        <v>502</v>
      </c>
      <c r="AE51" s="15">
        <v>64992</v>
      </c>
      <c r="AF51" s="12">
        <v>22</v>
      </c>
      <c r="AG51" s="12">
        <v>75</v>
      </c>
      <c r="AH51" s="15">
        <v>9886</v>
      </c>
      <c r="AI51" s="12">
        <v>53</v>
      </c>
      <c r="AJ51" s="12">
        <v>1249</v>
      </c>
      <c r="AK51" s="127">
        <v>0.68400876232201535</v>
      </c>
      <c r="AL51" s="37">
        <v>160260</v>
      </c>
      <c r="AM51" s="6"/>
    </row>
    <row r="52" spans="1:39" s="4" customFormat="1" x14ac:dyDescent="0.3">
      <c r="A52" s="41">
        <v>40</v>
      </c>
      <c r="B52" s="3">
        <v>21</v>
      </c>
      <c r="C52" s="152" t="s">
        <v>5</v>
      </c>
      <c r="D52" s="155">
        <v>13185</v>
      </c>
      <c r="E52" s="143">
        <v>17982</v>
      </c>
      <c r="F52" s="148">
        <v>27</v>
      </c>
      <c r="G52" s="29">
        <f t="shared" si="12"/>
        <v>1.2223165556530611E-2</v>
      </c>
      <c r="H52" s="31">
        <f t="shared" si="13"/>
        <v>2.3162442374053738E-2</v>
      </c>
      <c r="I52" s="38">
        <v>3853541</v>
      </c>
      <c r="J52" s="149">
        <v>27</v>
      </c>
      <c r="K52" s="13">
        <v>12993</v>
      </c>
      <c r="L52" s="57">
        <v>23</v>
      </c>
      <c r="M52" s="29">
        <f t="shared" si="14"/>
        <v>1.3266827315798072E-2</v>
      </c>
      <c r="N52" s="31">
        <f t="shared" si="15"/>
        <v>2.285548431357028E-2</v>
      </c>
      <c r="O52" s="29">
        <v>0.72255588922255587</v>
      </c>
      <c r="P52" s="16">
        <v>2992616</v>
      </c>
      <c r="Q52" s="57">
        <v>25</v>
      </c>
      <c r="R52" s="49">
        <v>230325.25205880089</v>
      </c>
      <c r="S52" s="149">
        <v>35</v>
      </c>
      <c r="T52" s="48">
        <v>192</v>
      </c>
      <c r="U52" s="36">
        <v>4989</v>
      </c>
      <c r="V52" s="74">
        <v>26</v>
      </c>
      <c r="W52" s="29">
        <f t="shared" si="16"/>
        <v>1.014475955760796E-2</v>
      </c>
      <c r="X52" s="31">
        <f t="shared" si="17"/>
        <v>2.4001962878503594E-2</v>
      </c>
      <c r="Y52" s="129">
        <v>0.27744411077744413</v>
      </c>
      <c r="Z52" s="57">
        <v>34</v>
      </c>
      <c r="AA52" s="16">
        <v>860925</v>
      </c>
      <c r="AB52" s="148">
        <v>21</v>
      </c>
      <c r="AC52" s="10">
        <v>89</v>
      </c>
      <c r="AD52" s="10">
        <v>178</v>
      </c>
      <c r="AE52" s="16">
        <v>24504</v>
      </c>
      <c r="AF52" s="10">
        <v>7</v>
      </c>
      <c r="AG52" s="10">
        <v>23</v>
      </c>
      <c r="AH52" s="16">
        <v>3475</v>
      </c>
      <c r="AI52" s="10">
        <v>96</v>
      </c>
      <c r="AJ52" s="10">
        <v>4788</v>
      </c>
      <c r="AK52" s="128">
        <v>0.95971136500300658</v>
      </c>
      <c r="AL52" s="30">
        <v>832946</v>
      </c>
    </row>
    <row r="53" spans="1:39" s="88" customFormat="1" x14ac:dyDescent="0.3">
      <c r="A53" s="39">
        <v>41</v>
      </c>
      <c r="B53" s="2">
        <v>25</v>
      </c>
      <c r="C53" s="9" t="s">
        <v>29</v>
      </c>
      <c r="D53" s="156">
        <v>7289</v>
      </c>
      <c r="E53" s="78">
        <v>7810</v>
      </c>
      <c r="F53" s="126">
        <v>37</v>
      </c>
      <c r="G53" s="28">
        <f t="shared" si="12"/>
        <v>5.3088045265545589E-3</v>
      </c>
      <c r="H53" s="32">
        <f t="shared" si="13"/>
        <v>1.0059986372003097E-2</v>
      </c>
      <c r="I53" s="23">
        <v>1428531</v>
      </c>
      <c r="J53" s="147">
        <v>36</v>
      </c>
      <c r="K53" s="11">
        <v>7190</v>
      </c>
      <c r="L53" s="55">
        <v>33</v>
      </c>
      <c r="M53" s="28">
        <f t="shared" si="14"/>
        <v>7.3415291619016504E-3</v>
      </c>
      <c r="N53" s="32">
        <f t="shared" si="15"/>
        <v>1.2647651213312577E-2</v>
      </c>
      <c r="O53" s="28">
        <v>0.9206145966709347</v>
      </c>
      <c r="P53" s="15">
        <v>1383396</v>
      </c>
      <c r="Q53" s="55">
        <v>35</v>
      </c>
      <c r="R53" s="47">
        <v>192405.56328233657</v>
      </c>
      <c r="S53" s="147">
        <v>48</v>
      </c>
      <c r="T53" s="45">
        <v>99</v>
      </c>
      <c r="U53" s="40">
        <v>620</v>
      </c>
      <c r="V53" s="56">
        <v>47</v>
      </c>
      <c r="W53" s="28">
        <f t="shared" si="16"/>
        <v>1.2607237774537854E-3</v>
      </c>
      <c r="X53" s="32">
        <f t="shared" si="17"/>
        <v>2.9828055691866564E-3</v>
      </c>
      <c r="Y53" s="80">
        <v>7.9385403329065296E-2</v>
      </c>
      <c r="Z53" s="55">
        <v>51</v>
      </c>
      <c r="AA53" s="15">
        <v>45135</v>
      </c>
      <c r="AB53" s="126">
        <v>49</v>
      </c>
      <c r="AC53" s="12">
        <v>31</v>
      </c>
      <c r="AD53" s="12">
        <v>62</v>
      </c>
      <c r="AE53" s="15">
        <v>6349</v>
      </c>
      <c r="AF53" s="12">
        <v>26</v>
      </c>
      <c r="AG53" s="12">
        <v>86</v>
      </c>
      <c r="AH53" s="15">
        <v>6057</v>
      </c>
      <c r="AI53" s="12">
        <v>42</v>
      </c>
      <c r="AJ53" s="12">
        <v>472</v>
      </c>
      <c r="AK53" s="127">
        <v>0.76129032258064511</v>
      </c>
      <c r="AL53" s="37">
        <v>32729</v>
      </c>
      <c r="AM53" s="24"/>
    </row>
    <row r="54" spans="1:39" x14ac:dyDescent="0.3">
      <c r="A54" s="39">
        <v>42</v>
      </c>
      <c r="B54" s="2">
        <v>34</v>
      </c>
      <c r="C54" s="9" t="s">
        <v>38</v>
      </c>
      <c r="D54" s="156">
        <v>61323</v>
      </c>
      <c r="E54" s="78">
        <v>80474</v>
      </c>
      <c r="F54" s="126">
        <v>4</v>
      </c>
      <c r="G54" s="28">
        <f t="shared" si="12"/>
        <v>5.4701758702938738E-2</v>
      </c>
      <c r="H54" s="32">
        <f t="shared" si="13"/>
        <v>0.10365779043541322</v>
      </c>
      <c r="I54" s="23">
        <v>16111594</v>
      </c>
      <c r="J54" s="147">
        <v>4</v>
      </c>
      <c r="K54" s="11">
        <v>60505</v>
      </c>
      <c r="L54" s="55">
        <v>3</v>
      </c>
      <c r="M54" s="28">
        <f t="shared" si="14"/>
        <v>6.1780142133638291E-2</v>
      </c>
      <c r="N54" s="32">
        <f t="shared" si="15"/>
        <v>0.10643200788059491</v>
      </c>
      <c r="O54" s="28">
        <v>0.75185774287347462</v>
      </c>
      <c r="P54" s="15">
        <v>13869234</v>
      </c>
      <c r="Q54" s="55">
        <v>4</v>
      </c>
      <c r="R54" s="47">
        <v>229224.59300884226</v>
      </c>
      <c r="S54" s="147">
        <v>38</v>
      </c>
      <c r="T54" s="45">
        <v>818</v>
      </c>
      <c r="U54" s="40">
        <v>19969</v>
      </c>
      <c r="V54" s="56">
        <v>7</v>
      </c>
      <c r="W54" s="28">
        <f t="shared" si="16"/>
        <v>4.0605472761249421E-2</v>
      </c>
      <c r="X54" s="32">
        <f t="shared" si="17"/>
        <v>9.6070394211432805E-2</v>
      </c>
      <c r="Y54" s="80">
        <v>0.24814225712652535</v>
      </c>
      <c r="Z54" s="55">
        <v>36</v>
      </c>
      <c r="AA54" s="15">
        <v>2242360</v>
      </c>
      <c r="AB54" s="126">
        <v>9</v>
      </c>
      <c r="AC54" s="12">
        <v>251</v>
      </c>
      <c r="AD54" s="12">
        <v>502</v>
      </c>
      <c r="AE54" s="15">
        <v>70354</v>
      </c>
      <c r="AF54" s="12">
        <v>29</v>
      </c>
      <c r="AG54" s="12">
        <v>100</v>
      </c>
      <c r="AH54" s="15">
        <v>18181</v>
      </c>
      <c r="AI54" s="12">
        <v>538</v>
      </c>
      <c r="AJ54" s="12">
        <v>19367</v>
      </c>
      <c r="AK54" s="127">
        <v>0.96985327257248732</v>
      </c>
      <c r="AL54" s="37">
        <v>2153825</v>
      </c>
      <c r="AM54" s="6"/>
    </row>
    <row r="55" spans="1:39" x14ac:dyDescent="0.3">
      <c r="A55" s="39">
        <v>43</v>
      </c>
      <c r="B55" s="2">
        <v>37</v>
      </c>
      <c r="C55" s="9" t="s">
        <v>41</v>
      </c>
      <c r="D55" s="156">
        <v>12420</v>
      </c>
      <c r="E55" s="78">
        <v>13733</v>
      </c>
      <c r="F55" s="126">
        <v>30</v>
      </c>
      <c r="G55" s="28">
        <f t="shared" si="12"/>
        <v>9.334931186065782E-3</v>
      </c>
      <c r="H55" s="32">
        <f t="shared" si="13"/>
        <v>1.7689346075124009E-2</v>
      </c>
      <c r="I55" s="23">
        <v>2852519</v>
      </c>
      <c r="J55" s="147">
        <v>30</v>
      </c>
      <c r="K55" s="11">
        <v>12100</v>
      </c>
      <c r="L55" s="55">
        <v>26</v>
      </c>
      <c r="M55" s="28">
        <f t="shared" si="14"/>
        <v>1.2355007351739911E-2</v>
      </c>
      <c r="N55" s="32">
        <f t="shared" si="15"/>
        <v>2.1284642514754128E-2</v>
      </c>
      <c r="O55" s="28">
        <v>0.88108934682880657</v>
      </c>
      <c r="P55" s="15">
        <v>2702587</v>
      </c>
      <c r="Q55" s="55">
        <v>27</v>
      </c>
      <c r="R55" s="47">
        <v>223354.29752066117</v>
      </c>
      <c r="S55" s="147">
        <v>41</v>
      </c>
      <c r="T55" s="45">
        <v>320</v>
      </c>
      <c r="U55" s="40">
        <v>1633</v>
      </c>
      <c r="V55" s="56">
        <v>39</v>
      </c>
      <c r="W55" s="28">
        <f t="shared" si="16"/>
        <v>3.3205837557774699E-3</v>
      </c>
      <c r="X55" s="32">
        <f t="shared" si="17"/>
        <v>7.8563249910996932E-3</v>
      </c>
      <c r="Y55" s="80">
        <v>0.11891065317119348</v>
      </c>
      <c r="Z55" s="55">
        <v>49</v>
      </c>
      <c r="AA55" s="15">
        <v>149932</v>
      </c>
      <c r="AB55" s="126">
        <v>43</v>
      </c>
      <c r="AC55" s="12">
        <v>209</v>
      </c>
      <c r="AD55" s="12">
        <v>418</v>
      </c>
      <c r="AE55" s="15">
        <v>41823</v>
      </c>
      <c r="AF55" s="12">
        <v>19</v>
      </c>
      <c r="AG55" s="12">
        <v>73</v>
      </c>
      <c r="AH55" s="15">
        <v>8026</v>
      </c>
      <c r="AI55" s="12">
        <v>92</v>
      </c>
      <c r="AJ55" s="12">
        <v>1142</v>
      </c>
      <c r="AK55" s="127">
        <v>0.69932639314145739</v>
      </c>
      <c r="AL55" s="37">
        <v>100083</v>
      </c>
      <c r="AM55" s="6"/>
    </row>
    <row r="56" spans="1:39" x14ac:dyDescent="0.3">
      <c r="A56" s="39">
        <v>44</v>
      </c>
      <c r="B56" s="2">
        <v>41</v>
      </c>
      <c r="C56" s="9" t="s">
        <v>45</v>
      </c>
      <c r="D56" s="156">
        <v>36657</v>
      </c>
      <c r="E56" s="78">
        <v>42340</v>
      </c>
      <c r="F56" s="126">
        <v>9</v>
      </c>
      <c r="G56" s="28">
        <f t="shared" si="12"/>
        <v>2.8780382030002563E-2</v>
      </c>
      <c r="H56" s="32">
        <f t="shared" si="13"/>
        <v>5.4537749422613462E-2</v>
      </c>
      <c r="I56" s="23">
        <v>9505326</v>
      </c>
      <c r="J56" s="147">
        <v>8</v>
      </c>
      <c r="K56" s="11">
        <v>36226</v>
      </c>
      <c r="L56" s="55">
        <v>7</v>
      </c>
      <c r="M56" s="28">
        <f t="shared" si="14"/>
        <v>3.6989462506126447E-2</v>
      </c>
      <c r="N56" s="32">
        <f t="shared" si="15"/>
        <v>6.3723757003263062E-2</v>
      </c>
      <c r="O56" s="28">
        <v>0.8555975436939065</v>
      </c>
      <c r="P56" s="15">
        <v>8956955</v>
      </c>
      <c r="Q56" s="55">
        <v>7</v>
      </c>
      <c r="R56" s="47">
        <v>247252.11174294705</v>
      </c>
      <c r="S56" s="147">
        <v>30</v>
      </c>
      <c r="T56" s="45">
        <v>431</v>
      </c>
      <c r="U56" s="40">
        <v>6114</v>
      </c>
      <c r="V56" s="56">
        <v>23</v>
      </c>
      <c r="W56" s="28">
        <f t="shared" si="16"/>
        <v>1.2432363186052328E-2</v>
      </c>
      <c r="X56" s="32">
        <f t="shared" si="17"/>
        <v>2.9414311693560027E-2</v>
      </c>
      <c r="Y56" s="80">
        <v>0.14440245630609352</v>
      </c>
      <c r="Z56" s="55">
        <v>45</v>
      </c>
      <c r="AA56" s="15">
        <v>548371</v>
      </c>
      <c r="AB56" s="126">
        <v>27</v>
      </c>
      <c r="AC56" s="12">
        <v>153</v>
      </c>
      <c r="AD56" s="12">
        <v>306</v>
      </c>
      <c r="AE56" s="15">
        <v>28633</v>
      </c>
      <c r="AF56" s="12">
        <v>28</v>
      </c>
      <c r="AG56" s="12">
        <v>90</v>
      </c>
      <c r="AH56" s="15">
        <v>7525</v>
      </c>
      <c r="AI56" s="12">
        <v>250</v>
      </c>
      <c r="AJ56" s="12">
        <v>5718</v>
      </c>
      <c r="AK56" s="127">
        <v>0.93523061825318943</v>
      </c>
      <c r="AL56" s="37">
        <v>512213</v>
      </c>
      <c r="AM56" s="90"/>
    </row>
    <row r="57" spans="1:39" x14ac:dyDescent="0.3">
      <c r="A57" s="39">
        <v>45</v>
      </c>
      <c r="B57" s="2">
        <v>43</v>
      </c>
      <c r="C57" s="9" t="s">
        <v>47</v>
      </c>
      <c r="D57" s="156">
        <v>33854</v>
      </c>
      <c r="E57" s="78">
        <v>49719</v>
      </c>
      <c r="F57" s="126">
        <v>7</v>
      </c>
      <c r="G57" s="28">
        <f t="shared" si="12"/>
        <v>3.3796216678075044E-2</v>
      </c>
      <c r="H57" s="32">
        <f t="shared" si="13"/>
        <v>6.4042568813011777E-2</v>
      </c>
      <c r="I57" s="23">
        <v>9207252</v>
      </c>
      <c r="J57" s="147">
        <v>10</v>
      </c>
      <c r="K57" s="11">
        <v>33030</v>
      </c>
      <c r="L57" s="55">
        <v>8</v>
      </c>
      <c r="M57" s="28">
        <f t="shared" si="14"/>
        <v>3.3726106845286721E-2</v>
      </c>
      <c r="N57" s="32">
        <f t="shared" si="15"/>
        <v>5.8101796881184199E-2</v>
      </c>
      <c r="O57" s="28">
        <v>0.66433355457672116</v>
      </c>
      <c r="P57" s="15">
        <v>7595481</v>
      </c>
      <c r="Q57" s="55">
        <v>9</v>
      </c>
      <c r="R57" s="47">
        <v>229957.0390554042</v>
      </c>
      <c r="S57" s="147">
        <v>36</v>
      </c>
      <c r="T57" s="45">
        <v>824</v>
      </c>
      <c r="U57" s="40">
        <v>16689</v>
      </c>
      <c r="V57" s="56">
        <v>9</v>
      </c>
      <c r="W57" s="28">
        <f t="shared" si="16"/>
        <v>3.3935837293429395E-2</v>
      </c>
      <c r="X57" s="32">
        <f t="shared" si="17"/>
        <v>8.0290390555090491E-2</v>
      </c>
      <c r="Y57" s="80">
        <v>0.33566644542327884</v>
      </c>
      <c r="Z57" s="55">
        <v>21</v>
      </c>
      <c r="AA57" s="15">
        <v>1611771</v>
      </c>
      <c r="AB57" s="126">
        <v>12</v>
      </c>
      <c r="AC57" s="12">
        <v>226</v>
      </c>
      <c r="AD57" s="12">
        <v>452</v>
      </c>
      <c r="AE57" s="15">
        <v>51900</v>
      </c>
      <c r="AF57" s="12">
        <v>169</v>
      </c>
      <c r="AG57" s="12">
        <v>625</v>
      </c>
      <c r="AH57" s="15">
        <v>75522</v>
      </c>
      <c r="AI57" s="12">
        <v>429</v>
      </c>
      <c r="AJ57" s="12">
        <v>15612</v>
      </c>
      <c r="AK57" s="127">
        <v>0.93546647492360235</v>
      </c>
      <c r="AL57" s="37">
        <v>1484349</v>
      </c>
      <c r="AM57" s="6"/>
    </row>
    <row r="58" spans="1:39" x14ac:dyDescent="0.3">
      <c r="A58" s="39">
        <v>46</v>
      </c>
      <c r="B58" s="2">
        <v>44</v>
      </c>
      <c r="C58" s="9" t="s">
        <v>48</v>
      </c>
      <c r="D58" s="156">
        <v>162387</v>
      </c>
      <c r="E58" s="78">
        <v>230503</v>
      </c>
      <c r="F58" s="126">
        <v>1</v>
      </c>
      <c r="G58" s="28">
        <f t="shared" si="12"/>
        <v>0.1566831459391044</v>
      </c>
      <c r="H58" s="32">
        <f t="shared" si="13"/>
        <v>0.2969087117421037</v>
      </c>
      <c r="I58" s="23">
        <v>42986433</v>
      </c>
      <c r="J58" s="147">
        <v>1</v>
      </c>
      <c r="K58" s="11">
        <v>158242</v>
      </c>
      <c r="L58" s="55">
        <v>1</v>
      </c>
      <c r="M58" s="28">
        <f t="shared" si="14"/>
        <v>0.16157694821107663</v>
      </c>
      <c r="N58" s="32">
        <f t="shared" si="15"/>
        <v>0.27835738849749775</v>
      </c>
      <c r="O58" s="28">
        <v>0.68650733396094632</v>
      </c>
      <c r="P58" s="15">
        <v>35150008</v>
      </c>
      <c r="Q58" s="55">
        <v>1</v>
      </c>
      <c r="R58" s="47">
        <v>222128.18341527536</v>
      </c>
      <c r="S58" s="147">
        <v>42</v>
      </c>
      <c r="T58" s="45">
        <v>4145</v>
      </c>
      <c r="U58" s="40">
        <v>72261</v>
      </c>
      <c r="V58" s="56">
        <v>1</v>
      </c>
      <c r="W58" s="28">
        <f t="shared" si="16"/>
        <v>0.14693735626223867</v>
      </c>
      <c r="X58" s="32">
        <f t="shared" si="17"/>
        <v>0.34764598908870481</v>
      </c>
      <c r="Y58" s="80">
        <v>0.31349266603905374</v>
      </c>
      <c r="Z58" s="55">
        <v>24</v>
      </c>
      <c r="AA58" s="15">
        <v>7836425</v>
      </c>
      <c r="AB58" s="126">
        <v>2</v>
      </c>
      <c r="AC58" s="12">
        <v>1715</v>
      </c>
      <c r="AD58" s="12">
        <v>3430</v>
      </c>
      <c r="AE58" s="15">
        <v>353121</v>
      </c>
      <c r="AF58" s="12">
        <v>397</v>
      </c>
      <c r="AG58" s="12">
        <v>1536</v>
      </c>
      <c r="AH58" s="15">
        <v>154376</v>
      </c>
      <c r="AI58" s="12">
        <v>2033</v>
      </c>
      <c r="AJ58" s="12">
        <v>67295</v>
      </c>
      <c r="AK58" s="127">
        <v>0.93127689901883448</v>
      </c>
      <c r="AL58" s="37">
        <v>7328928</v>
      </c>
      <c r="AM58" s="6"/>
    </row>
    <row r="59" spans="1:39" x14ac:dyDescent="0.3">
      <c r="A59" s="39">
        <v>47</v>
      </c>
      <c r="B59" s="2">
        <v>47</v>
      </c>
      <c r="C59" s="9" t="s">
        <v>51</v>
      </c>
      <c r="D59" s="156">
        <v>24798</v>
      </c>
      <c r="E59" s="78">
        <v>33813</v>
      </c>
      <c r="F59" s="126">
        <v>13</v>
      </c>
      <c r="G59" s="28">
        <f t="shared" si="12"/>
        <v>2.2984200698641395E-2</v>
      </c>
      <c r="H59" s="32">
        <f t="shared" si="13"/>
        <v>4.3554202201861805E-2</v>
      </c>
      <c r="I59" s="23">
        <v>6342240</v>
      </c>
      <c r="J59" s="147">
        <v>14</v>
      </c>
      <c r="K59" s="11">
        <v>24238</v>
      </c>
      <c r="L59" s="55">
        <v>10</v>
      </c>
      <c r="M59" s="28">
        <f t="shared" si="14"/>
        <v>2.4748815553014215E-2</v>
      </c>
      <c r="N59" s="32">
        <f t="shared" si="15"/>
        <v>4.2636129361372774E-2</v>
      </c>
      <c r="O59" s="28">
        <v>0.71682488983527048</v>
      </c>
      <c r="P59" s="15">
        <v>5295872</v>
      </c>
      <c r="Q59" s="55">
        <v>13</v>
      </c>
      <c r="R59" s="47">
        <v>218494.59526363559</v>
      </c>
      <c r="S59" s="147">
        <v>44</v>
      </c>
      <c r="T59" s="45">
        <v>560</v>
      </c>
      <c r="U59" s="40">
        <v>9575</v>
      </c>
      <c r="V59" s="56">
        <v>15</v>
      </c>
      <c r="W59" s="28">
        <f t="shared" si="16"/>
        <v>1.947004865987096E-2</v>
      </c>
      <c r="X59" s="32">
        <f t="shared" si="17"/>
        <v>4.6065102137035858E-2</v>
      </c>
      <c r="Y59" s="80">
        <v>0.28317511016472952</v>
      </c>
      <c r="Z59" s="55">
        <v>32</v>
      </c>
      <c r="AA59" s="15">
        <v>1046368</v>
      </c>
      <c r="AB59" s="126">
        <v>18</v>
      </c>
      <c r="AC59" s="12">
        <v>223</v>
      </c>
      <c r="AD59" s="12">
        <v>446</v>
      </c>
      <c r="AE59" s="15">
        <v>29595</v>
      </c>
      <c r="AF59" s="12">
        <v>85</v>
      </c>
      <c r="AG59" s="12">
        <v>320</v>
      </c>
      <c r="AH59" s="15">
        <v>39785</v>
      </c>
      <c r="AI59" s="12">
        <v>252</v>
      </c>
      <c r="AJ59" s="12">
        <v>8809</v>
      </c>
      <c r="AK59" s="127">
        <v>0.92</v>
      </c>
      <c r="AL59" s="37">
        <v>976988</v>
      </c>
      <c r="AM59" s="6"/>
    </row>
    <row r="60" spans="1:39" x14ac:dyDescent="0.3">
      <c r="A60" s="39">
        <v>48</v>
      </c>
      <c r="B60" s="2">
        <v>49</v>
      </c>
      <c r="C60" s="9" t="s">
        <v>53</v>
      </c>
      <c r="D60" s="156">
        <v>2843</v>
      </c>
      <c r="E60" s="78">
        <v>3204</v>
      </c>
      <c r="F60" s="126">
        <v>46</v>
      </c>
      <c r="G60" s="28">
        <f t="shared" si="12"/>
        <v>2.1779013704328817E-3</v>
      </c>
      <c r="H60" s="32">
        <f t="shared" si="13"/>
        <v>4.1270417843659313E-3</v>
      </c>
      <c r="I60" s="23">
        <v>573944</v>
      </c>
      <c r="J60" s="147">
        <v>48</v>
      </c>
      <c r="K60" s="11">
        <v>2803</v>
      </c>
      <c r="L60" s="55">
        <v>43</v>
      </c>
      <c r="M60" s="28">
        <f t="shared" si="14"/>
        <v>2.8620731906551216E-3</v>
      </c>
      <c r="N60" s="32">
        <f t="shared" si="15"/>
        <v>4.9306490056905631E-3</v>
      </c>
      <c r="O60" s="28">
        <v>0.87484394506866414</v>
      </c>
      <c r="P60" s="15">
        <v>532748</v>
      </c>
      <c r="Q60" s="55">
        <v>47</v>
      </c>
      <c r="R60" s="47">
        <v>190063.50338922584</v>
      </c>
      <c r="S60" s="147">
        <v>49</v>
      </c>
      <c r="T60" s="45">
        <v>40</v>
      </c>
      <c r="U60" s="40">
        <v>401</v>
      </c>
      <c r="V60" s="56">
        <v>49</v>
      </c>
      <c r="W60" s="28">
        <f t="shared" si="16"/>
        <v>8.1540360444994824E-4</v>
      </c>
      <c r="X60" s="32">
        <f t="shared" si="17"/>
        <v>1.9292016665223373E-3</v>
      </c>
      <c r="Y60" s="80">
        <v>0.12515605493133583</v>
      </c>
      <c r="Z60" s="55">
        <v>47</v>
      </c>
      <c r="AA60" s="15">
        <v>41196</v>
      </c>
      <c r="AB60" s="126">
        <v>51</v>
      </c>
      <c r="AC60" s="12">
        <v>16</v>
      </c>
      <c r="AD60" s="12">
        <v>32</v>
      </c>
      <c r="AE60" s="15">
        <v>4978</v>
      </c>
      <c r="AF60" s="12">
        <v>6</v>
      </c>
      <c r="AG60" s="12">
        <v>21</v>
      </c>
      <c r="AH60" s="15">
        <v>1579</v>
      </c>
      <c r="AI60" s="12">
        <v>18</v>
      </c>
      <c r="AJ60" s="12">
        <v>348</v>
      </c>
      <c r="AK60" s="127">
        <v>0.86783042394014964</v>
      </c>
      <c r="AL60" s="37">
        <v>34639</v>
      </c>
      <c r="AM60" s="6"/>
    </row>
    <row r="61" spans="1:39" x14ac:dyDescent="0.3">
      <c r="A61" s="41">
        <v>49</v>
      </c>
      <c r="B61" s="1"/>
      <c r="C61" s="9"/>
      <c r="D61" s="156"/>
      <c r="E61" s="78"/>
      <c r="F61" s="84"/>
      <c r="G61" s="28"/>
      <c r="H61" s="32"/>
      <c r="I61" s="150"/>
      <c r="J61" s="86"/>
      <c r="K61" s="151"/>
      <c r="L61" s="55"/>
      <c r="M61" s="28"/>
      <c r="N61" s="32"/>
      <c r="O61" s="32"/>
      <c r="P61" s="15"/>
      <c r="Q61" s="85"/>
      <c r="R61" s="47"/>
      <c r="S61" s="86"/>
      <c r="T61" s="140"/>
      <c r="U61" s="79"/>
      <c r="V61" s="56"/>
      <c r="W61" s="28"/>
      <c r="X61" s="32"/>
      <c r="Y61" s="80"/>
      <c r="Z61" s="55"/>
      <c r="AA61" s="15"/>
      <c r="AB61" s="85"/>
      <c r="AC61" s="77"/>
      <c r="AD61" s="77"/>
      <c r="AE61" s="15"/>
      <c r="AF61" s="77"/>
      <c r="AG61" s="77"/>
      <c r="AH61" s="15"/>
      <c r="AI61" s="77"/>
      <c r="AJ61" s="77"/>
      <c r="AK61" s="32"/>
      <c r="AL61" s="37"/>
      <c r="AM61" s="6"/>
    </row>
    <row r="62" spans="1:39" x14ac:dyDescent="0.3">
      <c r="A62" s="41">
        <v>50</v>
      </c>
      <c r="B62" s="1"/>
      <c r="C62" s="9"/>
      <c r="D62" s="157"/>
      <c r="E62" s="89"/>
      <c r="F62" s="84"/>
      <c r="G62" s="28"/>
      <c r="H62" s="32"/>
      <c r="I62" s="150"/>
      <c r="J62" s="86"/>
      <c r="K62" s="151"/>
      <c r="L62" s="55"/>
      <c r="M62" s="28"/>
      <c r="N62" s="32"/>
      <c r="O62" s="32"/>
      <c r="P62" s="15"/>
      <c r="Q62" s="85"/>
      <c r="R62" s="47"/>
      <c r="S62" s="86"/>
      <c r="T62" s="140"/>
      <c r="U62" s="79"/>
      <c r="V62" s="56"/>
      <c r="W62" s="28"/>
      <c r="X62" s="32"/>
      <c r="Y62" s="80"/>
      <c r="Z62" s="55"/>
      <c r="AA62" s="15"/>
      <c r="AB62" s="85"/>
      <c r="AC62" s="77"/>
      <c r="AD62" s="77"/>
      <c r="AE62" s="15"/>
      <c r="AF62" s="77"/>
      <c r="AG62" s="77"/>
      <c r="AH62" s="15"/>
      <c r="AI62" s="77"/>
      <c r="AJ62" s="77"/>
      <c r="AK62" s="32"/>
      <c r="AL62" s="37"/>
      <c r="AM62" s="6"/>
    </row>
    <row r="63" spans="1:39" s="4" customFormat="1" x14ac:dyDescent="0.3">
      <c r="A63" s="41">
        <v>51</v>
      </c>
      <c r="B63" s="3">
        <v>56</v>
      </c>
      <c r="C63" s="152" t="s">
        <v>60</v>
      </c>
      <c r="D63" s="155">
        <v>236434</v>
      </c>
      <c r="E63" s="143">
        <v>357964</v>
      </c>
      <c r="F63" s="144"/>
      <c r="G63" s="29">
        <f>(E63/E$13)</f>
        <v>0.24332405935257057</v>
      </c>
      <c r="H63" s="31">
        <f>(E63/E$63)</f>
        <v>1</v>
      </c>
      <c r="I63" s="38">
        <v>82869456</v>
      </c>
      <c r="J63" s="146"/>
      <c r="K63" s="13">
        <v>226660</v>
      </c>
      <c r="L63" s="57"/>
      <c r="M63" s="29">
        <f>(K63/K$13)</f>
        <v>0.23143685672275771</v>
      </c>
      <c r="N63" s="31">
        <f>(K63/K$63)</f>
        <v>1</v>
      </c>
      <c r="O63" s="28">
        <v>0.63319216457520866</v>
      </c>
      <c r="P63" s="16">
        <v>62767364</v>
      </c>
      <c r="Q63" s="145"/>
      <c r="R63" s="49">
        <v>276922.98597017559</v>
      </c>
      <c r="S63" s="146"/>
      <c r="T63" s="139">
        <v>9774</v>
      </c>
      <c r="U63" s="81">
        <v>131304</v>
      </c>
      <c r="V63" s="74"/>
      <c r="W63" s="29">
        <f>(U63/U$13)</f>
        <v>0.26699689495934165</v>
      </c>
      <c r="X63" s="31">
        <f>(U63/U$63)</f>
        <v>1</v>
      </c>
      <c r="Y63" s="129">
        <v>0.36680783542479134</v>
      </c>
      <c r="Z63" s="57"/>
      <c r="AA63" s="16">
        <v>20102092</v>
      </c>
      <c r="AB63" s="145"/>
      <c r="AC63" s="10">
        <v>3680</v>
      </c>
      <c r="AD63" s="10">
        <v>7360</v>
      </c>
      <c r="AE63" s="16">
        <v>1187284</v>
      </c>
      <c r="AF63" s="10">
        <v>1868</v>
      </c>
      <c r="AG63" s="10">
        <v>6632</v>
      </c>
      <c r="AH63" s="16">
        <v>1082144</v>
      </c>
      <c r="AI63" s="10">
        <v>4226</v>
      </c>
      <c r="AJ63" s="10">
        <v>117312</v>
      </c>
      <c r="AK63" s="128">
        <v>0.89343812831292269</v>
      </c>
      <c r="AL63" s="30">
        <v>17832664</v>
      </c>
    </row>
    <row r="64" spans="1:39" s="88" customFormat="1" x14ac:dyDescent="0.3">
      <c r="A64" s="39">
        <v>52</v>
      </c>
      <c r="B64" s="2">
        <v>2</v>
      </c>
      <c r="C64" s="9" t="s">
        <v>7</v>
      </c>
      <c r="D64" s="156">
        <v>1094</v>
      </c>
      <c r="E64" s="78">
        <v>1420</v>
      </c>
      <c r="F64" s="126">
        <v>50</v>
      </c>
      <c r="G64" s="28">
        <f t="shared" ref="G64:G76" si="18">(E64/E$13)</f>
        <v>9.6523718664628336E-4</v>
      </c>
      <c r="H64" s="32">
        <f t="shared" ref="H64:H76" si="19">(E64/E$63)</f>
        <v>3.96687935099619E-3</v>
      </c>
      <c r="I64" s="23">
        <v>381356</v>
      </c>
      <c r="J64" s="147">
        <v>50</v>
      </c>
      <c r="K64" s="11">
        <v>1019</v>
      </c>
      <c r="L64" s="55">
        <v>49</v>
      </c>
      <c r="M64" s="28">
        <f t="shared" ref="M64:M76" si="20">(K64/K$13)</f>
        <v>1.040475412514295E-3</v>
      </c>
      <c r="N64" s="32">
        <f t="shared" ref="N64:N76" si="21">(K64/K$63)</f>
        <v>4.4957204623665399E-3</v>
      </c>
      <c r="O64" s="28">
        <v>0.71760563380281694</v>
      </c>
      <c r="P64" s="15">
        <v>310554</v>
      </c>
      <c r="Q64" s="55">
        <v>48</v>
      </c>
      <c r="R64" s="47">
        <v>304763.49362119724</v>
      </c>
      <c r="S64" s="147">
        <v>7</v>
      </c>
      <c r="T64" s="45">
        <v>75</v>
      </c>
      <c r="U64" s="40">
        <v>401</v>
      </c>
      <c r="V64" s="56">
        <v>48</v>
      </c>
      <c r="W64" s="28">
        <f t="shared" ref="W64:W76" si="22">(U64/U$13)</f>
        <v>8.1540360444994824E-4</v>
      </c>
      <c r="X64" s="32">
        <f t="shared" ref="X64:X76" si="23">(U64/U$63)</f>
        <v>3.0539815999512583E-3</v>
      </c>
      <c r="Y64" s="80">
        <v>0.28239436619718311</v>
      </c>
      <c r="Z64" s="55">
        <v>33</v>
      </c>
      <c r="AA64" s="15">
        <v>70802</v>
      </c>
      <c r="AB64" s="126">
        <v>47</v>
      </c>
      <c r="AC64" s="12">
        <v>30</v>
      </c>
      <c r="AD64" s="12">
        <v>60</v>
      </c>
      <c r="AE64" s="15">
        <v>10477</v>
      </c>
      <c r="AF64" s="12">
        <v>24</v>
      </c>
      <c r="AG64" s="12">
        <v>86</v>
      </c>
      <c r="AH64" s="15">
        <v>14641</v>
      </c>
      <c r="AI64" s="12">
        <v>21</v>
      </c>
      <c r="AJ64" s="12">
        <v>255</v>
      </c>
      <c r="AK64" s="127">
        <v>0.63591022443890277</v>
      </c>
      <c r="AL64" s="37">
        <v>45684</v>
      </c>
    </row>
    <row r="65" spans="1:39" s="88" customFormat="1" x14ac:dyDescent="0.3">
      <c r="A65" s="39">
        <v>53</v>
      </c>
      <c r="B65" s="2">
        <v>3</v>
      </c>
      <c r="C65" s="9" t="s">
        <v>8</v>
      </c>
      <c r="D65" s="156">
        <v>43410</v>
      </c>
      <c r="E65" s="78">
        <v>60342</v>
      </c>
      <c r="F65" s="126">
        <v>5</v>
      </c>
      <c r="G65" s="28">
        <f t="shared" si="18"/>
        <v>4.101714247648594E-2</v>
      </c>
      <c r="H65" s="32">
        <f t="shared" si="19"/>
        <v>0.16857002380127611</v>
      </c>
      <c r="I65" s="23">
        <v>13798358</v>
      </c>
      <c r="J65" s="147">
        <v>5</v>
      </c>
      <c r="K65" s="11">
        <v>42277</v>
      </c>
      <c r="L65" s="55">
        <v>6</v>
      </c>
      <c r="M65" s="28">
        <f t="shared" si="20"/>
        <v>4.3167987256984154E-2</v>
      </c>
      <c r="N65" s="32">
        <f t="shared" si="21"/>
        <v>0.18652166240183535</v>
      </c>
      <c r="O65" s="28">
        <v>0.70062311491167018</v>
      </c>
      <c r="P65" s="15">
        <v>11316498</v>
      </c>
      <c r="Q65" s="55">
        <v>5</v>
      </c>
      <c r="R65" s="47">
        <v>267675.04789838451</v>
      </c>
      <c r="S65" s="147">
        <v>20</v>
      </c>
      <c r="T65" s="45">
        <v>1133</v>
      </c>
      <c r="U65" s="40">
        <v>18065</v>
      </c>
      <c r="V65" s="56">
        <v>8</v>
      </c>
      <c r="W65" s="28">
        <f t="shared" si="22"/>
        <v>3.6733830709197793E-2</v>
      </c>
      <c r="X65" s="32">
        <f t="shared" si="23"/>
        <v>0.13758149028209346</v>
      </c>
      <c r="Y65" s="80">
        <v>0.29937688508832988</v>
      </c>
      <c r="Z65" s="55">
        <v>26</v>
      </c>
      <c r="AA65" s="15">
        <v>2481860</v>
      </c>
      <c r="AB65" s="126">
        <v>7</v>
      </c>
      <c r="AC65" s="12">
        <v>520</v>
      </c>
      <c r="AD65" s="12">
        <v>1040</v>
      </c>
      <c r="AE65" s="15">
        <v>130229</v>
      </c>
      <c r="AF65" s="12">
        <v>91</v>
      </c>
      <c r="AG65" s="12">
        <v>311</v>
      </c>
      <c r="AH65" s="15">
        <v>44797</v>
      </c>
      <c r="AI65" s="12">
        <v>522</v>
      </c>
      <c r="AJ65" s="12">
        <v>16714</v>
      </c>
      <c r="AK65" s="127">
        <v>0.92521450318295051</v>
      </c>
      <c r="AL65" s="37">
        <v>2306834</v>
      </c>
    </row>
    <row r="66" spans="1:39" s="88" customFormat="1" x14ac:dyDescent="0.3">
      <c r="A66" s="39">
        <v>54</v>
      </c>
      <c r="B66" s="2">
        <v>5</v>
      </c>
      <c r="C66" s="9" t="s">
        <v>10</v>
      </c>
      <c r="D66" s="156">
        <v>61979</v>
      </c>
      <c r="E66" s="78">
        <v>106075</v>
      </c>
      <c r="F66" s="126">
        <v>3</v>
      </c>
      <c r="G66" s="28">
        <f t="shared" si="18"/>
        <v>7.210389758697501E-2</v>
      </c>
      <c r="H66" s="32">
        <f t="shared" si="19"/>
        <v>0.29632868109642313</v>
      </c>
      <c r="I66" s="23">
        <v>25423120</v>
      </c>
      <c r="J66" s="147">
        <v>3</v>
      </c>
      <c r="K66" s="11">
        <v>59043</v>
      </c>
      <c r="L66" s="55">
        <v>4</v>
      </c>
      <c r="M66" s="28">
        <f t="shared" si="20"/>
        <v>6.0287330501552036E-2</v>
      </c>
      <c r="N66" s="32">
        <f t="shared" si="21"/>
        <v>0.26049148504367775</v>
      </c>
      <c r="O66" s="28">
        <v>0.55661560216827721</v>
      </c>
      <c r="P66" s="15">
        <v>16507110</v>
      </c>
      <c r="Q66" s="55">
        <v>3</v>
      </c>
      <c r="R66" s="47">
        <v>279577.7653574514</v>
      </c>
      <c r="S66" s="147">
        <v>14</v>
      </c>
      <c r="T66" s="45">
        <v>2936</v>
      </c>
      <c r="U66" s="40">
        <v>47032</v>
      </c>
      <c r="V66" s="56">
        <v>3</v>
      </c>
      <c r="W66" s="28">
        <f t="shared" si="22"/>
        <v>9.5636065647107152E-2</v>
      </c>
      <c r="X66" s="32">
        <f t="shared" si="23"/>
        <v>0.35819167732894658</v>
      </c>
      <c r="Y66" s="80">
        <v>0.44338439783172284</v>
      </c>
      <c r="Z66" s="55">
        <v>11</v>
      </c>
      <c r="AA66" s="15">
        <v>8916010</v>
      </c>
      <c r="AB66" s="126">
        <v>1</v>
      </c>
      <c r="AC66" s="12">
        <v>1070</v>
      </c>
      <c r="AD66" s="12">
        <v>2140</v>
      </c>
      <c r="AE66" s="15">
        <v>403077</v>
      </c>
      <c r="AF66" s="12">
        <v>482</v>
      </c>
      <c r="AG66" s="12">
        <v>1677</v>
      </c>
      <c r="AH66" s="15">
        <v>327938</v>
      </c>
      <c r="AI66" s="12">
        <v>1384</v>
      </c>
      <c r="AJ66" s="12">
        <v>43215</v>
      </c>
      <c r="AK66" s="127">
        <v>0.9188424902194251</v>
      </c>
      <c r="AL66" s="37">
        <v>8184995</v>
      </c>
    </row>
    <row r="67" spans="1:39" s="88" customFormat="1" x14ac:dyDescent="0.3">
      <c r="A67" s="39">
        <v>55</v>
      </c>
      <c r="B67" s="2">
        <v>6</v>
      </c>
      <c r="C67" s="9" t="s">
        <v>11</v>
      </c>
      <c r="D67" s="156">
        <v>27448</v>
      </c>
      <c r="E67" s="78">
        <v>40469</v>
      </c>
      <c r="F67" s="126">
        <v>10</v>
      </c>
      <c r="G67" s="28">
        <f t="shared" si="18"/>
        <v>2.7508580074921438E-2</v>
      </c>
      <c r="H67" s="32">
        <f t="shared" si="19"/>
        <v>0.11305326792638366</v>
      </c>
      <c r="I67" s="23">
        <v>10266541</v>
      </c>
      <c r="J67" s="147">
        <v>7</v>
      </c>
      <c r="K67" s="11">
        <v>26636</v>
      </c>
      <c r="L67" s="55">
        <v>9</v>
      </c>
      <c r="M67" s="28">
        <f t="shared" si="20"/>
        <v>2.7197353373631758E-2</v>
      </c>
      <c r="N67" s="32">
        <f t="shared" si="21"/>
        <v>0.11751522103591282</v>
      </c>
      <c r="O67" s="28">
        <v>0.65818280659270056</v>
      </c>
      <c r="P67" s="15">
        <v>8289036</v>
      </c>
      <c r="Q67" s="55">
        <v>8</v>
      </c>
      <c r="R67" s="47">
        <v>311196.72623517044</v>
      </c>
      <c r="S67" s="147">
        <v>4</v>
      </c>
      <c r="T67" s="45">
        <v>812</v>
      </c>
      <c r="U67" s="40">
        <v>13833</v>
      </c>
      <c r="V67" s="56">
        <v>10</v>
      </c>
      <c r="W67" s="28">
        <f t="shared" si="22"/>
        <v>2.8128374215351956E-2</v>
      </c>
      <c r="X67" s="32">
        <f t="shared" si="23"/>
        <v>0.10535094132699689</v>
      </c>
      <c r="Y67" s="80">
        <v>0.34181719340729944</v>
      </c>
      <c r="Z67" s="55">
        <v>19</v>
      </c>
      <c r="AA67" s="15">
        <v>1977505</v>
      </c>
      <c r="AB67" s="126">
        <v>10</v>
      </c>
      <c r="AC67" s="12">
        <v>364</v>
      </c>
      <c r="AD67" s="12">
        <v>728</v>
      </c>
      <c r="AE67" s="15">
        <v>112583</v>
      </c>
      <c r="AF67" s="12">
        <v>114</v>
      </c>
      <c r="AG67" s="12">
        <v>397</v>
      </c>
      <c r="AH67" s="15">
        <v>80111</v>
      </c>
      <c r="AI67" s="12">
        <v>334</v>
      </c>
      <c r="AJ67" s="12">
        <v>12708</v>
      </c>
      <c r="AK67" s="127">
        <v>0.91867273910214708</v>
      </c>
      <c r="AL67" s="37">
        <v>1784811</v>
      </c>
    </row>
    <row r="68" spans="1:39" s="88" customFormat="1" x14ac:dyDescent="0.3">
      <c r="A68" s="39">
        <v>56</v>
      </c>
      <c r="B68" s="2">
        <v>12</v>
      </c>
      <c r="C68" s="9" t="s">
        <v>17</v>
      </c>
      <c r="D68" s="156">
        <v>2220</v>
      </c>
      <c r="E68" s="78">
        <v>3164</v>
      </c>
      <c r="F68" s="126">
        <v>47</v>
      </c>
      <c r="G68" s="28">
        <f t="shared" si="18"/>
        <v>2.1507115905273527E-3</v>
      </c>
      <c r="H68" s="32">
        <f t="shared" si="19"/>
        <v>8.8388776525013691E-3</v>
      </c>
      <c r="I68" s="23">
        <v>1169770</v>
      </c>
      <c r="J68" s="147">
        <v>39</v>
      </c>
      <c r="K68" s="11">
        <v>2171</v>
      </c>
      <c r="L68" s="55">
        <v>45</v>
      </c>
      <c r="M68" s="28">
        <f t="shared" si="20"/>
        <v>2.2167537983989543E-3</v>
      </c>
      <c r="N68" s="32">
        <f t="shared" si="21"/>
        <v>9.578222888908498E-3</v>
      </c>
      <c r="O68" s="28">
        <v>0.6861567635903919</v>
      </c>
      <c r="P68" s="15">
        <v>955776</v>
      </c>
      <c r="Q68" s="55">
        <v>39</v>
      </c>
      <c r="R68" s="47">
        <v>440246.89083371719</v>
      </c>
      <c r="S68" s="147">
        <v>1</v>
      </c>
      <c r="T68" s="45">
        <v>49</v>
      </c>
      <c r="U68" s="40">
        <v>993</v>
      </c>
      <c r="V68" s="56">
        <v>44</v>
      </c>
      <c r="W68" s="28">
        <f t="shared" si="22"/>
        <v>2.0191914693735626E-3</v>
      </c>
      <c r="X68" s="32">
        <f t="shared" si="23"/>
        <v>7.5626028148418935E-3</v>
      </c>
      <c r="Y68" s="80">
        <v>0.3138432364096081</v>
      </c>
      <c r="Z68" s="55">
        <v>23</v>
      </c>
      <c r="AA68" s="15">
        <v>213994</v>
      </c>
      <c r="AB68" s="126">
        <v>38</v>
      </c>
      <c r="AC68" s="12">
        <v>15</v>
      </c>
      <c r="AD68" s="12">
        <v>30</v>
      </c>
      <c r="AE68" s="15">
        <v>7077</v>
      </c>
      <c r="AF68" s="12">
        <v>10</v>
      </c>
      <c r="AG68" s="12">
        <v>38</v>
      </c>
      <c r="AH68" s="15">
        <v>11898</v>
      </c>
      <c r="AI68" s="12">
        <v>24</v>
      </c>
      <c r="AJ68" s="12">
        <v>925</v>
      </c>
      <c r="AK68" s="127">
        <v>0.93152064451158112</v>
      </c>
      <c r="AL68" s="37">
        <v>195019</v>
      </c>
      <c r="AM68" s="87"/>
    </row>
    <row r="69" spans="1:39" x14ac:dyDescent="0.3">
      <c r="A69" s="39">
        <v>57</v>
      </c>
      <c r="B69" s="2">
        <v>13</v>
      </c>
      <c r="C69" s="9" t="s">
        <v>18</v>
      </c>
      <c r="D69" s="156">
        <v>15475</v>
      </c>
      <c r="E69" s="78">
        <v>19130</v>
      </c>
      <c r="F69" s="126">
        <v>24</v>
      </c>
      <c r="G69" s="28">
        <f t="shared" si="18"/>
        <v>1.3003512239819296E-2</v>
      </c>
      <c r="H69" s="32">
        <f t="shared" si="19"/>
        <v>5.3441128158138805E-2</v>
      </c>
      <c r="I69" s="15">
        <v>3948590</v>
      </c>
      <c r="J69" s="147">
        <v>26</v>
      </c>
      <c r="K69" s="11">
        <v>14969</v>
      </c>
      <c r="L69" s="55">
        <v>19</v>
      </c>
      <c r="M69" s="28">
        <f t="shared" si="20"/>
        <v>1.5284471491586342E-2</v>
      </c>
      <c r="N69" s="32">
        <f t="shared" si="21"/>
        <v>6.6041648283773055E-2</v>
      </c>
      <c r="O69" s="28">
        <v>0.78248823836905379</v>
      </c>
      <c r="P69" s="15">
        <v>3471574</v>
      </c>
      <c r="Q69" s="55">
        <v>20</v>
      </c>
      <c r="R69" s="47">
        <v>231917.56296345781</v>
      </c>
      <c r="S69" s="147">
        <v>33</v>
      </c>
      <c r="T69" s="45">
        <v>506</v>
      </c>
      <c r="U69" s="40">
        <v>4161</v>
      </c>
      <c r="V69" s="56">
        <v>28</v>
      </c>
      <c r="W69" s="28">
        <f t="shared" si="22"/>
        <v>8.4610832870729048E-3</v>
      </c>
      <c r="X69" s="32">
        <f t="shared" si="23"/>
        <v>3.1689819045878267E-2</v>
      </c>
      <c r="Y69" s="80">
        <v>0.21751176163094615</v>
      </c>
      <c r="Z69" s="55">
        <v>39</v>
      </c>
      <c r="AA69" s="15">
        <v>477016</v>
      </c>
      <c r="AB69" s="126">
        <v>28</v>
      </c>
      <c r="AC69" s="12">
        <v>153</v>
      </c>
      <c r="AD69" s="12">
        <v>306</v>
      </c>
      <c r="AE69" s="15">
        <v>44097</v>
      </c>
      <c r="AF69" s="12">
        <v>174</v>
      </c>
      <c r="AG69" s="12">
        <v>674</v>
      </c>
      <c r="AH69" s="15">
        <v>85032</v>
      </c>
      <c r="AI69" s="12">
        <v>179</v>
      </c>
      <c r="AJ69" s="12">
        <v>3181</v>
      </c>
      <c r="AK69" s="127">
        <v>0.76447969238163904</v>
      </c>
      <c r="AL69" s="37">
        <v>347887</v>
      </c>
      <c r="AM69" s="6"/>
    </row>
    <row r="70" spans="1:39" x14ac:dyDescent="0.3">
      <c r="A70" s="39">
        <v>58</v>
      </c>
      <c r="B70" s="2">
        <v>27</v>
      </c>
      <c r="C70" s="9" t="s">
        <v>31</v>
      </c>
      <c r="D70" s="156">
        <v>3764</v>
      </c>
      <c r="E70" s="78">
        <v>5980</v>
      </c>
      <c r="F70" s="126">
        <v>40</v>
      </c>
      <c r="G70" s="28">
        <f t="shared" si="18"/>
        <v>4.0648720958766016E-3</v>
      </c>
      <c r="H70" s="32">
        <f t="shared" si="19"/>
        <v>1.6705590506307898E-2</v>
      </c>
      <c r="I70" s="15">
        <v>1051886</v>
      </c>
      <c r="J70" s="147">
        <v>44</v>
      </c>
      <c r="K70" s="11">
        <v>3318</v>
      </c>
      <c r="L70" s="55">
        <v>41</v>
      </c>
      <c r="M70" s="28">
        <f t="shared" si="20"/>
        <v>3.3879268093448783E-3</v>
      </c>
      <c r="N70" s="32">
        <f t="shared" si="21"/>
        <v>1.4638665843113033E-2</v>
      </c>
      <c r="O70" s="28">
        <v>0.55484949832775921</v>
      </c>
      <c r="P70" s="15">
        <v>717620</v>
      </c>
      <c r="Q70" s="55">
        <v>44</v>
      </c>
      <c r="R70" s="47">
        <v>216280.89210367692</v>
      </c>
      <c r="S70" s="147">
        <v>46</v>
      </c>
      <c r="T70" s="45">
        <v>446</v>
      </c>
      <c r="U70" s="40">
        <v>2662</v>
      </c>
      <c r="V70" s="56">
        <v>34</v>
      </c>
      <c r="W70" s="28">
        <f t="shared" si="22"/>
        <v>5.4129785412612525E-3</v>
      </c>
      <c r="X70" s="32">
        <f t="shared" si="23"/>
        <v>2.0273563638579174E-2</v>
      </c>
      <c r="Y70" s="80">
        <v>0.44515050167224079</v>
      </c>
      <c r="Z70" s="55">
        <v>9</v>
      </c>
      <c r="AA70" s="15">
        <v>334266</v>
      </c>
      <c r="AB70" s="126">
        <v>33</v>
      </c>
      <c r="AC70" s="12">
        <v>208</v>
      </c>
      <c r="AD70" s="12">
        <v>416</v>
      </c>
      <c r="AE70" s="15">
        <v>67123</v>
      </c>
      <c r="AF70" s="12">
        <v>142</v>
      </c>
      <c r="AG70" s="12">
        <v>522</v>
      </c>
      <c r="AH70" s="15">
        <v>77418</v>
      </c>
      <c r="AI70" s="12">
        <v>96</v>
      </c>
      <c r="AJ70" s="12">
        <v>1724</v>
      </c>
      <c r="AK70" s="127">
        <v>0.64763335837716007</v>
      </c>
      <c r="AL70" s="37">
        <v>189725</v>
      </c>
    </row>
    <row r="71" spans="1:39" x14ac:dyDescent="0.3">
      <c r="A71" s="39">
        <v>59</v>
      </c>
      <c r="B71" s="2">
        <v>29</v>
      </c>
      <c r="C71" s="9" t="s">
        <v>33</v>
      </c>
      <c r="D71" s="156">
        <v>14467</v>
      </c>
      <c r="E71" s="78">
        <v>19716</v>
      </c>
      <c r="F71" s="126">
        <v>23</v>
      </c>
      <c r="G71" s="28">
        <f t="shared" si="18"/>
        <v>1.3401842515435297E-2</v>
      </c>
      <c r="H71" s="32">
        <f t="shared" si="19"/>
        <v>5.507816428467667E-2</v>
      </c>
      <c r="I71" s="15">
        <v>4057456</v>
      </c>
      <c r="J71" s="147">
        <v>24</v>
      </c>
      <c r="K71" s="11">
        <v>13706</v>
      </c>
      <c r="L71" s="55">
        <v>21</v>
      </c>
      <c r="M71" s="28">
        <f t="shared" si="20"/>
        <v>1.3994853782061755E-2</v>
      </c>
      <c r="N71" s="32">
        <f t="shared" si="21"/>
        <v>6.0469425571340336E-2</v>
      </c>
      <c r="O71" s="28">
        <v>0.69517143436802598</v>
      </c>
      <c r="P71" s="15">
        <v>3464558</v>
      </c>
      <c r="Q71" s="55">
        <v>21</v>
      </c>
      <c r="R71" s="47">
        <v>252776.74011381876</v>
      </c>
      <c r="S71" s="147">
        <v>27</v>
      </c>
      <c r="T71" s="45">
        <v>761</v>
      </c>
      <c r="U71" s="40">
        <v>6010</v>
      </c>
      <c r="V71" s="56">
        <v>24</v>
      </c>
      <c r="W71" s="28">
        <f t="shared" si="22"/>
        <v>1.2220886939511693E-2</v>
      </c>
      <c r="X71" s="32">
        <f t="shared" si="23"/>
        <v>4.5771644428197159E-2</v>
      </c>
      <c r="Y71" s="80">
        <v>0.30482856563197402</v>
      </c>
      <c r="Z71" s="55">
        <v>25</v>
      </c>
      <c r="AA71" s="15">
        <v>592898</v>
      </c>
      <c r="AB71" s="126">
        <v>26</v>
      </c>
      <c r="AC71" s="12">
        <v>293</v>
      </c>
      <c r="AD71" s="12">
        <v>586</v>
      </c>
      <c r="AE71" s="15">
        <v>34935</v>
      </c>
      <c r="AF71" s="12">
        <v>194</v>
      </c>
      <c r="AG71" s="12">
        <v>641</v>
      </c>
      <c r="AH71" s="15">
        <v>74509</v>
      </c>
      <c r="AI71" s="12">
        <v>274</v>
      </c>
      <c r="AJ71" s="12">
        <v>4783</v>
      </c>
      <c r="AK71" s="127">
        <v>0.79584026622296178</v>
      </c>
      <c r="AL71" s="37">
        <v>483454</v>
      </c>
    </row>
    <row r="72" spans="1:39" x14ac:dyDescent="0.3">
      <c r="A72" s="39">
        <v>60</v>
      </c>
      <c r="B72" s="2">
        <v>32</v>
      </c>
      <c r="C72" s="9" t="s">
        <v>36</v>
      </c>
      <c r="D72" s="157">
        <v>4518</v>
      </c>
      <c r="E72" s="89">
        <v>5219</v>
      </c>
      <c r="F72" s="126">
        <v>43</v>
      </c>
      <c r="G72" s="28">
        <f t="shared" si="18"/>
        <v>3.5475865331739105E-3</v>
      </c>
      <c r="H72" s="32">
        <f t="shared" si="19"/>
        <v>1.4579678403414868E-2</v>
      </c>
      <c r="I72" s="15">
        <v>1225981</v>
      </c>
      <c r="J72" s="147">
        <v>37</v>
      </c>
      <c r="K72" s="11">
        <v>4418</v>
      </c>
      <c r="L72" s="55">
        <v>38</v>
      </c>
      <c r="M72" s="28">
        <f t="shared" si="20"/>
        <v>4.511109295866688E-3</v>
      </c>
      <c r="N72" s="32">
        <f t="shared" si="21"/>
        <v>1.9491749757345803E-2</v>
      </c>
      <c r="O72" s="28">
        <v>0.8465223222839624</v>
      </c>
      <c r="P72" s="15">
        <v>1136457</v>
      </c>
      <c r="Q72" s="55">
        <v>37</v>
      </c>
      <c r="R72" s="47">
        <v>257233.36351290173</v>
      </c>
      <c r="S72" s="147">
        <v>26</v>
      </c>
      <c r="T72" s="45">
        <v>100</v>
      </c>
      <c r="U72" s="40">
        <v>801</v>
      </c>
      <c r="V72" s="56">
        <v>46</v>
      </c>
      <c r="W72" s="28">
        <f t="shared" si="22"/>
        <v>1.6287737834523904E-3</v>
      </c>
      <c r="X72" s="32">
        <f t="shared" si="23"/>
        <v>6.1003472856881744E-3</v>
      </c>
      <c r="Y72" s="80">
        <v>0.15347767771603754</v>
      </c>
      <c r="Z72" s="55">
        <v>44</v>
      </c>
      <c r="AA72" s="15">
        <v>89524</v>
      </c>
      <c r="AB72" s="126">
        <v>45</v>
      </c>
      <c r="AC72" s="12">
        <v>6</v>
      </c>
      <c r="AD72" s="12">
        <v>12</v>
      </c>
      <c r="AE72" s="15">
        <v>1489</v>
      </c>
      <c r="AF72" s="12">
        <v>9</v>
      </c>
      <c r="AG72" s="12">
        <v>29</v>
      </c>
      <c r="AH72" s="15">
        <v>2925</v>
      </c>
      <c r="AI72" s="12">
        <v>85</v>
      </c>
      <c r="AJ72" s="12">
        <v>760</v>
      </c>
      <c r="AK72" s="127">
        <v>0.94881398252184768</v>
      </c>
      <c r="AL72" s="37">
        <v>85110</v>
      </c>
    </row>
    <row r="73" spans="1:39" x14ac:dyDescent="0.3">
      <c r="A73" s="39">
        <v>61</v>
      </c>
      <c r="B73" s="2">
        <v>38</v>
      </c>
      <c r="C73" s="9" t="s">
        <v>42</v>
      </c>
      <c r="D73" s="156">
        <v>12095</v>
      </c>
      <c r="E73" s="78">
        <v>18665</v>
      </c>
      <c r="F73" s="126">
        <v>25</v>
      </c>
      <c r="G73" s="28">
        <f t="shared" si="18"/>
        <v>1.2687431048417521E-2</v>
      </c>
      <c r="H73" s="32">
        <f t="shared" si="19"/>
        <v>5.2142114849537943E-2</v>
      </c>
      <c r="I73" s="15">
        <v>4067001</v>
      </c>
      <c r="J73" s="147">
        <v>23</v>
      </c>
      <c r="K73" s="11">
        <v>11492</v>
      </c>
      <c r="L73" s="55">
        <v>27</v>
      </c>
      <c r="M73" s="28">
        <f t="shared" si="20"/>
        <v>1.1734193759189675E-2</v>
      </c>
      <c r="N73" s="32">
        <f t="shared" si="21"/>
        <v>5.0701491220330012E-2</v>
      </c>
      <c r="O73" s="28">
        <v>0.6156978301634074</v>
      </c>
      <c r="P73" s="15">
        <v>3153662</v>
      </c>
      <c r="Q73" s="55">
        <v>24</v>
      </c>
      <c r="R73" s="47">
        <v>274422.38078663417</v>
      </c>
      <c r="S73" s="147">
        <v>16</v>
      </c>
      <c r="T73" s="45">
        <v>603</v>
      </c>
      <c r="U73" s="40">
        <v>7173</v>
      </c>
      <c r="V73" s="56">
        <v>21</v>
      </c>
      <c r="W73" s="28">
        <f t="shared" si="22"/>
        <v>1.4585760734961293E-2</v>
      </c>
      <c r="X73" s="32">
        <f t="shared" si="23"/>
        <v>5.4628952659477245E-2</v>
      </c>
      <c r="Y73" s="130">
        <v>0.38430216983659254</v>
      </c>
      <c r="Z73" s="55">
        <v>15</v>
      </c>
      <c r="AA73" s="15">
        <v>913339</v>
      </c>
      <c r="AB73" s="126">
        <v>20</v>
      </c>
      <c r="AC73" s="12">
        <v>262</v>
      </c>
      <c r="AD73" s="12">
        <v>524</v>
      </c>
      <c r="AE73" s="15">
        <v>83931</v>
      </c>
      <c r="AF73" s="12">
        <v>38</v>
      </c>
      <c r="AG73" s="12">
        <v>139</v>
      </c>
      <c r="AH73" s="15">
        <v>19804</v>
      </c>
      <c r="AI73" s="12">
        <v>303</v>
      </c>
      <c r="AJ73" s="12">
        <v>6510</v>
      </c>
      <c r="AK73" s="127">
        <v>0.90757005437055627</v>
      </c>
      <c r="AL73" s="37">
        <v>809604</v>
      </c>
    </row>
    <row r="74" spans="1:39" x14ac:dyDescent="0.3">
      <c r="A74" s="39">
        <v>62</v>
      </c>
      <c r="B74" s="2">
        <v>45</v>
      </c>
      <c r="C74" s="9" t="s">
        <v>49</v>
      </c>
      <c r="D74" s="156">
        <v>23092</v>
      </c>
      <c r="E74" s="78">
        <v>31775</v>
      </c>
      <c r="F74" s="126">
        <v>14</v>
      </c>
      <c r="G74" s="28">
        <f t="shared" si="18"/>
        <v>2.1598881412454685E-2</v>
      </c>
      <c r="H74" s="32">
        <f t="shared" si="19"/>
        <v>8.8765909421059094E-2</v>
      </c>
      <c r="I74" s="15">
        <v>7287441</v>
      </c>
      <c r="J74" s="147">
        <v>11</v>
      </c>
      <c r="K74" s="11">
        <v>22301</v>
      </c>
      <c r="L74" s="55">
        <v>12</v>
      </c>
      <c r="M74" s="28">
        <f t="shared" si="20"/>
        <v>2.2770993301748081E-2</v>
      </c>
      <c r="N74" s="32">
        <f t="shared" si="21"/>
        <v>9.838965851936822E-2</v>
      </c>
      <c r="O74" s="28">
        <v>0.70184107002360341</v>
      </c>
      <c r="P74" s="15">
        <v>5943023</v>
      </c>
      <c r="Q74" s="55">
        <v>11</v>
      </c>
      <c r="R74" s="47">
        <v>266491.32325904671</v>
      </c>
      <c r="S74" s="147">
        <v>21</v>
      </c>
      <c r="T74" s="45">
        <v>791</v>
      </c>
      <c r="U74" s="40">
        <v>9474</v>
      </c>
      <c r="V74" s="56">
        <v>16</v>
      </c>
      <c r="W74" s="28">
        <f t="shared" si="22"/>
        <v>1.9264672689672843E-2</v>
      </c>
      <c r="X74" s="32">
        <f t="shared" si="23"/>
        <v>7.2153171266678848E-2</v>
      </c>
      <c r="Y74" s="130">
        <v>0.29815892997639654</v>
      </c>
      <c r="Z74" s="55">
        <v>27</v>
      </c>
      <c r="AA74" s="15">
        <v>1344418</v>
      </c>
      <c r="AB74" s="126">
        <v>13</v>
      </c>
      <c r="AC74" s="12">
        <v>202</v>
      </c>
      <c r="AD74" s="12">
        <v>404</v>
      </c>
      <c r="AE74" s="15">
        <v>56904</v>
      </c>
      <c r="AF74" s="12">
        <v>286</v>
      </c>
      <c r="AG74" s="12">
        <v>1048</v>
      </c>
      <c r="AH74" s="15">
        <v>170582</v>
      </c>
      <c r="AI74" s="12">
        <v>303</v>
      </c>
      <c r="AJ74" s="12">
        <v>8022</v>
      </c>
      <c r="AK74" s="127">
        <v>0.84673844205193161</v>
      </c>
      <c r="AL74" s="37">
        <v>1116932</v>
      </c>
    </row>
    <row r="75" spans="1:39" x14ac:dyDescent="0.3">
      <c r="A75" s="39">
        <v>63</v>
      </c>
      <c r="B75" s="2">
        <v>48</v>
      </c>
      <c r="C75" s="9" t="s">
        <v>52</v>
      </c>
      <c r="D75" s="156">
        <v>25042</v>
      </c>
      <c r="E75" s="78">
        <v>43881</v>
      </c>
      <c r="F75" s="126">
        <v>8</v>
      </c>
      <c r="G75" s="28">
        <f t="shared" si="18"/>
        <v>2.9827868300863071E-2</v>
      </c>
      <c r="H75" s="32">
        <f t="shared" si="19"/>
        <v>0.12258495267680548</v>
      </c>
      <c r="I75" s="15">
        <v>9488095</v>
      </c>
      <c r="J75" s="147">
        <v>9</v>
      </c>
      <c r="K75" s="11">
        <v>23542</v>
      </c>
      <c r="L75" s="55">
        <v>11</v>
      </c>
      <c r="M75" s="28">
        <f t="shared" si="20"/>
        <v>2.4038147361542233E-2</v>
      </c>
      <c r="N75" s="32">
        <f t="shared" si="21"/>
        <v>0.10386481955351629</v>
      </c>
      <c r="O75" s="28">
        <v>0.53649643353615462</v>
      </c>
      <c r="P75" s="15">
        <v>6846249</v>
      </c>
      <c r="Q75" s="55">
        <v>10</v>
      </c>
      <c r="R75" s="47">
        <v>290809.99915045453</v>
      </c>
      <c r="S75" s="147">
        <v>10</v>
      </c>
      <c r="T75" s="45">
        <v>1500</v>
      </c>
      <c r="U75" s="40">
        <v>20339</v>
      </c>
      <c r="V75" s="56">
        <v>6</v>
      </c>
      <c r="W75" s="28">
        <f t="shared" si="22"/>
        <v>4.1357840176826678E-2</v>
      </c>
      <c r="X75" s="32">
        <f t="shared" si="23"/>
        <v>0.15490007920550783</v>
      </c>
      <c r="Y75" s="80">
        <v>0.46350356646384538</v>
      </c>
      <c r="Z75" s="55">
        <v>8</v>
      </c>
      <c r="AA75" s="15">
        <v>2641846</v>
      </c>
      <c r="AB75" s="126">
        <v>5</v>
      </c>
      <c r="AC75" s="12">
        <v>528</v>
      </c>
      <c r="AD75" s="12">
        <v>1056</v>
      </c>
      <c r="AE75" s="15">
        <v>219323</v>
      </c>
      <c r="AF75" s="12">
        <v>290</v>
      </c>
      <c r="AG75" s="12">
        <v>1021</v>
      </c>
      <c r="AH75" s="15">
        <v>168673</v>
      </c>
      <c r="AI75" s="12">
        <v>682</v>
      </c>
      <c r="AJ75" s="12">
        <v>18262</v>
      </c>
      <c r="AK75" s="127">
        <v>0.89788091843256801</v>
      </c>
      <c r="AL75" s="37">
        <v>2253850</v>
      </c>
    </row>
    <row r="76" spans="1:39" x14ac:dyDescent="0.3">
      <c r="A76" s="39">
        <v>64</v>
      </c>
      <c r="B76" s="2">
        <v>51</v>
      </c>
      <c r="C76" s="9" t="s">
        <v>55</v>
      </c>
      <c r="D76" s="156">
        <v>1830</v>
      </c>
      <c r="E76" s="78">
        <v>2128</v>
      </c>
      <c r="F76" s="126">
        <v>48</v>
      </c>
      <c r="G76" s="28">
        <f t="shared" si="18"/>
        <v>1.4464962909741487E-3</v>
      </c>
      <c r="H76" s="32">
        <f t="shared" si="19"/>
        <v>5.9447318724787966E-3</v>
      </c>
      <c r="I76" s="15">
        <v>703859</v>
      </c>
      <c r="J76" s="147">
        <v>47</v>
      </c>
      <c r="K76" s="11">
        <v>1768</v>
      </c>
      <c r="L76" s="55">
        <v>47</v>
      </c>
      <c r="M76" s="28">
        <f t="shared" si="20"/>
        <v>1.8052605783368731E-3</v>
      </c>
      <c r="N76" s="32">
        <f t="shared" si="21"/>
        <v>7.8002294185123095E-3</v>
      </c>
      <c r="O76" s="28">
        <v>0.83082706766917291</v>
      </c>
      <c r="P76" s="15">
        <v>655245</v>
      </c>
      <c r="Q76" s="55">
        <v>45</v>
      </c>
      <c r="R76" s="47">
        <v>370613.68778280541</v>
      </c>
      <c r="S76" s="147">
        <v>2</v>
      </c>
      <c r="T76" s="45">
        <v>62</v>
      </c>
      <c r="U76" s="40">
        <v>360</v>
      </c>
      <c r="V76" s="56">
        <v>51</v>
      </c>
      <c r="W76" s="28">
        <f t="shared" si="22"/>
        <v>7.3203316110219798E-4</v>
      </c>
      <c r="X76" s="32">
        <f t="shared" si="23"/>
        <v>2.7417291171632245E-3</v>
      </c>
      <c r="Y76" s="80">
        <v>0.16917293233082706</v>
      </c>
      <c r="Z76" s="55">
        <v>42</v>
      </c>
      <c r="AA76" s="15">
        <v>48614</v>
      </c>
      <c r="AB76" s="126">
        <v>48</v>
      </c>
      <c r="AC76" s="12">
        <v>29</v>
      </c>
      <c r="AD76" s="12">
        <v>58</v>
      </c>
      <c r="AE76" s="15">
        <v>16037</v>
      </c>
      <c r="AF76" s="12">
        <v>14</v>
      </c>
      <c r="AG76" s="12">
        <v>49</v>
      </c>
      <c r="AH76" s="15">
        <v>3817</v>
      </c>
      <c r="AI76" s="12">
        <v>19</v>
      </c>
      <c r="AJ76" s="12">
        <v>253</v>
      </c>
      <c r="AK76" s="127">
        <v>0.70277777777777772</v>
      </c>
      <c r="AL76" s="37">
        <v>28760</v>
      </c>
    </row>
    <row r="77" spans="1:39" thickBot="1" x14ac:dyDescent="0.3">
      <c r="C77" s="153"/>
      <c r="D77" s="158"/>
      <c r="E77" s="92"/>
      <c r="F77" s="93"/>
      <c r="G77" s="93"/>
      <c r="H77" s="93"/>
      <c r="I77" s="94"/>
      <c r="J77" s="159"/>
      <c r="K77" s="44"/>
      <c r="L77" s="95"/>
      <c r="M77" s="97"/>
      <c r="N77" s="96"/>
      <c r="O77" s="96"/>
      <c r="P77" s="98"/>
      <c r="Q77" s="42"/>
      <c r="R77" s="95"/>
      <c r="S77" s="99"/>
      <c r="T77" s="141"/>
      <c r="U77" s="91"/>
      <c r="V77" s="33"/>
      <c r="W77" s="33"/>
      <c r="X77" s="33"/>
      <c r="Y77" s="100"/>
      <c r="Z77" s="101"/>
      <c r="AA77" s="98"/>
      <c r="AB77" s="42"/>
      <c r="AC77" s="102"/>
      <c r="AD77" s="14"/>
      <c r="AE77" s="42"/>
      <c r="AF77" s="142"/>
      <c r="AG77" s="14"/>
      <c r="AH77" s="42"/>
      <c r="AI77" s="14"/>
      <c r="AJ77" s="14"/>
      <c r="AK77" s="14"/>
      <c r="AL77" s="103"/>
    </row>
    <row r="78" spans="1:39" ht="15" thickTop="1" x14ac:dyDescent="0.3">
      <c r="A78" s="104"/>
      <c r="B78" s="4"/>
      <c r="C78" s="7"/>
      <c r="D78" s="20"/>
      <c r="O78" s="54"/>
      <c r="Q78" s="18"/>
      <c r="R78" s="61"/>
      <c r="S78" s="35"/>
      <c r="T78" s="35"/>
      <c r="AG78" s="20"/>
      <c r="AH78" s="18"/>
      <c r="AI78" s="20"/>
      <c r="AJ78" s="20"/>
      <c r="AK78" s="20"/>
    </row>
    <row r="79" spans="1:39" x14ac:dyDescent="0.3">
      <c r="A79" s="7"/>
      <c r="B79" s="5"/>
      <c r="C79" s="4" t="s">
        <v>62</v>
      </c>
      <c r="D79" s="20"/>
      <c r="O79" s="54"/>
      <c r="Q79" s="18"/>
      <c r="R79" s="61"/>
      <c r="S79" s="35"/>
      <c r="T79" s="35"/>
      <c r="AG79" s="20"/>
      <c r="AH79" s="18"/>
      <c r="AI79" s="20"/>
      <c r="AJ79" s="20"/>
      <c r="AK79" s="20"/>
    </row>
    <row r="80" spans="1:39" x14ac:dyDescent="0.3">
      <c r="A80" s="7"/>
      <c r="B80" s="5"/>
      <c r="C80" s="4" t="s">
        <v>86</v>
      </c>
      <c r="Q80" s="18"/>
      <c r="R80" s="61"/>
      <c r="S80" s="35"/>
      <c r="T80" s="35"/>
    </row>
    <row r="81" spans="2:37" x14ac:dyDescent="0.3">
      <c r="C81" s="7" t="s">
        <v>61</v>
      </c>
      <c r="Q81" s="18"/>
      <c r="R81" s="61"/>
      <c r="S81" s="35"/>
      <c r="T81" s="35"/>
    </row>
    <row r="82" spans="2:37" x14ac:dyDescent="0.3">
      <c r="B82" s="5"/>
      <c r="C82" s="5"/>
      <c r="Q82" s="18"/>
      <c r="R82" s="61"/>
      <c r="S82" s="35"/>
      <c r="T82" s="35"/>
    </row>
    <row r="83" spans="2:37" ht="15" x14ac:dyDescent="0.25">
      <c r="B83" s="105"/>
      <c r="C83" s="106"/>
      <c r="D83" s="106"/>
      <c r="E83" s="107"/>
      <c r="F83" s="108"/>
      <c r="G83" s="109"/>
      <c r="H83" s="110"/>
      <c r="I83" s="111"/>
      <c r="J83" s="112"/>
      <c r="K83" s="106"/>
      <c r="L83" s="109"/>
      <c r="M83" s="109"/>
      <c r="N83" s="109"/>
      <c r="O83" s="113"/>
      <c r="P83" s="114"/>
      <c r="Q83" s="109"/>
      <c r="R83" s="115"/>
      <c r="S83" s="116"/>
      <c r="T83" s="117"/>
      <c r="U83" s="106"/>
      <c r="V83" s="109"/>
      <c r="W83" s="109"/>
      <c r="X83" s="109"/>
      <c r="Y83" s="106"/>
      <c r="Z83" s="118"/>
      <c r="AA83" s="120"/>
      <c r="AB83" s="117"/>
      <c r="AC83" s="117"/>
      <c r="AD83" s="121"/>
      <c r="AE83" s="119"/>
      <c r="AF83" s="117"/>
      <c r="AG83" s="121"/>
      <c r="AH83" s="119"/>
      <c r="AI83" s="117"/>
      <c r="AJ83" s="122"/>
      <c r="AK83" s="119"/>
    </row>
    <row r="84" spans="2:37" ht="15" x14ac:dyDescent="0.25">
      <c r="B84" s="105"/>
      <c r="C84" s="106"/>
      <c r="D84" s="106"/>
      <c r="E84" s="107"/>
      <c r="F84" s="108"/>
      <c r="G84" s="109"/>
      <c r="H84" s="110"/>
      <c r="I84" s="111"/>
      <c r="J84" s="112"/>
      <c r="K84" s="106"/>
      <c r="L84" s="109"/>
      <c r="M84" s="109"/>
      <c r="N84" s="109"/>
      <c r="O84" s="113"/>
      <c r="P84" s="114"/>
      <c r="Q84" s="109"/>
      <c r="R84" s="115"/>
      <c r="S84" s="116"/>
      <c r="T84" s="117"/>
      <c r="U84" s="106"/>
      <c r="V84" s="109"/>
      <c r="W84" s="109"/>
      <c r="X84" s="109"/>
      <c r="Y84" s="106"/>
      <c r="Z84" s="118"/>
      <c r="AA84" s="120"/>
      <c r="AB84" s="117"/>
      <c r="AC84" s="117"/>
      <c r="AD84" s="121"/>
      <c r="AE84" s="119"/>
      <c r="AF84" s="117"/>
      <c r="AG84" s="121"/>
      <c r="AH84" s="119"/>
      <c r="AI84" s="117"/>
      <c r="AJ84" s="122"/>
      <c r="AK84" s="119"/>
    </row>
    <row r="85" spans="2:37" ht="15.6" x14ac:dyDescent="0.3">
      <c r="B85" s="106"/>
      <c r="C85" s="106"/>
      <c r="D85" s="106"/>
      <c r="E85" s="107"/>
      <c r="F85" s="108"/>
      <c r="G85" s="109"/>
      <c r="H85" s="110"/>
      <c r="I85" s="111"/>
      <c r="J85" s="112"/>
      <c r="K85" s="106"/>
      <c r="L85" s="109"/>
      <c r="M85" s="109"/>
      <c r="N85" s="109"/>
      <c r="O85" s="113"/>
      <c r="P85" s="51"/>
      <c r="Q85" s="35"/>
      <c r="R85" s="35"/>
      <c r="S85" s="35"/>
      <c r="T85" s="35"/>
      <c r="U85" s="35"/>
      <c r="V85" s="35"/>
      <c r="W85" s="35"/>
      <c r="X85" s="35"/>
      <c r="Y85" s="35"/>
      <c r="Z85" s="118"/>
      <c r="AA85" s="120"/>
      <c r="AB85" s="117"/>
      <c r="AC85" s="117"/>
      <c r="AD85" s="121"/>
      <c r="AE85" s="119"/>
      <c r="AF85" s="117"/>
      <c r="AG85" s="121"/>
      <c r="AH85" s="119"/>
      <c r="AI85" s="117"/>
      <c r="AJ85" s="122"/>
      <c r="AK85" s="119"/>
    </row>
    <row r="86" spans="2:37" x14ac:dyDescent="0.3">
      <c r="P86" s="51"/>
      <c r="Q86" s="35"/>
      <c r="R86" s="35"/>
      <c r="S86" s="35"/>
      <c r="T86" s="35"/>
      <c r="U86" s="35"/>
      <c r="V86" s="35"/>
      <c r="W86" s="35"/>
      <c r="X86" s="35"/>
      <c r="Y86" s="35"/>
    </row>
    <row r="87" spans="2:37" x14ac:dyDescent="0.3">
      <c r="P87" s="51"/>
      <c r="Q87" s="35"/>
      <c r="R87" s="35"/>
      <c r="S87" s="35"/>
      <c r="T87" s="35"/>
      <c r="U87" s="35"/>
      <c r="V87" s="35"/>
      <c r="W87" s="35"/>
      <c r="X87" s="35"/>
      <c r="Y87" s="35"/>
    </row>
    <row r="88" spans="2:37" x14ac:dyDescent="0.3">
      <c r="P88" s="51"/>
      <c r="Q88" s="35"/>
      <c r="R88" s="35"/>
      <c r="S88" s="35"/>
      <c r="T88" s="35"/>
      <c r="U88" s="35"/>
      <c r="V88" s="35"/>
      <c r="W88" s="35"/>
      <c r="X88" s="35"/>
      <c r="Y88" s="35"/>
    </row>
    <row r="89" spans="2:37" x14ac:dyDescent="0.3">
      <c r="P89" s="51"/>
      <c r="Q89" s="35"/>
      <c r="R89" s="35"/>
      <c r="S89" s="35"/>
      <c r="T89" s="35"/>
      <c r="U89" s="35"/>
      <c r="V89" s="35"/>
      <c r="W89" s="35"/>
      <c r="X89" s="35"/>
      <c r="Y89" s="35"/>
    </row>
    <row r="90" spans="2:37" x14ac:dyDescent="0.3">
      <c r="P90" s="51"/>
      <c r="Q90" s="35"/>
      <c r="R90" s="35"/>
      <c r="S90" s="35"/>
      <c r="T90" s="35"/>
      <c r="U90" s="35"/>
      <c r="V90" s="35"/>
      <c r="W90" s="35"/>
      <c r="X90" s="35"/>
      <c r="Y90" s="35"/>
    </row>
    <row r="91" spans="2:37" x14ac:dyDescent="0.3">
      <c r="P91" s="51"/>
      <c r="Q91" s="35"/>
      <c r="R91" s="35"/>
      <c r="S91" s="35"/>
      <c r="T91" s="35"/>
      <c r="U91" s="35"/>
      <c r="V91" s="35"/>
      <c r="W91" s="35"/>
      <c r="X91" s="35"/>
      <c r="Y91" s="35"/>
    </row>
    <row r="92" spans="2:37" x14ac:dyDescent="0.3">
      <c r="P92" s="51"/>
      <c r="Q92" s="35"/>
      <c r="R92" s="35"/>
      <c r="S92" s="35"/>
      <c r="T92" s="35"/>
      <c r="U92" s="35"/>
      <c r="V92" s="35"/>
      <c r="W92" s="35"/>
      <c r="X92" s="35"/>
      <c r="Y92" s="35"/>
    </row>
    <row r="93" spans="2:37" x14ac:dyDescent="0.3">
      <c r="P93" s="51"/>
      <c r="Q93" s="35"/>
      <c r="R93" s="35"/>
      <c r="S93" s="35"/>
      <c r="T93" s="35"/>
      <c r="U93" s="35"/>
      <c r="V93" s="35"/>
      <c r="W93" s="35"/>
      <c r="X93" s="35"/>
      <c r="Y93" s="35"/>
    </row>
    <row r="94" spans="2:37" x14ac:dyDescent="0.3">
      <c r="P94" s="51"/>
      <c r="Q94" s="35"/>
      <c r="R94" s="35"/>
      <c r="S94" s="35"/>
      <c r="T94" s="35"/>
      <c r="U94" s="35"/>
      <c r="V94" s="35"/>
      <c r="W94" s="35"/>
      <c r="X94" s="35"/>
      <c r="Y94" s="35"/>
    </row>
    <row r="95" spans="2:37" x14ac:dyDescent="0.3">
      <c r="P95" s="51"/>
      <c r="Q95" s="35"/>
      <c r="R95" s="35"/>
      <c r="S95" s="35"/>
      <c r="T95" s="35"/>
      <c r="U95" s="35"/>
      <c r="V95" s="35"/>
      <c r="W95" s="35"/>
      <c r="X95" s="35"/>
      <c r="Y95" s="35"/>
    </row>
    <row r="96" spans="2:37" x14ac:dyDescent="0.3">
      <c r="P96" s="51"/>
      <c r="Q96" s="35"/>
      <c r="R96" s="35"/>
      <c r="S96" s="35"/>
      <c r="T96" s="35"/>
      <c r="U96" s="35"/>
      <c r="V96" s="35"/>
      <c r="W96" s="35"/>
      <c r="X96" s="35"/>
      <c r="Y96" s="35"/>
    </row>
    <row r="97" spans="16:25" x14ac:dyDescent="0.3">
      <c r="P97" s="51"/>
      <c r="Q97" s="35"/>
      <c r="R97" s="35"/>
      <c r="S97" s="35"/>
      <c r="T97" s="35"/>
      <c r="U97" s="35"/>
      <c r="V97" s="35"/>
      <c r="W97" s="35"/>
      <c r="X97" s="35"/>
      <c r="Y97" s="35"/>
    </row>
    <row r="98" spans="16:25" x14ac:dyDescent="0.3">
      <c r="P98" s="51"/>
      <c r="Q98" s="35"/>
      <c r="R98" s="35"/>
      <c r="S98" s="35"/>
      <c r="T98" s="35"/>
      <c r="U98" s="35"/>
      <c r="V98" s="35"/>
      <c r="W98" s="35"/>
      <c r="X98" s="35"/>
      <c r="Y98" s="35"/>
    </row>
    <row r="99" spans="16:25" x14ac:dyDescent="0.3">
      <c r="P99" s="51"/>
      <c r="Q99" s="35"/>
      <c r="R99" s="35"/>
      <c r="S99" s="35"/>
      <c r="T99" s="35"/>
      <c r="U99" s="35"/>
      <c r="V99" s="35"/>
      <c r="W99" s="35"/>
      <c r="X99" s="35"/>
      <c r="Y99" s="35"/>
    </row>
    <row r="100" spans="16:25" x14ac:dyDescent="0.3">
      <c r="P100" s="51"/>
      <c r="Q100" s="35"/>
      <c r="R100" s="35"/>
      <c r="S100" s="35"/>
      <c r="T100" s="35"/>
      <c r="U100" s="35"/>
      <c r="V100" s="35"/>
      <c r="W100" s="35"/>
      <c r="X100" s="35"/>
      <c r="Y100" s="35"/>
    </row>
    <row r="101" spans="16:25" x14ac:dyDescent="0.3">
      <c r="P101" s="51"/>
      <c r="Q101" s="35"/>
      <c r="R101" s="35"/>
      <c r="S101" s="35"/>
      <c r="T101" s="35"/>
      <c r="U101" s="35"/>
      <c r="V101" s="35"/>
      <c r="W101" s="35"/>
      <c r="X101" s="35"/>
      <c r="Y101" s="35"/>
    </row>
    <row r="102" spans="16:25" x14ac:dyDescent="0.3">
      <c r="P102" s="51"/>
      <c r="Q102" s="35"/>
      <c r="R102" s="35"/>
      <c r="S102" s="35"/>
      <c r="T102" s="35"/>
      <c r="U102" s="35"/>
      <c r="V102" s="35"/>
      <c r="W102" s="35"/>
      <c r="X102" s="35"/>
      <c r="Y102" s="35"/>
    </row>
    <row r="103" spans="16:25" x14ac:dyDescent="0.3">
      <c r="P103" s="51"/>
      <c r="Q103" s="35"/>
      <c r="R103" s="35"/>
      <c r="S103" s="35"/>
      <c r="T103" s="35"/>
      <c r="U103" s="35"/>
      <c r="V103" s="35"/>
      <c r="W103" s="35"/>
      <c r="X103" s="35"/>
      <c r="Y103" s="35"/>
    </row>
    <row r="104" spans="16:25" x14ac:dyDescent="0.3">
      <c r="P104" s="51"/>
      <c r="Q104" s="35"/>
      <c r="R104" s="35"/>
      <c r="S104" s="35"/>
      <c r="T104" s="35"/>
      <c r="U104" s="35"/>
      <c r="V104" s="35"/>
      <c r="W104" s="35"/>
      <c r="X104" s="35"/>
      <c r="Y104" s="35"/>
    </row>
    <row r="105" spans="16:25" x14ac:dyDescent="0.3">
      <c r="P105" s="51"/>
      <c r="Q105" s="35"/>
      <c r="R105" s="35"/>
      <c r="S105" s="35"/>
      <c r="T105" s="35"/>
      <c r="U105" s="35"/>
      <c r="V105" s="35"/>
      <c r="W105" s="35"/>
      <c r="X105" s="35"/>
      <c r="Y105" s="35"/>
    </row>
    <row r="106" spans="16:25" x14ac:dyDescent="0.3">
      <c r="P106" s="51"/>
      <c r="Q106" s="35"/>
      <c r="R106" s="35"/>
      <c r="S106" s="35"/>
      <c r="T106" s="35"/>
      <c r="U106" s="35"/>
      <c r="V106" s="35"/>
      <c r="W106" s="35"/>
      <c r="X106" s="35"/>
      <c r="Y106" s="35"/>
    </row>
    <row r="107" spans="16:25" x14ac:dyDescent="0.3">
      <c r="P107" s="51"/>
      <c r="Q107" s="35"/>
      <c r="R107" s="35"/>
      <c r="S107" s="35"/>
      <c r="T107" s="35"/>
      <c r="U107" s="35"/>
      <c r="V107" s="35"/>
      <c r="W107" s="35"/>
      <c r="X107" s="35"/>
      <c r="Y107" s="35"/>
    </row>
    <row r="108" spans="16:25" x14ac:dyDescent="0.3">
      <c r="P108" s="51"/>
      <c r="Q108" s="35"/>
      <c r="R108" s="35"/>
      <c r="S108" s="35"/>
      <c r="T108" s="35"/>
      <c r="U108" s="35"/>
      <c r="V108" s="35"/>
      <c r="W108" s="35"/>
      <c r="X108" s="35"/>
      <c r="Y108" s="35"/>
    </row>
    <row r="109" spans="16:25" x14ac:dyDescent="0.3">
      <c r="P109" s="51"/>
      <c r="Q109" s="35"/>
      <c r="R109" s="35"/>
      <c r="S109" s="35"/>
      <c r="T109" s="35"/>
      <c r="U109" s="35"/>
      <c r="V109" s="35"/>
      <c r="W109" s="35"/>
      <c r="X109" s="35"/>
      <c r="Y109" s="35"/>
    </row>
    <row r="110" spans="16:25" x14ac:dyDescent="0.3">
      <c r="P110" s="51"/>
      <c r="Q110" s="35"/>
      <c r="R110" s="35"/>
      <c r="S110" s="35"/>
      <c r="T110" s="35"/>
      <c r="U110" s="35"/>
      <c r="V110" s="35"/>
      <c r="W110" s="35"/>
      <c r="X110" s="35"/>
      <c r="Y110" s="35"/>
    </row>
    <row r="111" spans="16:25" x14ac:dyDescent="0.3">
      <c r="P111" s="51"/>
      <c r="Q111" s="35"/>
      <c r="R111" s="35"/>
      <c r="S111" s="35"/>
      <c r="T111" s="35"/>
      <c r="U111" s="35"/>
      <c r="V111" s="35"/>
      <c r="W111" s="35"/>
      <c r="X111" s="35"/>
      <c r="Y111" s="35"/>
    </row>
    <row r="112" spans="16:25" x14ac:dyDescent="0.3">
      <c r="P112" s="51"/>
      <c r="Q112" s="35"/>
      <c r="R112" s="35"/>
      <c r="S112" s="35"/>
      <c r="T112" s="35"/>
      <c r="U112" s="35"/>
      <c r="V112" s="35"/>
      <c r="W112" s="35"/>
      <c r="X112" s="35"/>
      <c r="Y112" s="35"/>
    </row>
    <row r="113" spans="16:25" x14ac:dyDescent="0.3">
      <c r="P113" s="51"/>
      <c r="Q113" s="35"/>
      <c r="R113" s="35"/>
      <c r="S113" s="35"/>
      <c r="T113" s="35"/>
      <c r="U113" s="35"/>
      <c r="V113" s="35"/>
      <c r="W113" s="35"/>
      <c r="X113" s="35"/>
      <c r="Y113" s="35"/>
    </row>
    <row r="114" spans="16:25" x14ac:dyDescent="0.3">
      <c r="P114" s="51"/>
      <c r="Q114" s="35"/>
      <c r="R114" s="35"/>
      <c r="S114" s="35"/>
      <c r="T114" s="35"/>
      <c r="U114" s="35"/>
      <c r="V114" s="35"/>
      <c r="W114" s="35"/>
      <c r="X114" s="35"/>
      <c r="Y114" s="35"/>
    </row>
    <row r="115" spans="16:25" x14ac:dyDescent="0.3">
      <c r="P115" s="51"/>
      <c r="Q115" s="35"/>
      <c r="R115" s="35"/>
      <c r="S115" s="35"/>
      <c r="T115" s="35"/>
      <c r="U115" s="35"/>
      <c r="V115" s="35"/>
      <c r="W115" s="35"/>
      <c r="X115" s="35"/>
      <c r="Y115" s="35"/>
    </row>
    <row r="116" spans="16:25" x14ac:dyDescent="0.3">
      <c r="P116" s="51"/>
      <c r="Q116" s="35"/>
      <c r="R116" s="35"/>
      <c r="S116" s="35"/>
      <c r="T116" s="35"/>
      <c r="U116" s="35"/>
      <c r="V116" s="35"/>
      <c r="W116" s="35"/>
      <c r="X116" s="35"/>
      <c r="Y116" s="35"/>
    </row>
    <row r="117" spans="16:25" x14ac:dyDescent="0.3">
      <c r="P117" s="51"/>
      <c r="Q117" s="35"/>
      <c r="R117" s="35"/>
      <c r="S117" s="35"/>
      <c r="T117" s="35"/>
      <c r="U117" s="35"/>
      <c r="V117" s="35"/>
      <c r="W117" s="35"/>
      <c r="X117" s="35"/>
      <c r="Y117" s="35"/>
    </row>
    <row r="118" spans="16:25" x14ac:dyDescent="0.3">
      <c r="P118" s="51"/>
      <c r="Q118" s="35"/>
      <c r="R118" s="35"/>
      <c r="S118" s="35"/>
      <c r="T118" s="35"/>
      <c r="U118" s="35"/>
      <c r="V118" s="35"/>
      <c r="W118" s="35"/>
      <c r="X118" s="35"/>
      <c r="Y118" s="35"/>
    </row>
    <row r="119" spans="16:25" x14ac:dyDescent="0.3">
      <c r="P119" s="51"/>
      <c r="Q119" s="35"/>
      <c r="R119" s="35"/>
      <c r="S119" s="35"/>
      <c r="T119" s="35"/>
      <c r="U119" s="35"/>
      <c r="V119" s="35"/>
      <c r="W119" s="35"/>
      <c r="X119" s="35"/>
      <c r="Y119" s="35"/>
    </row>
    <row r="120" spans="16:25" x14ac:dyDescent="0.3">
      <c r="P120" s="51"/>
      <c r="Q120" s="35"/>
      <c r="R120" s="35"/>
      <c r="S120" s="35"/>
      <c r="T120" s="35"/>
      <c r="U120" s="35"/>
      <c r="V120" s="35"/>
      <c r="W120" s="35"/>
      <c r="X120" s="35"/>
      <c r="Y120" s="35"/>
    </row>
    <row r="121" spans="16:25" x14ac:dyDescent="0.3">
      <c r="P121" s="51"/>
      <c r="Q121" s="35"/>
      <c r="R121" s="35"/>
      <c r="S121" s="35"/>
      <c r="T121" s="35"/>
      <c r="U121" s="35"/>
      <c r="V121" s="35"/>
      <c r="W121" s="35"/>
      <c r="X121" s="35"/>
      <c r="Y121" s="35"/>
    </row>
    <row r="122" spans="16:25" x14ac:dyDescent="0.3">
      <c r="P122" s="51"/>
      <c r="Q122" s="35"/>
      <c r="R122" s="35"/>
      <c r="S122" s="35"/>
      <c r="T122" s="35"/>
      <c r="U122" s="35"/>
      <c r="V122" s="35"/>
      <c r="W122" s="35"/>
      <c r="X122" s="35"/>
      <c r="Y122" s="35"/>
    </row>
    <row r="123" spans="16:25" x14ac:dyDescent="0.3">
      <c r="P123" s="51"/>
      <c r="Q123" s="35"/>
      <c r="R123" s="35"/>
      <c r="S123" s="35"/>
      <c r="T123" s="35"/>
      <c r="U123" s="35"/>
      <c r="V123" s="35"/>
      <c r="W123" s="35"/>
      <c r="X123" s="35"/>
      <c r="Y123" s="35"/>
    </row>
    <row r="124" spans="16:25" x14ac:dyDescent="0.3">
      <c r="P124" s="51"/>
      <c r="Q124" s="35"/>
      <c r="R124" s="35"/>
      <c r="S124" s="35"/>
      <c r="T124" s="35"/>
      <c r="U124" s="35"/>
      <c r="V124" s="35"/>
      <c r="W124" s="35"/>
      <c r="X124" s="35"/>
      <c r="Y124" s="35"/>
    </row>
    <row r="125" spans="16:25" x14ac:dyDescent="0.3">
      <c r="P125" s="51"/>
      <c r="Q125" s="35"/>
      <c r="R125" s="35"/>
      <c r="S125" s="35"/>
      <c r="T125" s="35"/>
      <c r="U125" s="35"/>
      <c r="V125" s="35"/>
      <c r="W125" s="35"/>
      <c r="X125" s="35"/>
      <c r="Y125" s="35"/>
    </row>
    <row r="126" spans="16:25" x14ac:dyDescent="0.3">
      <c r="P126" s="51"/>
      <c r="Q126" s="35"/>
      <c r="R126" s="35"/>
      <c r="S126" s="35"/>
      <c r="T126" s="35"/>
      <c r="U126" s="35"/>
      <c r="V126" s="35"/>
      <c r="W126" s="35"/>
      <c r="X126" s="35"/>
      <c r="Y126" s="35"/>
    </row>
    <row r="127" spans="16:25" x14ac:dyDescent="0.3">
      <c r="P127" s="51"/>
      <c r="Q127" s="35"/>
      <c r="R127" s="35"/>
      <c r="S127" s="35"/>
      <c r="T127" s="35"/>
      <c r="U127" s="35"/>
      <c r="V127" s="35"/>
      <c r="W127" s="35"/>
      <c r="X127" s="35"/>
      <c r="Y127" s="35"/>
    </row>
    <row r="128" spans="16:25" x14ac:dyDescent="0.3">
      <c r="P128" s="51"/>
      <c r="Q128" s="35"/>
      <c r="R128" s="35"/>
      <c r="S128" s="35"/>
      <c r="T128" s="35"/>
      <c r="U128" s="35"/>
      <c r="V128" s="35"/>
      <c r="W128" s="35"/>
      <c r="X128" s="35"/>
      <c r="Y128" s="35"/>
    </row>
    <row r="129" spans="16:25" x14ac:dyDescent="0.3">
      <c r="P129" s="51"/>
      <c r="Q129" s="35"/>
      <c r="R129" s="35"/>
      <c r="S129" s="35"/>
      <c r="T129" s="35"/>
      <c r="U129" s="35"/>
      <c r="V129" s="35"/>
      <c r="W129" s="35"/>
      <c r="X129" s="35"/>
      <c r="Y129" s="35"/>
    </row>
    <row r="130" spans="16:25" x14ac:dyDescent="0.3">
      <c r="P130" s="51"/>
      <c r="Q130" s="35"/>
      <c r="R130" s="35"/>
      <c r="S130" s="35"/>
      <c r="T130" s="35"/>
      <c r="U130" s="35"/>
      <c r="V130" s="35"/>
      <c r="W130" s="35"/>
      <c r="X130" s="35"/>
      <c r="Y130" s="35"/>
    </row>
    <row r="131" spans="16:25" x14ac:dyDescent="0.3">
      <c r="P131" s="51"/>
      <c r="Q131" s="35"/>
      <c r="R131" s="35"/>
      <c r="S131" s="35"/>
      <c r="T131" s="35"/>
      <c r="U131" s="35"/>
      <c r="V131" s="35"/>
      <c r="W131" s="35"/>
      <c r="X131" s="35"/>
      <c r="Y131" s="35"/>
    </row>
    <row r="132" spans="16:25" x14ac:dyDescent="0.3">
      <c r="P132" s="51"/>
      <c r="Q132" s="35"/>
      <c r="R132" s="35"/>
      <c r="S132" s="35"/>
      <c r="T132" s="35"/>
      <c r="U132" s="35"/>
      <c r="V132" s="35"/>
      <c r="W132" s="35"/>
      <c r="X132" s="35"/>
      <c r="Y132" s="35"/>
    </row>
    <row r="133" spans="16:25" x14ac:dyDescent="0.3">
      <c r="P133" s="51"/>
      <c r="Q133" s="35"/>
      <c r="R133" s="35"/>
      <c r="S133" s="35"/>
      <c r="T133" s="35"/>
      <c r="U133" s="35"/>
      <c r="V133" s="35"/>
      <c r="W133" s="35"/>
      <c r="X133" s="35"/>
      <c r="Y133" s="35"/>
    </row>
    <row r="134" spans="16:25" x14ac:dyDescent="0.3">
      <c r="P134" s="51"/>
      <c r="Q134" s="35"/>
      <c r="R134" s="35"/>
      <c r="S134" s="35"/>
      <c r="T134" s="35"/>
      <c r="U134" s="35"/>
      <c r="V134" s="35"/>
      <c r="W134" s="35"/>
      <c r="X134" s="35"/>
      <c r="Y134" s="35"/>
    </row>
    <row r="135" spans="16:25" x14ac:dyDescent="0.3">
      <c r="P135" s="51"/>
      <c r="Q135" s="35"/>
      <c r="R135" s="35"/>
      <c r="S135" s="35"/>
      <c r="T135" s="35"/>
      <c r="U135" s="35"/>
      <c r="V135" s="35"/>
      <c r="W135" s="35"/>
      <c r="X135" s="35"/>
      <c r="Y135" s="35"/>
    </row>
    <row r="136" spans="16:25" x14ac:dyDescent="0.3">
      <c r="P136" s="51"/>
      <c r="Q136" s="35"/>
      <c r="R136" s="35"/>
      <c r="S136" s="35"/>
      <c r="T136" s="35"/>
      <c r="U136" s="35"/>
      <c r="V136" s="35"/>
      <c r="W136" s="35"/>
      <c r="X136" s="35"/>
      <c r="Y136" s="35"/>
    </row>
    <row r="137" spans="16:25" x14ac:dyDescent="0.3">
      <c r="P137" s="51"/>
      <c r="Q137" s="35"/>
      <c r="R137" s="35"/>
      <c r="S137" s="35"/>
      <c r="T137" s="35"/>
      <c r="U137" s="35"/>
      <c r="V137" s="35"/>
      <c r="W137" s="35"/>
      <c r="X137" s="35"/>
      <c r="Y137" s="35"/>
    </row>
    <row r="138" spans="16:25" x14ac:dyDescent="0.3">
      <c r="P138" s="51"/>
      <c r="Q138" s="35"/>
      <c r="R138" s="35"/>
      <c r="S138" s="35"/>
      <c r="T138" s="35"/>
      <c r="U138" s="35"/>
      <c r="V138" s="35"/>
      <c r="W138" s="35"/>
      <c r="X138" s="35"/>
      <c r="Y138" s="35"/>
    </row>
    <row r="139" spans="16:25" x14ac:dyDescent="0.3">
      <c r="P139" s="51"/>
      <c r="Q139" s="35"/>
      <c r="R139" s="35"/>
      <c r="S139" s="35"/>
      <c r="T139" s="35"/>
      <c r="U139" s="35"/>
      <c r="V139" s="35"/>
      <c r="W139" s="35"/>
      <c r="X139" s="35"/>
      <c r="Y139" s="35"/>
    </row>
    <row r="140" spans="16:25" x14ac:dyDescent="0.3">
      <c r="P140" s="51"/>
      <c r="Q140" s="35"/>
      <c r="R140" s="35"/>
      <c r="S140" s="35"/>
      <c r="T140" s="35"/>
      <c r="U140" s="35"/>
      <c r="V140" s="35"/>
      <c r="W140" s="35"/>
      <c r="X140" s="35"/>
      <c r="Y140" s="35"/>
    </row>
    <row r="141" spans="16:25" x14ac:dyDescent="0.3">
      <c r="P141" s="51"/>
      <c r="Q141" s="35"/>
      <c r="R141" s="35"/>
      <c r="S141" s="35"/>
      <c r="T141" s="35"/>
      <c r="U141" s="35"/>
      <c r="V141" s="35"/>
      <c r="W141" s="35"/>
      <c r="X141" s="35"/>
      <c r="Y141" s="35"/>
    </row>
    <row r="142" spans="16:25" x14ac:dyDescent="0.3">
      <c r="P142" s="51"/>
      <c r="Q142" s="35"/>
      <c r="R142" s="35"/>
      <c r="S142" s="35"/>
      <c r="T142" s="35"/>
      <c r="U142" s="35"/>
      <c r="V142" s="35"/>
      <c r="W142" s="35"/>
      <c r="X142" s="35"/>
      <c r="Y142" s="35"/>
    </row>
    <row r="143" spans="16:25" x14ac:dyDescent="0.3">
      <c r="P143" s="51"/>
      <c r="Q143" s="35"/>
      <c r="R143" s="35"/>
      <c r="S143" s="35"/>
      <c r="T143" s="35"/>
      <c r="U143" s="35"/>
      <c r="V143" s="35"/>
      <c r="W143" s="35"/>
      <c r="X143" s="35"/>
      <c r="Y143" s="35"/>
    </row>
    <row r="144" spans="16:25" x14ac:dyDescent="0.3">
      <c r="P144" s="51"/>
      <c r="Q144" s="35"/>
      <c r="R144" s="35"/>
      <c r="S144" s="35"/>
      <c r="T144" s="35"/>
      <c r="U144" s="35"/>
      <c r="V144" s="35"/>
      <c r="W144" s="35"/>
      <c r="X144" s="35"/>
      <c r="Y144" s="35"/>
    </row>
    <row r="145" spans="16:25" x14ac:dyDescent="0.3">
      <c r="P145" s="51"/>
      <c r="Q145" s="35"/>
      <c r="R145" s="35"/>
      <c r="S145" s="35"/>
      <c r="T145" s="35"/>
      <c r="U145" s="35"/>
      <c r="V145" s="35"/>
      <c r="W145" s="35"/>
      <c r="X145" s="35"/>
      <c r="Y145" s="35"/>
    </row>
    <row r="146" spans="16:25" x14ac:dyDescent="0.3">
      <c r="P146" s="51"/>
      <c r="Q146" s="35"/>
      <c r="R146" s="35"/>
      <c r="S146" s="35"/>
      <c r="T146" s="35"/>
      <c r="U146" s="35"/>
      <c r="V146" s="35"/>
      <c r="W146" s="35"/>
      <c r="X146" s="35"/>
      <c r="Y146" s="35"/>
    </row>
    <row r="147" spans="16:25" x14ac:dyDescent="0.3">
      <c r="P147" s="51"/>
      <c r="Q147" s="35"/>
      <c r="R147" s="35"/>
      <c r="S147" s="35"/>
      <c r="T147" s="35"/>
      <c r="U147" s="35"/>
      <c r="V147" s="35"/>
      <c r="W147" s="35"/>
      <c r="X147" s="35"/>
      <c r="Y147" s="35"/>
    </row>
    <row r="148" spans="16:25" x14ac:dyDescent="0.3">
      <c r="P148" s="51"/>
      <c r="Q148" s="35"/>
      <c r="R148" s="35"/>
      <c r="S148" s="35"/>
      <c r="T148" s="35"/>
      <c r="U148" s="35"/>
      <c r="V148" s="35"/>
      <c r="W148" s="35"/>
      <c r="X148" s="35"/>
      <c r="Y148" s="35"/>
    </row>
    <row r="149" spans="16:25" x14ac:dyDescent="0.3">
      <c r="P149" s="51"/>
      <c r="Q149" s="35"/>
      <c r="R149" s="35"/>
      <c r="S149" s="35"/>
      <c r="T149" s="35"/>
      <c r="U149" s="35"/>
      <c r="V149" s="35"/>
      <c r="W149" s="35"/>
      <c r="X149" s="35"/>
      <c r="Y149" s="35"/>
    </row>
    <row r="150" spans="16:25" x14ac:dyDescent="0.3">
      <c r="P150" s="51"/>
      <c r="Q150" s="35"/>
      <c r="R150" s="35"/>
      <c r="S150" s="35"/>
      <c r="T150" s="35"/>
      <c r="U150" s="35"/>
      <c r="V150" s="35"/>
      <c r="W150" s="35"/>
      <c r="X150" s="35"/>
      <c r="Y150" s="35"/>
    </row>
    <row r="151" spans="16:25" x14ac:dyDescent="0.3">
      <c r="P151" s="51"/>
      <c r="Q151" s="35"/>
      <c r="R151" s="35"/>
      <c r="S151" s="35"/>
      <c r="T151" s="35"/>
      <c r="U151" s="35"/>
      <c r="V151" s="35"/>
      <c r="W151" s="35"/>
      <c r="X151" s="35"/>
      <c r="Y151" s="35"/>
    </row>
    <row r="152" spans="16:25" x14ac:dyDescent="0.3">
      <c r="P152" s="51"/>
      <c r="Q152" s="35"/>
      <c r="R152" s="35"/>
      <c r="S152" s="35"/>
      <c r="T152" s="35"/>
      <c r="U152" s="35"/>
      <c r="V152" s="35"/>
      <c r="W152" s="35"/>
      <c r="X152" s="35"/>
      <c r="Y152" s="35"/>
    </row>
    <row r="153" spans="16:25" x14ac:dyDescent="0.3">
      <c r="P153" s="51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16:25" x14ac:dyDescent="0.3">
      <c r="P154" s="51"/>
      <c r="Q154" s="35"/>
      <c r="R154" s="35"/>
      <c r="S154" s="35"/>
      <c r="T154" s="35"/>
      <c r="U154" s="35"/>
      <c r="V154" s="35"/>
      <c r="W154" s="35"/>
      <c r="X154" s="35"/>
      <c r="Y154" s="35"/>
    </row>
    <row r="155" spans="16:25" x14ac:dyDescent="0.3">
      <c r="P155" s="51"/>
      <c r="Q155" s="35"/>
      <c r="R155" s="35"/>
      <c r="S155" s="35"/>
      <c r="T155" s="35"/>
      <c r="U155" s="35"/>
      <c r="V155" s="35"/>
      <c r="W155" s="35"/>
      <c r="X155" s="35"/>
      <c r="Y155" s="35"/>
    </row>
    <row r="156" spans="16:25" x14ac:dyDescent="0.3">
      <c r="P156" s="51"/>
      <c r="Q156" s="35"/>
      <c r="R156" s="35"/>
      <c r="S156" s="35"/>
      <c r="T156" s="35"/>
      <c r="U156" s="35"/>
      <c r="V156" s="35"/>
      <c r="W156" s="35"/>
      <c r="X156" s="35"/>
      <c r="Y156" s="35"/>
    </row>
    <row r="157" spans="16:25" x14ac:dyDescent="0.3">
      <c r="P157" s="51"/>
      <c r="Q157" s="35"/>
      <c r="R157" s="35"/>
      <c r="S157" s="35"/>
      <c r="T157" s="35"/>
      <c r="U157" s="35"/>
      <c r="V157" s="35"/>
      <c r="W157" s="35"/>
      <c r="X157" s="35"/>
      <c r="Y157" s="35"/>
    </row>
    <row r="158" spans="16:25" x14ac:dyDescent="0.3">
      <c r="P158" s="51"/>
      <c r="Q158" s="35"/>
      <c r="R158" s="35"/>
      <c r="S158" s="35"/>
      <c r="T158" s="35"/>
      <c r="U158" s="35"/>
      <c r="V158" s="35"/>
      <c r="W158" s="35"/>
      <c r="X158" s="35"/>
      <c r="Y158" s="35"/>
    </row>
    <row r="159" spans="16:25" x14ac:dyDescent="0.3">
      <c r="P159" s="51"/>
      <c r="Q159" s="35"/>
      <c r="R159" s="35"/>
      <c r="S159" s="35"/>
      <c r="T159" s="35"/>
      <c r="U159" s="35"/>
      <c r="V159" s="35"/>
      <c r="W159" s="35"/>
      <c r="X159" s="35"/>
      <c r="Y159" s="35"/>
    </row>
    <row r="160" spans="16:25" x14ac:dyDescent="0.3">
      <c r="P160" s="51"/>
      <c r="Q160" s="35"/>
      <c r="R160" s="35"/>
      <c r="S160" s="35"/>
      <c r="T160" s="35"/>
      <c r="U160" s="35"/>
      <c r="V160" s="35"/>
      <c r="W160" s="35"/>
      <c r="X160" s="35"/>
      <c r="Y160" s="35"/>
    </row>
    <row r="161" spans="16:25" x14ac:dyDescent="0.3">
      <c r="P161" s="51"/>
      <c r="Q161" s="35"/>
      <c r="R161" s="35"/>
      <c r="S161" s="35"/>
      <c r="T161" s="35"/>
      <c r="U161" s="35"/>
      <c r="V161" s="35"/>
      <c r="W161" s="35"/>
      <c r="X161" s="35"/>
      <c r="Y161" s="35"/>
    </row>
    <row r="162" spans="16:25" x14ac:dyDescent="0.3">
      <c r="P162" s="51"/>
      <c r="Q162" s="35"/>
      <c r="R162" s="35"/>
      <c r="S162" s="35"/>
      <c r="T162" s="35"/>
      <c r="U162" s="35"/>
      <c r="V162" s="35"/>
      <c r="W162" s="35"/>
      <c r="X162" s="35"/>
      <c r="Y162" s="35"/>
    </row>
    <row r="163" spans="16:25" x14ac:dyDescent="0.3">
      <c r="P163" s="51"/>
      <c r="Q163" s="35"/>
      <c r="R163" s="35"/>
      <c r="S163" s="35"/>
      <c r="T163" s="35"/>
      <c r="U163" s="35"/>
      <c r="V163" s="35"/>
      <c r="W163" s="35"/>
      <c r="X163" s="35"/>
      <c r="Y163" s="35"/>
    </row>
    <row r="164" spans="16:25" x14ac:dyDescent="0.3">
      <c r="P164" s="51"/>
      <c r="Q164" s="35"/>
      <c r="R164" s="35"/>
      <c r="S164" s="35"/>
      <c r="T164" s="35"/>
      <c r="U164" s="35"/>
      <c r="V164" s="35"/>
      <c r="W164" s="35"/>
      <c r="X164" s="35"/>
      <c r="Y164" s="35"/>
    </row>
    <row r="165" spans="16:25" x14ac:dyDescent="0.3">
      <c r="P165" s="51"/>
      <c r="Q165" s="35"/>
      <c r="R165" s="35"/>
      <c r="S165" s="35"/>
      <c r="T165" s="35"/>
      <c r="U165" s="35"/>
      <c r="V165" s="35"/>
      <c r="W165" s="35"/>
      <c r="X165" s="35"/>
      <c r="Y165" s="35"/>
    </row>
    <row r="166" spans="16:25" x14ac:dyDescent="0.3">
      <c r="P166" s="51"/>
      <c r="Q166" s="35"/>
      <c r="R166" s="35"/>
      <c r="S166" s="35"/>
      <c r="T166" s="35"/>
      <c r="U166" s="35"/>
      <c r="V166" s="35"/>
      <c r="W166" s="35"/>
      <c r="X166" s="35"/>
      <c r="Y166" s="35"/>
    </row>
    <row r="167" spans="16:25" x14ac:dyDescent="0.3">
      <c r="P167" s="51"/>
      <c r="Q167" s="35"/>
      <c r="R167" s="35"/>
      <c r="S167" s="35"/>
      <c r="T167" s="35"/>
      <c r="U167" s="35"/>
      <c r="V167" s="35"/>
      <c r="W167" s="35"/>
      <c r="X167" s="35"/>
      <c r="Y167" s="35"/>
    </row>
    <row r="168" spans="16:25" x14ac:dyDescent="0.3">
      <c r="P168" s="51"/>
      <c r="Q168" s="35"/>
      <c r="R168" s="35"/>
      <c r="S168" s="35"/>
      <c r="T168" s="35"/>
      <c r="U168" s="35"/>
      <c r="V168" s="35"/>
      <c r="W168" s="35"/>
      <c r="X168" s="35"/>
      <c r="Y168" s="35"/>
    </row>
    <row r="169" spans="16:25" x14ac:dyDescent="0.3">
      <c r="P169" s="51"/>
      <c r="Q169" s="35"/>
      <c r="R169" s="35"/>
      <c r="S169" s="35"/>
      <c r="T169" s="35"/>
      <c r="U169" s="35"/>
      <c r="V169" s="35"/>
      <c r="W169" s="35"/>
      <c r="X169" s="35"/>
      <c r="Y169" s="35"/>
    </row>
    <row r="170" spans="16:25" x14ac:dyDescent="0.3">
      <c r="P170" s="51"/>
      <c r="Q170" s="35"/>
      <c r="R170" s="35"/>
      <c r="S170" s="35"/>
      <c r="T170" s="35"/>
      <c r="U170" s="35"/>
      <c r="V170" s="35"/>
      <c r="W170" s="35"/>
      <c r="X170" s="35"/>
      <c r="Y170" s="35"/>
    </row>
  </sheetData>
  <sortState xmlns:xlrd2="http://schemas.microsoft.com/office/spreadsheetml/2017/richdata2" ref="A13:AL76">
    <sortCondition ref="A13:A76"/>
  </sortState>
  <mergeCells count="45">
    <mergeCell ref="AD10:AD11"/>
    <mergeCell ref="AE10:AE11"/>
    <mergeCell ref="C5:C11"/>
    <mergeCell ref="G10:G11"/>
    <mergeCell ref="H10:H11"/>
    <mergeCell ref="D5:J7"/>
    <mergeCell ref="K5:S7"/>
    <mergeCell ref="S8:S11"/>
    <mergeCell ref="D8:D11"/>
    <mergeCell ref="E8:E11"/>
    <mergeCell ref="F8:F11"/>
    <mergeCell ref="G8:H9"/>
    <mergeCell ref="I8:I11"/>
    <mergeCell ref="J8:J11"/>
    <mergeCell ref="K8:K11"/>
    <mergeCell ref="L8:L11"/>
    <mergeCell ref="Y8:Y11"/>
    <mergeCell ref="T5:AL7"/>
    <mergeCell ref="AF8:AH9"/>
    <mergeCell ref="AI8:AL9"/>
    <mergeCell ref="AK10:AK11"/>
    <mergeCell ref="AL10:AL11"/>
    <mergeCell ref="AF10:AF11"/>
    <mergeCell ref="AG10:AG11"/>
    <mergeCell ref="AH10:AH11"/>
    <mergeCell ref="AI10:AI11"/>
    <mergeCell ref="AJ10:AJ11"/>
    <mergeCell ref="Z8:Z11"/>
    <mergeCell ref="AA8:AA11"/>
    <mergeCell ref="AB8:AB11"/>
    <mergeCell ref="AC8:AE9"/>
    <mergeCell ref="AC10:AC11"/>
    <mergeCell ref="M8:N9"/>
    <mergeCell ref="M10:M11"/>
    <mergeCell ref="N10:N11"/>
    <mergeCell ref="W8:X9"/>
    <mergeCell ref="W10:W11"/>
    <mergeCell ref="X10:X11"/>
    <mergeCell ref="O8:O11"/>
    <mergeCell ref="P8:P11"/>
    <mergeCell ref="Q8:Q11"/>
    <mergeCell ref="R8:R11"/>
    <mergeCell ref="T8:T11"/>
    <mergeCell ref="U8:U11"/>
    <mergeCell ref="V8:V11"/>
  </mergeCells>
  <pageMargins left="0.7" right="0.7" top="0.75" bottom="0.75" header="0.3" footer="0.3"/>
  <pageSetup paperSize="17" scale="4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438F8F6-4544-4128-9BB2-ACB6761C14C1}"/>
</file>

<file path=customXml/itemProps2.xml><?xml version="1.0" encoding="utf-8"?>
<ds:datastoreItem xmlns:ds="http://schemas.openxmlformats.org/officeDocument/2006/customXml" ds:itemID="{B6326BCA-26C8-47F0-B274-6994266F3A3A}"/>
</file>

<file path=customXml/itemProps3.xml><?xml version="1.0" encoding="utf-8"?>
<ds:datastoreItem xmlns:ds="http://schemas.openxmlformats.org/officeDocument/2006/customXml" ds:itemID="{8E93CA9E-E4B5-48B1-98BF-184A07BD1C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1D</vt:lpstr>
      <vt:lpstr>'Table 1D'!Print_Area</vt:lpstr>
    </vt:vector>
  </TitlesOfParts>
  <Company>Maryland Dept.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jash</dc:creator>
  <cp:lastModifiedBy>SK1_A</cp:lastModifiedBy>
  <cp:lastPrinted>2021-05-17T18:09:53Z</cp:lastPrinted>
  <dcterms:created xsi:type="dcterms:W3CDTF">2011-05-10T16:56:21Z</dcterms:created>
  <dcterms:modified xsi:type="dcterms:W3CDTF">2021-05-26T12:38:20Z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