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ANNUAL\Summary of Findings\2016\Summary_2016\"/>
    </mc:Choice>
  </mc:AlternateContent>
  <bookViews>
    <workbookView xWindow="0" yWindow="0" windowWidth="28800" windowHeight="12225"/>
  </bookViews>
  <sheets>
    <sheet name="Table 4." sheetId="1" r:id="rId1"/>
    <sheet name="Sheet2" sheetId="2" r:id="rId2"/>
    <sheet name="Sheet3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76" i="1" l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0" i="1"/>
  <c r="AK39" i="1"/>
  <c r="AK38" i="1"/>
  <c r="AK37" i="1"/>
  <c r="AK36" i="1"/>
  <c r="AK35" i="1"/>
  <c r="AK34" i="1"/>
  <c r="AK33" i="1"/>
  <c r="AK32" i="1"/>
  <c r="AK31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3" i="1"/>
  <c r="Z76" i="1"/>
  <c r="Y76" i="1"/>
  <c r="Z75" i="1"/>
  <c r="Y75" i="1"/>
  <c r="Z74" i="1"/>
  <c r="Y74" i="1"/>
  <c r="Z73" i="1"/>
  <c r="Y73" i="1"/>
  <c r="Z72" i="1"/>
  <c r="Y72" i="1"/>
  <c r="Z71" i="1"/>
  <c r="Y71" i="1"/>
  <c r="Z70" i="1"/>
  <c r="Y70" i="1"/>
  <c r="Z69" i="1"/>
  <c r="Y69" i="1"/>
  <c r="Z68" i="1"/>
  <c r="Y68" i="1"/>
  <c r="Z67" i="1"/>
  <c r="Y67" i="1"/>
  <c r="Z66" i="1"/>
  <c r="Y66" i="1"/>
  <c r="Z65" i="1"/>
  <c r="Y65" i="1"/>
  <c r="Z64" i="1"/>
  <c r="Y64" i="1"/>
  <c r="Z63" i="1"/>
  <c r="Y63" i="1"/>
  <c r="Z60" i="1"/>
  <c r="Y60" i="1"/>
  <c r="Z59" i="1"/>
  <c r="Y59" i="1"/>
  <c r="Z58" i="1"/>
  <c r="Y58" i="1"/>
  <c r="Z57" i="1"/>
  <c r="Y57" i="1"/>
  <c r="Z56" i="1"/>
  <c r="Y56" i="1"/>
  <c r="Z55" i="1"/>
  <c r="Y55" i="1"/>
  <c r="Z54" i="1"/>
  <c r="Y54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Z28" i="1"/>
  <c r="Y28" i="1"/>
  <c r="Z27" i="1"/>
  <c r="Y27" i="1"/>
  <c r="Z26" i="1"/>
  <c r="Y26" i="1"/>
  <c r="Z25" i="1"/>
  <c r="Y25" i="1"/>
  <c r="Z24" i="1"/>
  <c r="Y24" i="1"/>
  <c r="Z23" i="1"/>
  <c r="Y23" i="1"/>
  <c r="Z22" i="1"/>
  <c r="Y22" i="1"/>
  <c r="Z21" i="1"/>
  <c r="Y21" i="1"/>
  <c r="Z20" i="1"/>
  <c r="Y20" i="1"/>
  <c r="Z19" i="1"/>
  <c r="Y19" i="1"/>
  <c r="Z18" i="1"/>
  <c r="Y18" i="1"/>
  <c r="Z17" i="1"/>
  <c r="Y17" i="1"/>
  <c r="Z16" i="1"/>
  <c r="Y16" i="1"/>
  <c r="Y13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0" i="1"/>
  <c r="W39" i="1"/>
  <c r="W38" i="1"/>
  <c r="W37" i="1"/>
  <c r="W36" i="1"/>
  <c r="W35" i="1"/>
  <c r="W34" i="1"/>
  <c r="W33" i="1"/>
  <c r="W32" i="1"/>
  <c r="W31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3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N13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0" i="1"/>
  <c r="L39" i="1"/>
  <c r="L38" i="1"/>
  <c r="L37" i="1"/>
  <c r="L36" i="1"/>
  <c r="L35" i="1"/>
  <c r="L34" i="1"/>
  <c r="L33" i="1"/>
  <c r="L32" i="1"/>
  <c r="L31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3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F13" i="1"/>
</calcChain>
</file>

<file path=xl/sharedStrings.xml><?xml version="1.0" encoding="utf-8"?>
<sst xmlns="http://schemas.openxmlformats.org/spreadsheetml/2006/main" count="125" uniqueCount="92">
  <si>
    <t>TOTAL NEW AUTHORIZED HOUSING</t>
  </si>
  <si>
    <t xml:space="preserve">SINGLE FAMILY HOUSING </t>
  </si>
  <si>
    <t>MULTI FAMILY HOUSING</t>
  </si>
  <si>
    <t>ALL BUILDINGS</t>
  </si>
  <si>
    <t>2 UNIT BUILDINGS</t>
  </si>
  <si>
    <t>3-4 UNIT BUILDINGS</t>
  </si>
  <si>
    <t xml:space="preserve">5+ UNIT BUILDINGS </t>
  </si>
  <si>
    <t xml:space="preserve">Construction </t>
  </si>
  <si>
    <t>Percent</t>
  </si>
  <si>
    <t xml:space="preserve">Total </t>
  </si>
  <si>
    <t>Value</t>
  </si>
  <si>
    <t xml:space="preserve">Percent </t>
  </si>
  <si>
    <t>Units as Percent of</t>
  </si>
  <si>
    <t>Average</t>
  </si>
  <si>
    <t>of Total</t>
  </si>
  <si>
    <t xml:space="preserve">of Multi - </t>
  </si>
  <si>
    <t>Buildings</t>
  </si>
  <si>
    <t>Units</t>
  </si>
  <si>
    <t xml:space="preserve"> Rank</t>
  </si>
  <si>
    <t>Region</t>
  </si>
  <si>
    <t xml:space="preserve">Rank </t>
  </si>
  <si>
    <t>Net</t>
  </si>
  <si>
    <t xml:space="preserve"> Rank </t>
  </si>
  <si>
    <t>Cost</t>
  </si>
  <si>
    <t xml:space="preserve">Cost Rank </t>
  </si>
  <si>
    <t>Rank</t>
  </si>
  <si>
    <t>State Rank</t>
  </si>
  <si>
    <t>Family Units</t>
  </si>
  <si>
    <t>Multi Family</t>
  </si>
  <si>
    <t>United States</t>
  </si>
  <si>
    <t>Midwest Region</t>
  </si>
  <si>
    <t>Illinois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</si>
  <si>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</si>
  <si>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</si>
  <si>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</si>
  <si>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</si>
  <si>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</si>
  <si>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</si>
  <si>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</si>
  <si>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</si>
  <si>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</si>
  <si>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South Dakota</t>
  </si>
  <si>
    <t>Wisconsin</t>
  </si>
  <si>
    <t>Northeast Region</t>
  </si>
  <si>
    <t>Connecticut</t>
  </si>
  <si>
    <t>Maine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</si>
  <si>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</si>
  <si>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</si>
  <si>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</si>
  <si>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</si>
  <si>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</si>
  <si>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</si>
  <si>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</si>
  <si>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South Region</t>
  </si>
  <si>
    <t>Alabama</t>
  </si>
  <si>
    <t>Arkansas</t>
  </si>
  <si>
    <t>Delaware</t>
  </si>
  <si>
    <t>District of Columbia</t>
  </si>
  <si>
    <t>Florida</t>
  </si>
  <si>
    <t>Georgia</t>
  </si>
  <si>
    <t>Kentucky</t>
  </si>
  <si>
    <t>Louisiana</t>
  </si>
  <si>
    <t>Maryland</t>
  </si>
  <si>
    <t>Mississippi</t>
  </si>
  <si>
    <t>North Carolina</t>
  </si>
  <si>
    <t>Oklahoma</t>
  </si>
  <si>
    <t>South Carolina</t>
  </si>
  <si>
    <t>Tennessee</t>
  </si>
  <si>
    <t>Texas</t>
  </si>
  <si>
    <t>Virginia</t>
  </si>
  <si>
    <t>West Virginia</t>
  </si>
  <si>
    <t>West Region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</si>
  <si>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</si>
  <si>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</si>
  <si>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</si>
  <si>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</si>
  <si>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</si>
  <si>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</si>
  <si>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</si>
  <si>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</si>
  <si>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</si>
  <si>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</si>
  <si>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</si>
  <si>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</si>
  <si>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</si>
  <si>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SOURCE:  U. S. Bureau of the Census.  Manufacturing and Construction Statistics Division. Residential Construction Branch</t>
  </si>
  <si>
    <t>Sums may not add due to rounding</t>
  </si>
  <si>
    <t>U. S.</t>
  </si>
  <si>
    <t>Prepared by Maryland Department of Planning.  Planning Services Division. 2016.</t>
  </si>
  <si>
    <t>Area Name</t>
  </si>
  <si>
    <t>2015 Buildings, Units, Structure Type and Value</t>
  </si>
  <si>
    <t>Table 4.  UNITED STATES, REGIONS AND STATES NEW HOUSING UNITS AUTHORIZED FOR CONSTRUCTION BY BUILDING PERMITS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</si>
</sst>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21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color rgb="FFFF0000"/>
      <name val="Cambria"/>
      <family val="1"/>
    </font>
    <font>
      <b/>
      <sz val="11"/>
      <color theme="1"/>
      <name val="Cambria"/>
      <family val="1"/>
    </font>
    <font>
      <b/>
      <i/>
      <sz val="11"/>
      <color theme="1"/>
      <name val="Cambria"/>
      <family val="1"/>
    </font>
    <font>
      <sz val="10"/>
      <name val="Arial"/>
      <family val="2"/>
    </font>
    <font>
      <b/>
      <i/>
      <sz val="11"/>
      <name val="Cambria"/>
      <family val="1"/>
    </font>
    <font>
      <sz val="11"/>
      <name val="Cambria"/>
      <family val="1"/>
    </font>
    <font>
      <i/>
      <sz val="11"/>
      <name val="Cambria"/>
      <family val="1"/>
    </font>
    <font>
      <i/>
      <sz val="11"/>
      <color theme="1"/>
      <name val="Cambria"/>
      <family val="1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DashDot">
        <color indexed="64"/>
      </left>
      <right/>
      <top style="thick">
        <color indexed="64"/>
      </top>
      <bottom/>
      <diagonal/>
    </border>
    <border>
      <left/>
      <right style="mediumDashDot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DashDot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DashDot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" fontId="7" fillId="0" borderId="0"/>
  </cellStyleXfs>
  <cellXfs count="260">
    <xf numFmtId="0" fontId="0" fillId="0" borderId="0" xfId="0"/>
    <xf numFmtId="0" fontId="2" fillId="0" borderId="0" xfId="0" applyFont="1"/>
    <xf numFmtId="0" fontId="3" fillId="0" borderId="0" xfId="0" applyFont="1" applyBorder="1"/>
    <xf numFmtId="41" fontId="4" fillId="0" borderId="0" xfId="0" applyNumberFormat="1" applyFont="1"/>
    <xf numFmtId="41" fontId="4" fillId="0" borderId="0" xfId="0" applyNumberFormat="1" applyFont="1" applyBorder="1"/>
    <xf numFmtId="41" fontId="5" fillId="0" borderId="0" xfId="0" applyNumberFormat="1" applyFont="1" applyBorder="1"/>
    <xf numFmtId="41" fontId="5" fillId="0" borderId="1" xfId="0" applyNumberFormat="1" applyFont="1" applyBorder="1"/>
    <xf numFmtId="41" fontId="5" fillId="0" borderId="2" xfId="0" applyNumberFormat="1" applyFont="1" applyBorder="1"/>
    <xf numFmtId="41" fontId="5" fillId="0" borderId="3" xfId="0" applyNumberFormat="1" applyFont="1" applyBorder="1"/>
    <xf numFmtId="1" fontId="5" fillId="0" borderId="3" xfId="0" applyNumberFormat="1" applyFont="1" applyBorder="1"/>
    <xf numFmtId="164" fontId="6" fillId="0" borderId="3" xfId="0" applyNumberFormat="1" applyFont="1" applyBorder="1"/>
    <xf numFmtId="42" fontId="5" fillId="0" borderId="3" xfId="0" applyNumberFormat="1" applyFont="1" applyBorder="1"/>
    <xf numFmtId="1" fontId="3" fillId="0" borderId="3" xfId="0" applyNumberFormat="1" applyFont="1" applyBorder="1" applyAlignment="1">
      <alignment horizontal="center"/>
    </xf>
    <xf numFmtId="41" fontId="5" fillId="0" borderId="4" xfId="0" applyNumberFormat="1" applyFont="1" applyBorder="1"/>
    <xf numFmtId="164" fontId="3" fillId="0" borderId="3" xfId="0" applyNumberFormat="1" applyFont="1" applyBorder="1"/>
    <xf numFmtId="164" fontId="3" fillId="0" borderId="3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64" fontId="3" fillId="0" borderId="3" xfId="2" applyNumberFormat="1" applyFont="1" applyBorder="1" applyAlignment="1">
      <alignment horizontal="center"/>
    </xf>
    <xf numFmtId="41" fontId="3" fillId="0" borderId="3" xfId="2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0" fontId="8" fillId="0" borderId="3" xfId="2" applyNumberFormat="1" applyFont="1" applyBorder="1" applyAlignment="1">
      <alignment horizontal="center"/>
    </xf>
    <xf numFmtId="164" fontId="5" fillId="0" borderId="3" xfId="0" applyNumberFormat="1" applyFont="1" applyBorder="1"/>
    <xf numFmtId="41" fontId="3" fillId="0" borderId="7" xfId="0" applyNumberFormat="1" applyFont="1" applyBorder="1"/>
    <xf numFmtId="41" fontId="3" fillId="0" borderId="8" xfId="0" applyNumberFormat="1" applyFont="1" applyBorder="1" applyAlignment="1">
      <alignment horizontal="centerContinuous"/>
    </xf>
    <xf numFmtId="41" fontId="3" fillId="0" borderId="0" xfId="0" applyNumberFormat="1" applyFont="1" applyBorder="1" applyAlignment="1">
      <alignment horizontal="centerContinuous"/>
    </xf>
    <xf numFmtId="1" fontId="3" fillId="0" borderId="0" xfId="0" applyNumberFormat="1" applyFont="1" applyBorder="1" applyAlignment="1">
      <alignment horizontal="centerContinuous"/>
    </xf>
    <xf numFmtId="164" fontId="8" fillId="0" borderId="0" xfId="0" applyNumberFormat="1" applyFont="1" applyBorder="1" applyAlignment="1">
      <alignment horizontal="centerContinuous"/>
    </xf>
    <xf numFmtId="42" fontId="3" fillId="0" borderId="0" xfId="0" applyNumberFormat="1" applyFont="1" applyBorder="1" applyAlignment="1">
      <alignment horizontal="centerContinuous"/>
    </xf>
    <xf numFmtId="1" fontId="3" fillId="0" borderId="0" xfId="0" applyNumberFormat="1" applyFont="1" applyBorder="1" applyAlignment="1">
      <alignment horizontal="center"/>
    </xf>
    <xf numFmtId="41" fontId="3" fillId="0" borderId="12" xfId="0" applyNumberFormat="1" applyFont="1" applyBorder="1" applyAlignment="1">
      <alignment horizontal="centerContinuous"/>
    </xf>
    <xf numFmtId="164" fontId="3" fillId="0" borderId="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41" fontId="3" fillId="0" borderId="13" xfId="2" applyNumberFormat="1" applyFont="1" applyBorder="1" applyAlignment="1">
      <alignment horizontal="centerContinuous"/>
    </xf>
    <xf numFmtId="41" fontId="3" fillId="0" borderId="13" xfId="0" applyNumberFormat="1" applyFont="1" applyBorder="1" applyAlignment="1">
      <alignment horizontal="centerContinuous"/>
    </xf>
    <xf numFmtId="10" fontId="8" fillId="0" borderId="13" xfId="0" applyNumberFormat="1" applyFont="1" applyBorder="1" applyAlignment="1">
      <alignment horizontal="centerContinuous"/>
    </xf>
    <xf numFmtId="164" fontId="8" fillId="0" borderId="13" xfId="0" applyNumberFormat="1" applyFont="1" applyBorder="1" applyAlignment="1">
      <alignment horizontal="centerContinuous"/>
    </xf>
    <xf numFmtId="41" fontId="3" fillId="0" borderId="14" xfId="2" applyNumberFormat="1" applyFont="1" applyBorder="1" applyAlignment="1">
      <alignment horizontal="centerContinuous"/>
    </xf>
    <xf numFmtId="42" fontId="3" fillId="0" borderId="15" xfId="2" applyNumberFormat="1" applyFont="1" applyBorder="1" applyAlignment="1">
      <alignment horizontal="centerContinuous"/>
    </xf>
    <xf numFmtId="42" fontId="3" fillId="0" borderId="15" xfId="0" applyNumberFormat="1" applyFont="1" applyBorder="1" applyAlignment="1">
      <alignment horizontal="centerContinuous"/>
    </xf>
    <xf numFmtId="41" fontId="3" fillId="0" borderId="7" xfId="0" applyNumberFormat="1" applyFont="1" applyBorder="1" applyAlignment="1">
      <alignment horizontal="center"/>
    </xf>
    <xf numFmtId="41" fontId="3" fillId="0" borderId="16" xfId="0" applyNumberFormat="1" applyFont="1" applyBorder="1" applyAlignment="1">
      <alignment horizontal="centerContinuous"/>
    </xf>
    <xf numFmtId="1" fontId="3" fillId="0" borderId="13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Continuous"/>
    </xf>
    <xf numFmtId="42" fontId="3" fillId="0" borderId="16" xfId="0" applyNumberFormat="1" applyFont="1" applyBorder="1"/>
    <xf numFmtId="1" fontId="3" fillId="0" borderId="14" xfId="0" applyNumberFormat="1" applyFont="1" applyBorder="1" applyAlignment="1">
      <alignment horizontal="center"/>
    </xf>
    <xf numFmtId="41" fontId="3" fillId="0" borderId="17" xfId="0" applyNumberFormat="1" applyFont="1" applyBorder="1"/>
    <xf numFmtId="41" fontId="3" fillId="0" borderId="15" xfId="0" applyNumberFormat="1" applyFont="1" applyBorder="1"/>
    <xf numFmtId="164" fontId="8" fillId="0" borderId="16" xfId="0" applyNumberFormat="1" applyFont="1" applyBorder="1" applyAlignment="1">
      <alignment horizontal="center"/>
    </xf>
    <xf numFmtId="41" fontId="4" fillId="0" borderId="21" xfId="0" applyNumberFormat="1" applyFont="1" applyBorder="1"/>
    <xf numFmtId="0" fontId="4" fillId="0" borderId="16" xfId="0" applyFont="1" applyBorder="1"/>
    <xf numFmtId="0" fontId="4" fillId="0" borderId="13" xfId="0" applyFont="1" applyBorder="1"/>
    <xf numFmtId="0" fontId="3" fillId="0" borderId="16" xfId="0" applyNumberFormat="1" applyFont="1" applyBorder="1" applyAlignment="1">
      <alignment horizontal="center"/>
    </xf>
    <xf numFmtId="42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1" fontId="3" fillId="0" borderId="22" xfId="0" applyNumberFormat="1" applyFont="1" applyBorder="1"/>
    <xf numFmtId="41" fontId="3" fillId="0" borderId="22" xfId="0" applyNumberFormat="1" applyFont="1" applyBorder="1" applyAlignment="1">
      <alignment horizontal="center"/>
    </xf>
    <xf numFmtId="1" fontId="3" fillId="0" borderId="22" xfId="0" applyNumberFormat="1" applyFont="1" applyBorder="1" applyAlignment="1">
      <alignment horizontal="center"/>
    </xf>
    <xf numFmtId="42" fontId="3" fillId="0" borderId="22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41" fontId="3" fillId="0" borderId="23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centerContinuous"/>
    </xf>
    <xf numFmtId="164" fontId="8" fillId="0" borderId="24" xfId="0" applyNumberFormat="1" applyFont="1" applyBorder="1" applyAlignment="1">
      <alignment horizontal="centerContinuous"/>
    </xf>
    <xf numFmtId="41" fontId="3" fillId="0" borderId="26" xfId="2" applyNumberFormat="1" applyFont="1" applyBorder="1" applyAlignment="1">
      <alignment horizontal="centerContinuous"/>
    </xf>
    <xf numFmtId="41" fontId="3" fillId="0" borderId="22" xfId="2" applyNumberFormat="1" applyFont="1" applyBorder="1" applyAlignment="1">
      <alignment horizontal="centerContinuous"/>
    </xf>
    <xf numFmtId="164" fontId="8" fillId="0" borderId="22" xfId="0" applyNumberFormat="1" applyFont="1" applyBorder="1" applyAlignment="1">
      <alignment horizontal="center"/>
    </xf>
    <xf numFmtId="42" fontId="3" fillId="0" borderId="22" xfId="2" applyNumberFormat="1" applyFont="1" applyBorder="1" applyAlignment="1">
      <alignment horizontal="centerContinuous"/>
    </xf>
    <xf numFmtId="1" fontId="3" fillId="0" borderId="28" xfId="0" applyNumberFormat="1" applyFont="1" applyBorder="1" applyAlignment="1">
      <alignment horizontal="center"/>
    </xf>
    <xf numFmtId="41" fontId="3" fillId="0" borderId="26" xfId="2" applyNumberFormat="1" applyFont="1" applyBorder="1" applyAlignment="1">
      <alignment horizontal="center"/>
    </xf>
    <xf numFmtId="41" fontId="3" fillId="0" borderId="22" xfId="2" applyNumberFormat="1" applyFont="1" applyBorder="1" applyAlignment="1">
      <alignment horizontal="center"/>
    </xf>
    <xf numFmtId="42" fontId="3" fillId="0" borderId="22" xfId="2" applyNumberFormat="1" applyFont="1" applyBorder="1" applyAlignment="1">
      <alignment horizontal="center"/>
    </xf>
    <xf numFmtId="41" fontId="5" fillId="0" borderId="29" xfId="0" applyNumberFormat="1" applyFont="1" applyBorder="1"/>
    <xf numFmtId="41" fontId="5" fillId="0" borderId="30" xfId="0" applyNumberFormat="1" applyFont="1" applyBorder="1"/>
    <xf numFmtId="1" fontId="9" fillId="0" borderId="30" xfId="0" applyNumberFormat="1" applyFont="1" applyBorder="1" applyAlignment="1">
      <alignment horizontal="center"/>
    </xf>
    <xf numFmtId="164" fontId="6" fillId="0" borderId="30" xfId="0" applyNumberFormat="1" applyFont="1" applyBorder="1"/>
    <xf numFmtId="42" fontId="5" fillId="0" borderId="30" xfId="0" applyNumberFormat="1" applyFont="1" applyBorder="1"/>
    <xf numFmtId="1" fontId="3" fillId="0" borderId="12" xfId="0" applyNumberFormat="1" applyFont="1" applyBorder="1" applyAlignment="1">
      <alignment horizontal="center"/>
    </xf>
    <xf numFmtId="41" fontId="5" fillId="0" borderId="31" xfId="0" applyNumberFormat="1" applyFont="1" applyBorder="1"/>
    <xf numFmtId="10" fontId="9" fillId="0" borderId="30" xfId="0" applyNumberFormat="1" applyFont="1" applyBorder="1" applyAlignment="1">
      <alignment horizontal="center"/>
    </xf>
    <xf numFmtId="164" fontId="10" fillId="0" borderId="30" xfId="0" applyNumberFormat="1" applyFont="1" applyBorder="1" applyAlignment="1">
      <alignment horizontal="center"/>
    </xf>
    <xf numFmtId="164" fontId="10" fillId="0" borderId="30" xfId="0" applyNumberFormat="1" applyFont="1" applyBorder="1"/>
    <xf numFmtId="42" fontId="3" fillId="0" borderId="30" xfId="0" applyNumberFormat="1" applyFont="1" applyBorder="1"/>
    <xf numFmtId="1" fontId="3" fillId="0" borderId="32" xfId="0" applyNumberFormat="1" applyFont="1" applyBorder="1" applyAlignment="1">
      <alignment horizontal="center"/>
    </xf>
    <xf numFmtId="41" fontId="5" fillId="0" borderId="24" xfId="2" applyNumberFormat="1" applyFont="1" applyBorder="1" applyAlignment="1">
      <alignment horizontal="center"/>
    </xf>
    <xf numFmtId="41" fontId="3" fillId="0" borderId="30" xfId="2" applyNumberFormat="1" applyFont="1" applyBorder="1" applyAlignment="1">
      <alignment horizontal="center"/>
    </xf>
    <xf numFmtId="164" fontId="4" fillId="0" borderId="12" xfId="0" applyNumberFormat="1" applyFont="1" applyBorder="1"/>
    <xf numFmtId="0" fontId="4" fillId="0" borderId="30" xfId="0" applyFont="1" applyBorder="1"/>
    <xf numFmtId="164" fontId="4" fillId="0" borderId="30" xfId="0" applyNumberFormat="1" applyFont="1" applyBorder="1"/>
    <xf numFmtId="41" fontId="5" fillId="0" borderId="30" xfId="2" applyNumberFormat="1" applyFont="1" applyBorder="1" applyAlignment="1">
      <alignment horizontal="center"/>
    </xf>
    <xf numFmtId="42" fontId="3" fillId="0" borderId="30" xfId="2" applyNumberFormat="1" applyFont="1" applyBorder="1" applyAlignment="1">
      <alignment horizontal="center"/>
    </xf>
    <xf numFmtId="164" fontId="4" fillId="0" borderId="11" xfId="0" applyNumberFormat="1" applyFont="1" applyBorder="1"/>
    <xf numFmtId="0" fontId="2" fillId="0" borderId="6" xfId="0" applyFont="1" applyBorder="1"/>
    <xf numFmtId="42" fontId="3" fillId="0" borderId="12" xfId="2" applyNumberFormat="1" applyFont="1" applyBorder="1" applyAlignment="1">
      <alignment horizontal="center"/>
    </xf>
    <xf numFmtId="0" fontId="9" fillId="0" borderId="0" xfId="0" applyFont="1"/>
    <xf numFmtId="10" fontId="3" fillId="0" borderId="14" xfId="0" applyNumberFormat="1" applyFont="1" applyBorder="1" applyAlignment="1">
      <alignment horizontal="center"/>
    </xf>
    <xf numFmtId="42" fontId="3" fillId="0" borderId="34" xfId="0" applyNumberFormat="1" applyFont="1" applyBorder="1" applyAlignment="1">
      <alignment horizontal="center"/>
    </xf>
    <xf numFmtId="10" fontId="3" fillId="0" borderId="8" xfId="0" applyNumberFormat="1" applyFont="1" applyBorder="1" applyAlignment="1">
      <alignment horizontal="center"/>
    </xf>
    <xf numFmtId="42" fontId="3" fillId="0" borderId="27" xfId="0" applyNumberFormat="1" applyFont="1" applyBorder="1" applyAlignment="1">
      <alignment horizontal="center"/>
    </xf>
    <xf numFmtId="0" fontId="5" fillId="0" borderId="22" xfId="0" applyNumberFormat="1" applyFont="1" applyBorder="1" applyAlignment="1">
      <alignment horizontal="center"/>
    </xf>
    <xf numFmtId="0" fontId="2" fillId="0" borderId="0" xfId="0" applyFont="1" applyBorder="1"/>
    <xf numFmtId="42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41" fontId="2" fillId="0" borderId="0" xfId="0" applyNumberFormat="1" applyFont="1" applyBorder="1"/>
    <xf numFmtId="164" fontId="11" fillId="0" borderId="0" xfId="0" applyNumberFormat="1" applyFont="1" applyBorder="1"/>
    <xf numFmtId="164" fontId="2" fillId="0" borderId="0" xfId="0" applyNumberFormat="1" applyFont="1"/>
    <xf numFmtId="41" fontId="3" fillId="0" borderId="9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center"/>
    </xf>
    <xf numFmtId="41" fontId="12" fillId="0" borderId="0" xfId="0" applyNumberFormat="1" applyFont="1" applyBorder="1"/>
    <xf numFmtId="10" fontId="12" fillId="0" borderId="0" xfId="0" applyNumberFormat="1" applyFont="1" applyBorder="1"/>
    <xf numFmtId="10" fontId="13" fillId="0" borderId="0" xfId="0" applyNumberFormat="1" applyFont="1" applyBorder="1"/>
    <xf numFmtId="42" fontId="13" fillId="0" borderId="0" xfId="0" applyNumberFormat="1" applyFont="1" applyBorder="1"/>
    <xf numFmtId="1" fontId="12" fillId="0" borderId="0" xfId="0" applyNumberFormat="1" applyFont="1" applyBorder="1" applyAlignment="1">
      <alignment horizontal="center"/>
    </xf>
    <xf numFmtId="42" fontId="12" fillId="0" borderId="0" xfId="0" applyNumberFormat="1" applyFont="1" applyBorder="1"/>
    <xf numFmtId="41" fontId="13" fillId="0" borderId="0" xfId="0" applyNumberFormat="1" applyFont="1" applyBorder="1"/>
    <xf numFmtId="1" fontId="12" fillId="0" borderId="0" xfId="0" applyNumberFormat="1" applyFont="1" applyBorder="1"/>
    <xf numFmtId="41" fontId="15" fillId="0" borderId="0" xfId="0" applyNumberFormat="1" applyFont="1" applyBorder="1"/>
    <xf numFmtId="42" fontId="15" fillId="0" borderId="0" xfId="0" applyNumberFormat="1" applyFont="1" applyBorder="1"/>
    <xf numFmtId="0" fontId="16" fillId="0" borderId="0" xfId="0" applyFont="1" applyBorder="1"/>
    <xf numFmtId="41" fontId="14" fillId="0" borderId="0" xfId="0" applyNumberFormat="1" applyFont="1" applyBorder="1"/>
    <xf numFmtId="10" fontId="14" fillId="0" borderId="0" xfId="0" applyNumberFormat="1" applyFont="1" applyBorder="1"/>
    <xf numFmtId="10" fontId="17" fillId="0" borderId="0" xfId="0" applyNumberFormat="1" applyFont="1" applyBorder="1"/>
    <xf numFmtId="42" fontId="17" fillId="0" borderId="0" xfId="0" applyNumberFormat="1" applyFont="1" applyBorder="1"/>
    <xf numFmtId="1" fontId="14" fillId="0" borderId="0" xfId="0" applyNumberFormat="1" applyFont="1" applyBorder="1" applyAlignment="1">
      <alignment horizontal="center"/>
    </xf>
    <xf numFmtId="41" fontId="0" fillId="0" borderId="0" xfId="0" applyNumberFormat="1" applyFont="1"/>
    <xf numFmtId="0" fontId="18" fillId="0" borderId="0" xfId="0" applyFont="1"/>
    <xf numFmtId="0" fontId="0" fillId="0" borderId="0" xfId="0" applyFont="1" applyBorder="1"/>
    <xf numFmtId="42" fontId="0" fillId="0" borderId="0" xfId="0" applyNumberFormat="1" applyFont="1" applyBorder="1"/>
    <xf numFmtId="41" fontId="0" fillId="0" borderId="0" xfId="0" applyNumberFormat="1" applyFont="1" applyBorder="1"/>
    <xf numFmtId="41" fontId="17" fillId="0" borderId="0" xfId="0" applyNumberFormat="1" applyFont="1" applyBorder="1"/>
    <xf numFmtId="1" fontId="14" fillId="0" borderId="0" xfId="0" applyNumberFormat="1" applyFont="1" applyBorder="1"/>
    <xf numFmtId="42" fontId="14" fillId="0" borderId="0" xfId="0" applyNumberFormat="1" applyFont="1" applyBorder="1"/>
    <xf numFmtId="0" fontId="12" fillId="0" borderId="0" xfId="0" applyFont="1" applyBorder="1"/>
    <xf numFmtId="42" fontId="0" fillId="0" borderId="27" xfId="0" applyNumberFormat="1" applyFont="1" applyBorder="1"/>
    <xf numFmtId="0" fontId="0" fillId="0" borderId="33" xfId="0" applyBorder="1"/>
    <xf numFmtId="41" fontId="0" fillId="0" borderId="26" xfId="0" applyNumberFormat="1" applyBorder="1"/>
    <xf numFmtId="41" fontId="0" fillId="0" borderId="22" xfId="0" applyNumberFormat="1" applyBorder="1"/>
    <xf numFmtId="0" fontId="0" fillId="0" borderId="22" xfId="0" applyBorder="1"/>
    <xf numFmtId="0" fontId="0" fillId="0" borderId="22" xfId="0" applyNumberFormat="1" applyBorder="1" applyAlignment="1">
      <alignment horizontal="center"/>
    </xf>
    <xf numFmtId="42" fontId="0" fillId="0" borderId="22" xfId="0" applyNumberFormat="1" applyBorder="1"/>
    <xf numFmtId="0" fontId="18" fillId="0" borderId="22" xfId="0" applyFont="1" applyBorder="1"/>
    <xf numFmtId="0" fontId="0" fillId="0" borderId="8" xfId="0" applyNumberFormat="1" applyBorder="1" applyAlignment="1">
      <alignment horizontal="center"/>
    </xf>
    <xf numFmtId="0" fontId="19" fillId="0" borderId="33" xfId="0" applyFont="1" applyBorder="1"/>
    <xf numFmtId="41" fontId="15" fillId="0" borderId="22" xfId="0" applyNumberFormat="1" applyFont="1" applyBorder="1"/>
    <xf numFmtId="0" fontId="15" fillId="0" borderId="22" xfId="0" applyNumberFormat="1" applyFont="1" applyBorder="1"/>
    <xf numFmtId="10" fontId="19" fillId="0" borderId="22" xfId="0" applyNumberFormat="1" applyFont="1" applyBorder="1"/>
    <xf numFmtId="42" fontId="15" fillId="0" borderId="22" xfId="0" applyNumberFormat="1" applyFont="1" applyBorder="1"/>
    <xf numFmtId="0" fontId="15" fillId="0" borderId="8" xfId="0" applyNumberFormat="1" applyFont="1" applyBorder="1" applyAlignment="1">
      <alignment horizontal="center"/>
    </xf>
    <xf numFmtId="42" fontId="19" fillId="0" borderId="22" xfId="0" applyNumberFormat="1" applyFont="1" applyBorder="1"/>
    <xf numFmtId="41" fontId="19" fillId="0" borderId="26" xfId="0" applyNumberFormat="1" applyFont="1" applyBorder="1"/>
    <xf numFmtId="41" fontId="19" fillId="0" borderId="22" xfId="0" applyNumberFormat="1" applyFont="1" applyBorder="1"/>
    <xf numFmtId="0" fontId="19" fillId="0" borderId="22" xfId="0" applyNumberFormat="1" applyFont="1" applyBorder="1" applyAlignment="1">
      <alignment horizontal="center"/>
    </xf>
    <xf numFmtId="0" fontId="15" fillId="0" borderId="22" xfId="0" applyNumberFormat="1" applyFont="1" applyBorder="1" applyAlignment="1">
      <alignment horizontal="center"/>
    </xf>
    <xf numFmtId="42" fontId="15" fillId="0" borderId="27" xfId="0" applyNumberFormat="1" applyFont="1" applyBorder="1"/>
    <xf numFmtId="41" fontId="0" fillId="0" borderId="22" xfId="0" applyNumberFormat="1" applyFont="1" applyBorder="1"/>
    <xf numFmtId="0" fontId="0" fillId="0" borderId="22" xfId="0" applyNumberFormat="1" applyFont="1" applyBorder="1"/>
    <xf numFmtId="10" fontId="18" fillId="0" borderId="22" xfId="0" applyNumberFormat="1" applyFont="1" applyBorder="1"/>
    <xf numFmtId="42" fontId="0" fillId="0" borderId="22" xfId="0" applyNumberFormat="1" applyFont="1" applyBorder="1"/>
    <xf numFmtId="0" fontId="0" fillId="0" borderId="8" xfId="0" applyNumberFormat="1" applyFont="1" applyBorder="1" applyAlignment="1">
      <alignment horizontal="center"/>
    </xf>
    <xf numFmtId="41" fontId="0" fillId="0" borderId="26" xfId="0" applyNumberFormat="1" applyFont="1" applyBorder="1"/>
    <xf numFmtId="10" fontId="0" fillId="0" borderId="22" xfId="0" applyNumberFormat="1" applyFont="1" applyBorder="1"/>
    <xf numFmtId="0" fontId="0" fillId="0" borderId="22" xfId="0" applyNumberFormat="1" applyFont="1" applyFill="1" applyBorder="1" applyAlignment="1">
      <alignment horizontal="center"/>
    </xf>
    <xf numFmtId="0" fontId="0" fillId="0" borderId="22" xfId="0" applyNumberFormat="1" applyFont="1" applyBorder="1" applyAlignment="1">
      <alignment horizontal="center"/>
    </xf>
    <xf numFmtId="41" fontId="20" fillId="0" borderId="33" xfId="0" applyNumberFormat="1" applyFont="1" applyBorder="1"/>
    <xf numFmtId="10" fontId="0" fillId="0" borderId="22" xfId="1" applyNumberFormat="1" applyFont="1" applyBorder="1"/>
    <xf numFmtId="0" fontId="20" fillId="0" borderId="33" xfId="0" applyFont="1" applyBorder="1"/>
    <xf numFmtId="42" fontId="18" fillId="0" borderId="22" xfId="0" applyNumberFormat="1" applyFont="1" applyBorder="1"/>
    <xf numFmtId="41" fontId="18" fillId="0" borderId="26" xfId="0" applyNumberFormat="1" applyFont="1" applyBorder="1"/>
    <xf numFmtId="41" fontId="18" fillId="0" borderId="22" xfId="0" applyNumberFormat="1" applyFont="1" applyBorder="1"/>
    <xf numFmtId="0" fontId="18" fillId="0" borderId="22" xfId="0" applyNumberFormat="1" applyFont="1" applyBorder="1" applyAlignment="1">
      <alignment horizontal="center"/>
    </xf>
    <xf numFmtId="0" fontId="19" fillId="0" borderId="8" xfId="0" applyNumberFormat="1" applyFont="1" applyBorder="1" applyAlignment="1">
      <alignment horizontal="center"/>
    </xf>
    <xf numFmtId="42" fontId="19" fillId="0" borderId="27" xfId="0" applyNumberFormat="1" applyFont="1" applyBorder="1"/>
    <xf numFmtId="0" fontId="18" fillId="0" borderId="22" xfId="0" applyNumberFormat="1" applyFont="1" applyBorder="1"/>
    <xf numFmtId="0" fontId="0" fillId="0" borderId="35" xfId="0" applyBorder="1"/>
    <xf numFmtId="41" fontId="0" fillId="0" borderId="36" xfId="0" applyNumberFormat="1" applyFont="1" applyBorder="1"/>
    <xf numFmtId="0" fontId="0" fillId="0" borderId="36" xfId="0" applyFont="1" applyBorder="1"/>
    <xf numFmtId="0" fontId="18" fillId="0" borderId="36" xfId="0" applyFont="1" applyBorder="1"/>
    <xf numFmtId="42" fontId="0" fillId="0" borderId="36" xfId="0" applyNumberFormat="1" applyFont="1" applyBorder="1"/>
    <xf numFmtId="0" fontId="0" fillId="0" borderId="36" xfId="0" applyNumberFormat="1" applyFont="1" applyBorder="1" applyAlignment="1">
      <alignment horizontal="center"/>
    </xf>
    <xf numFmtId="42" fontId="0" fillId="0" borderId="40" xfId="0" applyNumberFormat="1" applyFont="1" applyBorder="1"/>
    <xf numFmtId="0" fontId="20" fillId="0" borderId="0" xfId="0" applyFont="1"/>
    <xf numFmtId="41" fontId="20" fillId="0" borderId="0" xfId="0" applyNumberFormat="1" applyFont="1"/>
    <xf numFmtId="0" fontId="18" fillId="0" borderId="0" xfId="0" applyFont="1" applyBorder="1"/>
    <xf numFmtId="42" fontId="0" fillId="0" borderId="0" xfId="0" applyNumberFormat="1" applyBorder="1"/>
    <xf numFmtId="0" fontId="0" fillId="0" borderId="0" xfId="0" applyNumberFormat="1" applyBorder="1" applyAlignment="1">
      <alignment horizontal="center"/>
    </xf>
    <xf numFmtId="41" fontId="0" fillId="0" borderId="0" xfId="0" applyNumberFormat="1" applyBorder="1"/>
    <xf numFmtId="0" fontId="0" fillId="0" borderId="0" xfId="0" applyBorder="1"/>
    <xf numFmtId="42" fontId="20" fillId="0" borderId="0" xfId="0" applyNumberFormat="1" applyFont="1" applyBorder="1"/>
    <xf numFmtId="42" fontId="20" fillId="0" borderId="0" xfId="0" applyNumberFormat="1" applyFont="1"/>
    <xf numFmtId="41" fontId="20" fillId="0" borderId="0" xfId="0" applyNumberFormat="1" applyFont="1" applyBorder="1"/>
    <xf numFmtId="41" fontId="18" fillId="0" borderId="0" xfId="0" applyNumberFormat="1" applyFont="1" applyBorder="1"/>
    <xf numFmtId="0" fontId="20" fillId="0" borderId="0" xfId="0" applyNumberFormat="1" applyFont="1" applyBorder="1" applyAlignment="1">
      <alignment horizontal="center"/>
    </xf>
    <xf numFmtId="41" fontId="15" fillId="0" borderId="26" xfId="0" applyNumberFormat="1" applyFont="1" applyBorder="1"/>
    <xf numFmtId="0" fontId="2" fillId="0" borderId="22" xfId="0" applyFont="1" applyBorder="1"/>
    <xf numFmtId="0" fontId="2" fillId="0" borderId="36" xfId="0" applyFont="1" applyBorder="1"/>
    <xf numFmtId="42" fontId="0" fillId="0" borderId="8" xfId="0" applyNumberFormat="1" applyBorder="1"/>
    <xf numFmtId="42" fontId="15" fillId="0" borderId="8" xfId="0" applyNumberFormat="1" applyFont="1" applyBorder="1"/>
    <xf numFmtId="0" fontId="2" fillId="0" borderId="7" xfId="0" applyFont="1" applyBorder="1"/>
    <xf numFmtId="0" fontId="18" fillId="0" borderId="8" xfId="0" applyNumberFormat="1" applyFont="1" applyBorder="1" applyAlignment="1">
      <alignment horizontal="center"/>
    </xf>
    <xf numFmtId="0" fontId="0" fillId="0" borderId="37" xfId="0" applyNumberFormat="1" applyFont="1" applyBorder="1" applyAlignment="1">
      <alignment horizontal="center"/>
    </xf>
    <xf numFmtId="41" fontId="0" fillId="0" borderId="23" xfId="0" applyNumberFormat="1" applyBorder="1"/>
    <xf numFmtId="41" fontId="15" fillId="0" borderId="23" xfId="0" applyNumberFormat="1" applyFont="1" applyBorder="1"/>
    <xf numFmtId="41" fontId="0" fillId="0" borderId="23" xfId="0" applyNumberFormat="1" applyFont="1" applyBorder="1"/>
    <xf numFmtId="41" fontId="19" fillId="0" borderId="23" xfId="0" applyNumberFormat="1" applyFont="1" applyBorder="1"/>
    <xf numFmtId="41" fontId="0" fillId="0" borderId="38" xfId="0" applyNumberFormat="1" applyFont="1" applyBorder="1"/>
    <xf numFmtId="42" fontId="19" fillId="0" borderId="8" xfId="0" applyNumberFormat="1" applyFont="1" applyBorder="1"/>
    <xf numFmtId="42" fontId="0" fillId="0" borderId="8" xfId="0" applyNumberFormat="1" applyFont="1" applyBorder="1"/>
    <xf numFmtId="42" fontId="18" fillId="0" borderId="8" xfId="0" applyNumberFormat="1" applyFont="1" applyBorder="1"/>
    <xf numFmtId="42" fontId="0" fillId="0" borderId="37" xfId="0" applyNumberFormat="1" applyFont="1" applyBorder="1"/>
    <xf numFmtId="41" fontId="0" fillId="0" borderId="39" xfId="0" applyNumberFormat="1" applyFont="1" applyBorder="1"/>
    <xf numFmtId="0" fontId="0" fillId="0" borderId="10" xfId="0" applyNumberFormat="1" applyBorder="1" applyAlignment="1">
      <alignment horizontal="center"/>
    </xf>
    <xf numFmtId="0" fontId="1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19" fillId="0" borderId="10" xfId="0" applyNumberFormat="1" applyFont="1" applyBorder="1" applyAlignment="1">
      <alignment horizontal="center"/>
    </xf>
    <xf numFmtId="0" fontId="18" fillId="0" borderId="10" xfId="0" applyNumberFormat="1" applyFont="1" applyBorder="1" applyAlignment="1">
      <alignment horizontal="center"/>
    </xf>
    <xf numFmtId="0" fontId="0" fillId="0" borderId="43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0" fontId="8" fillId="0" borderId="0" xfId="0" applyNumberFormat="1" applyFont="1" applyBorder="1" applyAlignment="1">
      <alignment horizontal="center"/>
    </xf>
    <xf numFmtId="41" fontId="0" fillId="0" borderId="7" xfId="0" applyNumberFormat="1" applyFont="1" applyBorder="1"/>
    <xf numFmtId="164" fontId="2" fillId="0" borderId="7" xfId="0" applyNumberFormat="1" applyFont="1" applyBorder="1"/>
    <xf numFmtId="164" fontId="15" fillId="0" borderId="26" xfId="1" applyNumberFormat="1" applyFont="1" applyBorder="1"/>
    <xf numFmtId="164" fontId="20" fillId="0" borderId="26" xfId="1" applyNumberFormat="1" applyFont="1" applyBorder="1"/>
    <xf numFmtId="41" fontId="0" fillId="0" borderId="26" xfId="0" applyNumberFormat="1" applyFont="1" applyFill="1" applyBorder="1"/>
    <xf numFmtId="41" fontId="5" fillId="0" borderId="26" xfId="0" applyNumberFormat="1" applyFont="1" applyBorder="1"/>
    <xf numFmtId="0" fontId="12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14" fillId="0" borderId="0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9" fillId="0" borderId="30" xfId="2" applyNumberFormat="1" applyFont="1" applyBorder="1" applyAlignment="1">
      <alignment horizontal="center"/>
    </xf>
    <xf numFmtId="0" fontId="0" fillId="0" borderId="26" xfId="0" applyNumberFormat="1" applyBorder="1" applyAlignment="1">
      <alignment horizontal="center"/>
    </xf>
    <xf numFmtId="0" fontId="15" fillId="0" borderId="26" xfId="0" applyNumberFormat="1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20" fillId="0" borderId="0" xfId="0" applyNumberFormat="1" applyFont="1" applyAlignment="1">
      <alignment horizontal="center"/>
    </xf>
    <xf numFmtId="0" fontId="3" fillId="0" borderId="3" xfId="2" applyNumberFormat="1" applyFont="1" applyBorder="1" applyAlignment="1">
      <alignment horizontal="center"/>
    </xf>
    <xf numFmtId="0" fontId="3" fillId="0" borderId="30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2" fillId="0" borderId="44" xfId="0" applyFont="1" applyBorder="1"/>
    <xf numFmtId="41" fontId="3" fillId="0" borderId="9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center"/>
    </xf>
    <xf numFmtId="41" fontId="3" fillId="0" borderId="10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" fontId="8" fillId="0" borderId="15" xfId="0" applyNumberFormat="1" applyFont="1" applyBorder="1" applyAlignment="1">
      <alignment horizontal="center"/>
    </xf>
    <xf numFmtId="42" fontId="3" fillId="0" borderId="18" xfId="0" applyNumberFormat="1" applyFont="1" applyBorder="1" applyAlignment="1">
      <alignment horizontal="center"/>
    </xf>
    <xf numFmtId="42" fontId="3" fillId="0" borderId="19" xfId="0" applyNumberFormat="1" applyFont="1" applyBorder="1" applyAlignment="1">
      <alignment horizontal="center"/>
    </xf>
    <xf numFmtId="42" fontId="3" fillId="0" borderId="20" xfId="0" applyNumberFormat="1" applyFont="1" applyBorder="1" applyAlignment="1">
      <alignment horizontal="center"/>
    </xf>
    <xf numFmtId="42" fontId="3" fillId="0" borderId="25" xfId="0" applyNumberFormat="1" applyFont="1" applyBorder="1" applyAlignment="1">
      <alignment horizontal="center"/>
    </xf>
    <xf numFmtId="41" fontId="3" fillId="0" borderId="9" xfId="2" applyNumberFormat="1" applyFont="1" applyBorder="1" applyAlignment="1">
      <alignment horizontal="center"/>
    </xf>
    <xf numFmtId="41" fontId="3" fillId="0" borderId="0" xfId="2" applyNumberFormat="1" applyFont="1" applyBorder="1" applyAlignment="1">
      <alignment horizontal="center"/>
    </xf>
    <xf numFmtId="41" fontId="3" fillId="0" borderId="41" xfId="2" applyNumberFormat="1" applyFont="1" applyBorder="1" applyAlignment="1">
      <alignment horizontal="center"/>
    </xf>
    <xf numFmtId="41" fontId="3" fillId="0" borderId="18" xfId="2" applyNumberFormat="1" applyFont="1" applyBorder="1" applyAlignment="1">
      <alignment horizontal="center"/>
    </xf>
    <xf numFmtId="41" fontId="3" fillId="0" borderId="19" xfId="2" applyNumberFormat="1" applyFont="1" applyBorder="1" applyAlignment="1">
      <alignment horizontal="center"/>
    </xf>
    <xf numFmtId="41" fontId="3" fillId="0" borderId="42" xfId="2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4" fontId="8" fillId="0" borderId="24" xfId="0" applyNumberFormat="1" applyFont="1" applyBorder="1" applyAlignment="1">
      <alignment horizontal="center"/>
    </xf>
    <xf numFmtId="42" fontId="3" fillId="0" borderId="12" xfId="0" applyNumberFormat="1" applyFont="1" applyBorder="1" applyAlignment="1">
      <alignment horizontal="center"/>
    </xf>
    <xf numFmtId="42" fontId="3" fillId="0" borderId="24" xfId="0" applyNumberFormat="1" applyFont="1" applyBorder="1" applyAlignment="1">
      <alignment horizontal="center"/>
    </xf>
  </cellXfs>
  <cellStyles count="3">
    <cellStyle name="Comma0" xfId="2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1"/>
  <sheetViews>
    <sheetView tabSelected="1" workbookViewId="0">
      <selection sqref="A1:XFD2"/>
    </sheetView>
  </sheetViews>
  <sheetFormatPr defaultRowHeight="14.25" x14ac:dyDescent="0.2"/>
  <cols>
    <col min="1" max="1" width="9.125" style="1" bestFit="1" customWidth="1"/>
    <col min="2" max="2" width="16.25" style="1" bestFit="1" customWidth="1"/>
    <col min="3" max="3" width="11.125" style="1" customWidth="1"/>
    <col min="4" max="4" width="11.25" style="1" customWidth="1"/>
    <col min="5" max="5" width="9.125" style="1" customWidth="1"/>
    <col min="6" max="7" width="9.5" style="106" customWidth="1"/>
    <col min="8" max="8" width="18.5" style="1" customWidth="1"/>
    <col min="9" max="9" width="9.125" style="1" customWidth="1"/>
    <col min="10" max="10" width="9.75" style="1" customWidth="1"/>
    <col min="11" max="11" width="9.125" style="1" customWidth="1"/>
    <col min="12" max="12" width="9.125" style="106" customWidth="1"/>
    <col min="13" max="13" width="9.125" style="103" customWidth="1"/>
    <col min="14" max="15" width="9.5" style="106" customWidth="1"/>
    <col min="16" max="16" width="18.5" style="1" customWidth="1"/>
    <col min="17" max="17" width="9.125" style="103" customWidth="1"/>
    <col min="18" max="18" width="11.25" style="1" customWidth="1"/>
    <col min="19" max="19" width="10.25" style="1" customWidth="1"/>
    <col min="20" max="20" width="11.125" style="1" bestFit="1" customWidth="1"/>
    <col min="21" max="21" width="10.25" style="1" bestFit="1" customWidth="1"/>
    <col min="22" max="22" width="9.125" style="1" customWidth="1"/>
    <col min="23" max="23" width="9.125" style="106" customWidth="1"/>
    <col min="24" max="24" width="10.375" style="1" customWidth="1"/>
    <col min="25" max="25" width="9.5" style="1" customWidth="1"/>
    <col min="26" max="26" width="9.5" style="106" customWidth="1"/>
    <col min="27" max="27" width="17.875" style="1" customWidth="1"/>
    <col min="28" max="28" width="9.125" style="1" customWidth="1"/>
    <col min="29" max="29" width="11.125" style="1" customWidth="1"/>
    <col min="30" max="30" width="9.125" style="1" customWidth="1"/>
    <col min="31" max="31" width="16.125" style="1" customWidth="1"/>
    <col min="32" max="32" width="11.125" style="1" customWidth="1"/>
    <col min="33" max="33" width="9.125" style="1" customWidth="1"/>
    <col min="34" max="34" width="16.125" style="1" customWidth="1"/>
    <col min="35" max="35" width="11.125" style="1" customWidth="1"/>
    <col min="36" max="36" width="9.75" style="1" bestFit="1" customWidth="1"/>
    <col min="37" max="37" width="12.5" style="106" bestFit="1" customWidth="1"/>
    <col min="38" max="38" width="12" style="1" bestFit="1" customWidth="1"/>
    <col min="39" max="39" width="17.375" style="1" bestFit="1" customWidth="1"/>
    <col min="40" max="16384" width="9" style="1"/>
  </cols>
  <sheetData>
    <row r="1" spans="1:52" ht="15" x14ac:dyDescent="0.25">
      <c r="A1" s="104"/>
      <c r="B1" s="2" t="s">
        <v>91</v>
      </c>
      <c r="C1" s="3"/>
      <c r="D1" s="3"/>
      <c r="E1" s="110"/>
      <c r="F1" s="111"/>
      <c r="G1" s="111"/>
      <c r="H1" s="112"/>
      <c r="I1" s="113"/>
      <c r="J1" s="109"/>
      <c r="K1" s="111"/>
      <c r="L1" s="110"/>
      <c r="M1" s="225"/>
      <c r="N1" s="114"/>
      <c r="O1" s="113"/>
      <c r="P1" s="109"/>
      <c r="Q1" s="225"/>
      <c r="R1" s="115"/>
      <c r="S1" s="116"/>
      <c r="T1" s="114"/>
      <c r="U1" s="109"/>
      <c r="V1" s="109"/>
      <c r="W1" s="114"/>
      <c r="X1" s="109"/>
      <c r="Y1" s="109"/>
      <c r="Z1" s="114"/>
      <c r="AA1" s="109"/>
      <c r="AB1" s="109"/>
      <c r="AC1" s="109"/>
      <c r="AD1" s="113"/>
      <c r="AE1" s="114"/>
      <c r="AF1" s="104"/>
      <c r="AG1" s="104"/>
      <c r="AH1" s="101"/>
      <c r="AI1" s="104"/>
      <c r="AJ1" s="104"/>
      <c r="AK1" s="105"/>
      <c r="AL1" s="102"/>
      <c r="AM1" s="101"/>
    </row>
    <row r="2" spans="1:52" ht="15" x14ac:dyDescent="0.25">
      <c r="A2" s="104"/>
      <c r="B2" s="94" t="s">
        <v>90</v>
      </c>
      <c r="C2" s="4"/>
      <c r="D2" s="4"/>
      <c r="E2" s="110"/>
      <c r="F2" s="111"/>
      <c r="G2" s="111"/>
      <c r="H2" s="112"/>
      <c r="I2" s="113"/>
      <c r="J2" s="109"/>
      <c r="K2" s="111"/>
      <c r="L2" s="117"/>
      <c r="M2" s="225"/>
      <c r="N2" s="118"/>
      <c r="O2" s="113"/>
      <c r="P2" s="109"/>
      <c r="Q2" s="225"/>
      <c r="R2" s="115"/>
      <c r="S2" s="116"/>
      <c r="T2" s="114"/>
      <c r="U2" s="109"/>
      <c r="V2" s="109"/>
      <c r="W2" s="114"/>
      <c r="X2" s="109"/>
      <c r="Y2" s="117"/>
      <c r="Z2" s="114"/>
      <c r="AA2" s="109"/>
      <c r="AB2" s="109"/>
      <c r="AC2" s="109"/>
      <c r="AD2" s="113"/>
      <c r="AE2" s="114"/>
      <c r="AF2" s="104"/>
      <c r="AG2" s="104"/>
      <c r="AH2" s="101"/>
      <c r="AI2" s="104"/>
      <c r="AJ2" s="104"/>
      <c r="AK2" s="105"/>
      <c r="AL2" s="102"/>
      <c r="AM2" s="101"/>
    </row>
    <row r="3" spans="1:52" ht="15" x14ac:dyDescent="0.25">
      <c r="A3" s="104"/>
      <c r="B3" s="119"/>
      <c r="C3" s="120"/>
      <c r="D3" s="120"/>
      <c r="E3" s="121"/>
      <c r="F3" s="122"/>
      <c r="G3" s="122"/>
      <c r="H3" s="123"/>
      <c r="I3" s="124"/>
      <c r="J3" s="125"/>
      <c r="K3" s="126"/>
      <c r="L3" s="127"/>
      <c r="M3" s="226"/>
      <c r="N3" s="128"/>
      <c r="O3" s="127"/>
      <c r="P3" s="129"/>
      <c r="Q3" s="237"/>
      <c r="R3" s="130"/>
      <c r="S3" s="131"/>
      <c r="T3" s="132"/>
      <c r="U3" s="120"/>
      <c r="V3" s="120"/>
      <c r="W3" s="132"/>
      <c r="X3" s="120"/>
      <c r="Y3" s="120"/>
      <c r="Z3" s="132"/>
      <c r="AA3" s="120"/>
      <c r="AB3" s="120"/>
      <c r="AC3" s="120"/>
      <c r="AD3" s="124"/>
      <c r="AE3" s="132"/>
      <c r="AF3" s="104"/>
      <c r="AG3" s="104"/>
      <c r="AH3" s="101"/>
      <c r="AI3" s="104"/>
      <c r="AJ3" s="104"/>
      <c r="AK3" s="105"/>
      <c r="AL3" s="102"/>
      <c r="AM3" s="101"/>
    </row>
    <row r="4" spans="1:52" ht="15.75" thickBot="1" x14ac:dyDescent="0.3">
      <c r="A4" s="104"/>
      <c r="B4" s="133"/>
      <c r="C4" s="109"/>
      <c r="D4" s="109"/>
      <c r="E4" s="121"/>
      <c r="F4" s="122"/>
      <c r="G4" s="122"/>
      <c r="H4" s="123"/>
      <c r="I4" s="124"/>
      <c r="J4" s="120"/>
      <c r="K4" s="122"/>
      <c r="L4" s="121"/>
      <c r="M4" s="227"/>
      <c r="N4" s="132"/>
      <c r="O4" s="124"/>
      <c r="P4" s="120"/>
      <c r="Q4" s="227"/>
      <c r="R4" s="130"/>
      <c r="S4" s="131"/>
      <c r="T4" s="132"/>
      <c r="U4" s="120"/>
      <c r="V4" s="120"/>
      <c r="W4" s="132"/>
      <c r="X4" s="120"/>
      <c r="Y4" s="120"/>
      <c r="Z4" s="132"/>
      <c r="AA4" s="120"/>
      <c r="AB4" s="120"/>
      <c r="AC4" s="120"/>
      <c r="AD4" s="124"/>
      <c r="AE4" s="132"/>
      <c r="AF4" s="104"/>
      <c r="AG4" s="104"/>
      <c r="AH4" s="101"/>
      <c r="AI4" s="104"/>
      <c r="AJ4" s="104"/>
      <c r="AK4" s="105"/>
      <c r="AL4" s="102"/>
      <c r="AM4" s="101"/>
    </row>
    <row r="5" spans="1:52" ht="15" thickTop="1" x14ac:dyDescent="0.2">
      <c r="A5" s="104"/>
      <c r="B5" s="6"/>
      <c r="C5" s="7"/>
      <c r="D5" s="8"/>
      <c r="E5" s="9"/>
      <c r="F5" s="10"/>
      <c r="G5" s="10"/>
      <c r="H5" s="11"/>
      <c r="I5" s="12"/>
      <c r="J5" s="13"/>
      <c r="K5" s="8"/>
      <c r="L5" s="10"/>
      <c r="M5" s="228"/>
      <c r="N5" s="14"/>
      <c r="O5" s="15"/>
      <c r="P5" s="8"/>
      <c r="Q5" s="235"/>
      <c r="R5" s="20"/>
      <c r="S5" s="16"/>
      <c r="T5" s="13"/>
      <c r="U5" s="8"/>
      <c r="V5" s="11"/>
      <c r="W5" s="17"/>
      <c r="X5" s="18"/>
      <c r="Y5" s="17"/>
      <c r="Z5" s="19"/>
      <c r="AA5" s="18"/>
      <c r="AB5" s="20"/>
      <c r="AC5" s="8"/>
      <c r="AD5" s="8"/>
      <c r="AE5" s="8"/>
      <c r="AF5" s="8"/>
      <c r="AG5" s="8"/>
      <c r="AH5" s="8"/>
      <c r="AI5" s="8"/>
      <c r="AJ5" s="8"/>
      <c r="AK5" s="21"/>
      <c r="AL5" s="8"/>
      <c r="AM5" s="92"/>
      <c r="AN5" s="198"/>
      <c r="AO5" s="100"/>
      <c r="AP5" s="100"/>
      <c r="AQ5" s="100"/>
      <c r="AR5" s="100"/>
    </row>
    <row r="6" spans="1:52" x14ac:dyDescent="0.2">
      <c r="A6" s="100"/>
      <c r="B6" s="22"/>
      <c r="C6" s="23" t="s">
        <v>0</v>
      </c>
      <c r="D6" s="24"/>
      <c r="E6" s="25"/>
      <c r="F6" s="26"/>
      <c r="G6" s="26"/>
      <c r="H6" s="27"/>
      <c r="I6" s="28"/>
      <c r="J6" s="239" t="s">
        <v>1</v>
      </c>
      <c r="K6" s="240"/>
      <c r="L6" s="240"/>
      <c r="M6" s="240"/>
      <c r="N6" s="240"/>
      <c r="O6" s="240"/>
      <c r="P6" s="240"/>
      <c r="Q6" s="240"/>
      <c r="R6" s="240"/>
      <c r="S6" s="241"/>
      <c r="T6" s="248" t="s">
        <v>2</v>
      </c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49"/>
      <c r="AL6" s="249"/>
      <c r="AM6" s="250"/>
      <c r="AN6" s="198"/>
      <c r="AO6" s="100"/>
      <c r="AP6" s="100"/>
      <c r="AQ6" s="100"/>
      <c r="AR6" s="100"/>
    </row>
    <row r="7" spans="1:52" x14ac:dyDescent="0.2">
      <c r="A7" s="104"/>
      <c r="B7" s="22"/>
      <c r="C7" s="29"/>
      <c r="D7" s="24"/>
      <c r="E7" s="25"/>
      <c r="F7" s="26"/>
      <c r="G7" s="26"/>
      <c r="H7" s="27"/>
      <c r="I7" s="28"/>
      <c r="J7" s="107"/>
      <c r="K7" s="108"/>
      <c r="L7" s="217"/>
      <c r="M7" s="229"/>
      <c r="N7" s="30"/>
      <c r="O7" s="30"/>
      <c r="P7" s="5"/>
      <c r="Q7" s="229"/>
      <c r="R7" s="218"/>
      <c r="S7" s="31"/>
      <c r="T7" s="32" t="s">
        <v>3</v>
      </c>
      <c r="U7" s="33"/>
      <c r="V7" s="34"/>
      <c r="W7" s="35"/>
      <c r="X7" s="34"/>
      <c r="Y7" s="35"/>
      <c r="Z7" s="35"/>
      <c r="AA7" s="34"/>
      <c r="AB7" s="34"/>
      <c r="AC7" s="36" t="s">
        <v>4</v>
      </c>
      <c r="AD7" s="32"/>
      <c r="AE7" s="37"/>
      <c r="AF7" s="36" t="s">
        <v>5</v>
      </c>
      <c r="AG7" s="32"/>
      <c r="AH7" s="38"/>
      <c r="AI7" s="251" t="s">
        <v>6</v>
      </c>
      <c r="AJ7" s="252"/>
      <c r="AK7" s="252"/>
      <c r="AL7" s="252"/>
      <c r="AM7" s="253"/>
      <c r="AN7" s="198"/>
      <c r="AO7" s="100"/>
      <c r="AP7" s="100"/>
      <c r="AQ7" s="100"/>
      <c r="AR7" s="100"/>
      <c r="AS7" s="105"/>
      <c r="AT7" s="102"/>
      <c r="AU7" s="101"/>
    </row>
    <row r="8" spans="1:52" x14ac:dyDescent="0.2">
      <c r="A8" s="104"/>
      <c r="B8" s="39"/>
      <c r="C8" s="40"/>
      <c r="D8" s="40"/>
      <c r="E8" s="41"/>
      <c r="F8" s="42"/>
      <c r="G8" s="35"/>
      <c r="H8" s="43"/>
      <c r="I8" s="44"/>
      <c r="J8" s="45"/>
      <c r="K8" s="46"/>
      <c r="L8" s="47"/>
      <c r="M8" s="51"/>
      <c r="N8" s="242"/>
      <c r="O8" s="243"/>
      <c r="P8" s="244" t="s">
        <v>7</v>
      </c>
      <c r="Q8" s="245"/>
      <c r="R8" s="245"/>
      <c r="S8" s="246"/>
      <c r="T8" s="48"/>
      <c r="U8" s="49"/>
      <c r="V8" s="50"/>
      <c r="W8" s="47" t="s">
        <v>8</v>
      </c>
      <c r="X8" s="51"/>
      <c r="Y8" s="254"/>
      <c r="Z8" s="255"/>
      <c r="AA8" s="52"/>
      <c r="AB8" s="53"/>
      <c r="AC8" s="50"/>
      <c r="AD8" s="49"/>
      <c r="AE8" s="49"/>
      <c r="AF8" s="49"/>
      <c r="AG8" s="49"/>
      <c r="AH8" s="49"/>
      <c r="AI8" s="49"/>
      <c r="AJ8" s="49"/>
      <c r="AK8" s="47" t="s">
        <v>8</v>
      </c>
      <c r="AL8" s="95" t="s">
        <v>28</v>
      </c>
      <c r="AM8" s="96"/>
      <c r="AN8" s="198"/>
      <c r="AO8" s="100"/>
      <c r="AP8" s="100"/>
      <c r="AQ8" s="100"/>
      <c r="AR8" s="100"/>
      <c r="AS8" s="104"/>
      <c r="AT8" s="104"/>
      <c r="AU8" s="101"/>
      <c r="AV8" s="104"/>
      <c r="AW8" s="104"/>
      <c r="AX8" s="105"/>
      <c r="AY8" s="102"/>
      <c r="AZ8" s="101"/>
    </row>
    <row r="9" spans="1:52" x14ac:dyDescent="0.2">
      <c r="A9" s="104"/>
      <c r="B9" s="39"/>
      <c r="C9" s="54"/>
      <c r="D9" s="55" t="s">
        <v>9</v>
      </c>
      <c r="E9" s="56"/>
      <c r="F9" s="62" t="s">
        <v>12</v>
      </c>
      <c r="G9" s="63"/>
      <c r="H9" s="57" t="s">
        <v>7</v>
      </c>
      <c r="I9" s="58" t="s">
        <v>10</v>
      </c>
      <c r="J9" s="59"/>
      <c r="K9" s="56"/>
      <c r="L9" s="60"/>
      <c r="M9" s="61" t="s">
        <v>11</v>
      </c>
      <c r="N9" s="256" t="s">
        <v>12</v>
      </c>
      <c r="O9" s="257"/>
      <c r="P9" s="244" t="s">
        <v>10</v>
      </c>
      <c r="Q9" s="247"/>
      <c r="R9" s="244" t="s">
        <v>13</v>
      </c>
      <c r="S9" s="246"/>
      <c r="T9" s="64"/>
      <c r="U9" s="65"/>
      <c r="V9" s="56"/>
      <c r="W9" s="66" t="s">
        <v>14</v>
      </c>
      <c r="X9" s="61" t="s">
        <v>11</v>
      </c>
      <c r="Y9" s="256" t="s">
        <v>12</v>
      </c>
      <c r="Z9" s="257"/>
      <c r="AA9" s="258" t="s">
        <v>10</v>
      </c>
      <c r="AB9" s="259"/>
      <c r="AC9" s="65"/>
      <c r="AD9" s="65"/>
      <c r="AE9" s="67"/>
      <c r="AF9" s="65"/>
      <c r="AG9" s="65"/>
      <c r="AH9" s="67"/>
      <c r="AI9" s="65"/>
      <c r="AJ9" s="65"/>
      <c r="AK9" s="66" t="s">
        <v>15</v>
      </c>
      <c r="AL9" s="97" t="s">
        <v>11</v>
      </c>
      <c r="AM9" s="98" t="s">
        <v>7</v>
      </c>
      <c r="AN9" s="198"/>
      <c r="AO9" s="100"/>
      <c r="AP9" s="100"/>
      <c r="AQ9" s="100"/>
      <c r="AR9" s="100"/>
      <c r="AS9" s="104"/>
      <c r="AT9" s="104"/>
      <c r="AU9" s="101"/>
      <c r="AV9" s="104"/>
      <c r="AW9" s="104"/>
      <c r="AX9" s="105"/>
      <c r="AY9" s="102"/>
      <c r="AZ9" s="101"/>
    </row>
    <row r="10" spans="1:52" x14ac:dyDescent="0.2">
      <c r="A10" s="104"/>
      <c r="B10" s="39" t="s">
        <v>89</v>
      </c>
      <c r="C10" s="55" t="s">
        <v>16</v>
      </c>
      <c r="D10" s="55" t="s">
        <v>17</v>
      </c>
      <c r="E10" s="56" t="s">
        <v>18</v>
      </c>
      <c r="F10" s="47" t="s">
        <v>87</v>
      </c>
      <c r="G10" s="47" t="s">
        <v>19</v>
      </c>
      <c r="H10" s="57" t="s">
        <v>10</v>
      </c>
      <c r="I10" s="58" t="s">
        <v>20</v>
      </c>
      <c r="J10" s="59" t="s">
        <v>17</v>
      </c>
      <c r="K10" s="56" t="s">
        <v>20</v>
      </c>
      <c r="L10" s="60" t="s">
        <v>11</v>
      </c>
      <c r="M10" s="61" t="s">
        <v>18</v>
      </c>
      <c r="N10" s="47" t="s">
        <v>87</v>
      </c>
      <c r="O10" s="47" t="s">
        <v>19</v>
      </c>
      <c r="P10" s="57" t="s">
        <v>21</v>
      </c>
      <c r="Q10" s="61" t="s">
        <v>22</v>
      </c>
      <c r="R10" s="57" t="s">
        <v>23</v>
      </c>
      <c r="S10" s="68" t="s">
        <v>24</v>
      </c>
      <c r="T10" s="69" t="s">
        <v>16</v>
      </c>
      <c r="U10" s="70" t="s">
        <v>17</v>
      </c>
      <c r="V10" s="70" t="s">
        <v>25</v>
      </c>
      <c r="W10" s="66" t="s">
        <v>17</v>
      </c>
      <c r="X10" s="61" t="s">
        <v>26</v>
      </c>
      <c r="Y10" s="47" t="s">
        <v>87</v>
      </c>
      <c r="Z10" s="47" t="s">
        <v>19</v>
      </c>
      <c r="AA10" s="71" t="s">
        <v>21</v>
      </c>
      <c r="AB10" s="61" t="s">
        <v>22</v>
      </c>
      <c r="AC10" s="70" t="s">
        <v>16</v>
      </c>
      <c r="AD10" s="70" t="s">
        <v>17</v>
      </c>
      <c r="AE10" s="71" t="s">
        <v>10</v>
      </c>
      <c r="AF10" s="70" t="s">
        <v>16</v>
      </c>
      <c r="AG10" s="70" t="s">
        <v>17</v>
      </c>
      <c r="AH10" s="71" t="s">
        <v>10</v>
      </c>
      <c r="AI10" s="70" t="s">
        <v>16</v>
      </c>
      <c r="AJ10" s="70" t="s">
        <v>17</v>
      </c>
      <c r="AK10" s="66" t="s">
        <v>27</v>
      </c>
      <c r="AL10" s="58" t="s">
        <v>26</v>
      </c>
      <c r="AM10" s="98" t="s">
        <v>10</v>
      </c>
      <c r="AN10" s="198"/>
      <c r="AO10" s="100"/>
      <c r="AP10" s="100"/>
      <c r="AQ10" s="100"/>
      <c r="AR10" s="100"/>
      <c r="AS10" s="104"/>
      <c r="AT10" s="104"/>
      <c r="AU10" s="101"/>
      <c r="AV10" s="104"/>
      <c r="AW10" s="104"/>
      <c r="AX10" s="105"/>
      <c r="AY10" s="102"/>
      <c r="AZ10" s="101"/>
    </row>
    <row r="11" spans="1:52" x14ac:dyDescent="0.2">
      <c r="A11" s="104"/>
      <c r="B11" s="72"/>
      <c r="C11" s="73"/>
      <c r="D11" s="73"/>
      <c r="E11" s="74"/>
      <c r="F11" s="75"/>
      <c r="G11" s="75"/>
      <c r="H11" s="76"/>
      <c r="I11" s="77"/>
      <c r="J11" s="78"/>
      <c r="K11" s="79"/>
      <c r="L11" s="75"/>
      <c r="M11" s="230"/>
      <c r="N11" s="80"/>
      <c r="O11" s="81"/>
      <c r="P11" s="76"/>
      <c r="Q11" s="236"/>
      <c r="R11" s="82"/>
      <c r="S11" s="83"/>
      <c r="T11" s="84"/>
      <c r="U11" s="85"/>
      <c r="V11" s="85"/>
      <c r="W11" s="86"/>
      <c r="X11" s="87"/>
      <c r="Y11" s="88"/>
      <c r="Z11" s="88"/>
      <c r="AA11" s="87"/>
      <c r="AB11" s="87"/>
      <c r="AC11" s="89"/>
      <c r="AD11" s="85"/>
      <c r="AE11" s="90"/>
      <c r="AF11" s="89"/>
      <c r="AG11" s="85"/>
      <c r="AH11" s="90"/>
      <c r="AI11" s="89"/>
      <c r="AJ11" s="85"/>
      <c r="AK11" s="91"/>
      <c r="AL11" s="93"/>
      <c r="AM11" s="238"/>
      <c r="AN11" s="198"/>
      <c r="AO11" s="100"/>
      <c r="AP11" s="100"/>
      <c r="AQ11" s="100"/>
      <c r="AR11" s="100"/>
      <c r="AS11" s="104"/>
      <c r="AT11" s="104"/>
      <c r="AU11" s="101"/>
      <c r="AV11" s="104"/>
      <c r="AW11" s="104"/>
      <c r="AX11" s="105"/>
      <c r="AY11" s="102"/>
      <c r="AZ11" s="101"/>
    </row>
    <row r="12" spans="1:52" ht="15" x14ac:dyDescent="0.25">
      <c r="A12" s="104"/>
      <c r="B12" s="135"/>
      <c r="C12" s="137"/>
      <c r="D12" s="137"/>
      <c r="E12" s="138"/>
      <c r="F12" s="141"/>
      <c r="G12" s="141"/>
      <c r="H12" s="140"/>
      <c r="I12" s="142"/>
      <c r="J12" s="201"/>
      <c r="K12" s="136"/>
      <c r="L12" s="136"/>
      <c r="M12" s="231"/>
      <c r="N12" s="141"/>
      <c r="O12" s="141"/>
      <c r="P12" s="140"/>
      <c r="Q12" s="139"/>
      <c r="R12" s="196"/>
      <c r="S12" s="211"/>
      <c r="T12" s="136"/>
      <c r="U12" s="137"/>
      <c r="V12" s="137"/>
      <c r="W12" s="138"/>
      <c r="X12" s="139"/>
      <c r="Y12" s="139"/>
      <c r="Z12" s="139"/>
      <c r="AA12" s="140"/>
      <c r="AB12" s="139"/>
      <c r="AC12" s="139"/>
      <c r="AD12" s="194"/>
      <c r="AE12" s="140"/>
      <c r="AF12" s="137"/>
      <c r="AG12" s="137"/>
      <c r="AH12" s="140"/>
      <c r="AI12" s="137"/>
      <c r="AJ12" s="137"/>
      <c r="AK12" s="141"/>
      <c r="AL12" s="139"/>
      <c r="AM12" s="196"/>
      <c r="AN12" s="198"/>
      <c r="AO12" s="100"/>
      <c r="AP12" s="100"/>
      <c r="AQ12" s="100"/>
      <c r="AR12" s="100"/>
      <c r="AS12" s="104"/>
      <c r="AT12" s="104"/>
      <c r="AU12" s="101"/>
      <c r="AV12" s="104"/>
      <c r="AW12" s="104"/>
      <c r="AX12" s="105"/>
      <c r="AY12" s="102"/>
      <c r="AZ12" s="101"/>
    </row>
    <row r="13" spans="1:52" ht="15" x14ac:dyDescent="0.25">
      <c r="A13" s="100">
        <v>1</v>
      </c>
      <c r="B13" s="143" t="s">
        <v>29</v>
      </c>
      <c r="C13" s="144">
        <v>724133</v>
      </c>
      <c r="D13" s="144">
        <v>1182582</v>
      </c>
      <c r="E13" s="145"/>
      <c r="F13" s="146">
        <f>(D13/D$13)</f>
        <v>1</v>
      </c>
      <c r="G13" s="146"/>
      <c r="H13" s="147">
        <v>223611322000</v>
      </c>
      <c r="I13" s="148"/>
      <c r="J13" s="202">
        <v>695998</v>
      </c>
      <c r="K13" s="193"/>
      <c r="L13" s="221">
        <f>(J13/D13)</f>
        <v>0.58854100603594506</v>
      </c>
      <c r="M13" s="232"/>
      <c r="N13" s="146">
        <f>(J13/J$13)</f>
        <v>1</v>
      </c>
      <c r="O13" s="146"/>
      <c r="P13" s="147">
        <v>166276881000</v>
      </c>
      <c r="Q13" s="153"/>
      <c r="R13" s="206">
        <v>238904.25116164127</v>
      </c>
      <c r="S13" s="212"/>
      <c r="T13" s="150">
        <v>28135</v>
      </c>
      <c r="U13" s="151">
        <v>486584</v>
      </c>
      <c r="V13" s="151"/>
      <c r="W13" s="146">
        <f>(U13/D13)</f>
        <v>0.41145899396405494</v>
      </c>
      <c r="X13" s="152"/>
      <c r="Y13" s="146">
        <f>(U13/U$13)</f>
        <v>1</v>
      </c>
      <c r="Z13" s="146"/>
      <c r="AA13" s="149">
        <v>57334441000</v>
      </c>
      <c r="AB13" s="152"/>
      <c r="AC13" s="144">
        <v>8491</v>
      </c>
      <c r="AD13" s="144">
        <v>16982</v>
      </c>
      <c r="AE13" s="147">
        <v>2137975000</v>
      </c>
      <c r="AF13" s="144">
        <v>4192</v>
      </c>
      <c r="AG13" s="144">
        <v>15095</v>
      </c>
      <c r="AH13" s="147">
        <v>1912358000</v>
      </c>
      <c r="AI13" s="144">
        <v>15452</v>
      </c>
      <c r="AJ13" s="144">
        <v>454507</v>
      </c>
      <c r="AK13" s="146">
        <f>(AJ13/U13)</f>
        <v>0.93407715831182281</v>
      </c>
      <c r="AL13" s="153"/>
      <c r="AM13" s="197">
        <v>53284108000</v>
      </c>
      <c r="AN13" s="198"/>
      <c r="AO13" s="100"/>
      <c r="AP13" s="100"/>
      <c r="AQ13" s="100"/>
      <c r="AR13" s="100"/>
      <c r="AS13" s="104"/>
      <c r="AT13" s="104"/>
      <c r="AU13" s="101"/>
      <c r="AV13" s="104"/>
      <c r="AW13" s="104"/>
      <c r="AX13" s="105"/>
      <c r="AY13" s="102"/>
      <c r="AZ13" s="101"/>
    </row>
    <row r="14" spans="1:52" ht="15" x14ac:dyDescent="0.25">
      <c r="A14" s="100">
        <v>2</v>
      </c>
      <c r="B14" s="143"/>
      <c r="C14" s="155"/>
      <c r="D14" s="155"/>
      <c r="E14" s="156"/>
      <c r="F14" s="157"/>
      <c r="G14" s="157"/>
      <c r="H14" s="158"/>
      <c r="I14" s="159"/>
      <c r="J14" s="203"/>
      <c r="K14" s="160"/>
      <c r="L14" s="160"/>
      <c r="M14" s="233"/>
      <c r="N14" s="157"/>
      <c r="O14" s="157"/>
      <c r="P14" s="147"/>
      <c r="Q14" s="153"/>
      <c r="R14" s="207"/>
      <c r="S14" s="213"/>
      <c r="T14" s="160"/>
      <c r="U14" s="155"/>
      <c r="V14" s="155"/>
      <c r="W14" s="161"/>
      <c r="X14" s="162"/>
      <c r="Y14" s="157"/>
      <c r="Z14" s="157"/>
      <c r="AA14" s="158"/>
      <c r="AB14" s="162"/>
      <c r="AC14" s="155"/>
      <c r="AD14" s="155"/>
      <c r="AE14" s="158"/>
      <c r="AF14" s="155"/>
      <c r="AG14" s="155"/>
      <c r="AH14" s="158"/>
      <c r="AI14" s="155"/>
      <c r="AJ14" s="155"/>
      <c r="AK14" s="157"/>
      <c r="AL14" s="163"/>
      <c r="AM14" s="134"/>
      <c r="AS14" s="104"/>
      <c r="AT14" s="104"/>
      <c r="AU14" s="101"/>
      <c r="AV14" s="104"/>
      <c r="AW14" s="104"/>
      <c r="AX14" s="105"/>
      <c r="AY14" s="102"/>
      <c r="AZ14" s="101"/>
    </row>
    <row r="15" spans="1:52" ht="15" x14ac:dyDescent="0.25">
      <c r="A15" s="100">
        <v>3</v>
      </c>
      <c r="B15" s="164"/>
      <c r="C15" s="155"/>
      <c r="D15" s="155"/>
      <c r="E15" s="156"/>
      <c r="F15" s="157"/>
      <c r="G15" s="157"/>
      <c r="H15" s="158"/>
      <c r="I15" s="159"/>
      <c r="J15" s="203"/>
      <c r="K15" s="160"/>
      <c r="L15" s="160"/>
      <c r="M15" s="233"/>
      <c r="N15" s="157"/>
      <c r="O15" s="157"/>
      <c r="P15" s="158"/>
      <c r="Q15" s="163"/>
      <c r="R15" s="207"/>
      <c r="S15" s="213"/>
      <c r="T15" s="160"/>
      <c r="U15" s="155"/>
      <c r="V15" s="155"/>
      <c r="W15" s="165"/>
      <c r="X15" s="162"/>
      <c r="Y15" s="157"/>
      <c r="Z15" s="157"/>
      <c r="AA15" s="158"/>
      <c r="AB15" s="162"/>
      <c r="AC15" s="155"/>
      <c r="AD15" s="155"/>
      <c r="AE15" s="158"/>
      <c r="AF15" s="155"/>
      <c r="AG15" s="155"/>
      <c r="AH15" s="158"/>
      <c r="AI15" s="155"/>
      <c r="AJ15" s="155"/>
      <c r="AK15" s="157"/>
      <c r="AL15" s="163"/>
      <c r="AM15" s="134"/>
      <c r="AS15" s="104"/>
      <c r="AT15" s="104"/>
      <c r="AU15" s="101"/>
      <c r="AV15" s="104"/>
      <c r="AW15" s="104"/>
      <c r="AX15" s="105"/>
      <c r="AY15" s="102"/>
      <c r="AZ15" s="101"/>
    </row>
    <row r="16" spans="1:52" ht="15" x14ac:dyDescent="0.25">
      <c r="A16" s="100">
        <v>4</v>
      </c>
      <c r="B16" s="143" t="s">
        <v>30</v>
      </c>
      <c r="C16" s="144">
        <v>110122</v>
      </c>
      <c r="D16" s="144">
        <v>170584</v>
      </c>
      <c r="E16" s="145"/>
      <c r="F16" s="146">
        <f t="shared" ref="F16:F28" si="0">(D16/D$13)</f>
        <v>0.14424707969510783</v>
      </c>
      <c r="G16" s="146">
        <f t="shared" ref="G16:G28" si="1">(D16/D$16)</f>
        <v>1</v>
      </c>
      <c r="H16" s="147">
        <v>32967589000</v>
      </c>
      <c r="I16" s="148"/>
      <c r="J16" s="202">
        <v>104673</v>
      </c>
      <c r="K16" s="193"/>
      <c r="L16" s="221">
        <f t="shared" ref="L16:L28" si="2">(J16/D16)</f>
        <v>0.6136155794212822</v>
      </c>
      <c r="M16" s="232"/>
      <c r="N16" s="146">
        <f t="shared" ref="N16:N28" si="3">(J16/J$13)</f>
        <v>0.15039267354216534</v>
      </c>
      <c r="O16" s="146">
        <f t="shared" ref="O16:O28" si="4">(J16/J$16)</f>
        <v>1</v>
      </c>
      <c r="P16" s="147">
        <v>25148279000</v>
      </c>
      <c r="Q16" s="153"/>
      <c r="R16" s="206">
        <v>240255.64376677843</v>
      </c>
      <c r="S16" s="212"/>
      <c r="T16" s="150">
        <v>5449</v>
      </c>
      <c r="U16" s="151">
        <v>65911</v>
      </c>
      <c r="V16" s="151"/>
      <c r="W16" s="146">
        <f t="shared" ref="W16:W28" si="5">(U16/D16)</f>
        <v>0.3863844205787178</v>
      </c>
      <c r="X16" s="152"/>
      <c r="Y16" s="146">
        <f t="shared" ref="Y16:Y28" si="6">(U16/U$13)</f>
        <v>0.13545657070516087</v>
      </c>
      <c r="Z16" s="146">
        <f t="shared" ref="Z16:Z28" si="7">(U16/U$16)</f>
        <v>1</v>
      </c>
      <c r="AA16" s="149">
        <v>7819310000</v>
      </c>
      <c r="AB16" s="152"/>
      <c r="AC16" s="144">
        <v>2119</v>
      </c>
      <c r="AD16" s="144">
        <v>4238</v>
      </c>
      <c r="AE16" s="147">
        <v>473285000</v>
      </c>
      <c r="AF16" s="144">
        <v>922</v>
      </c>
      <c r="AG16" s="144">
        <v>3363</v>
      </c>
      <c r="AH16" s="147">
        <v>382047000</v>
      </c>
      <c r="AI16" s="144">
        <v>2408</v>
      </c>
      <c r="AJ16" s="144">
        <v>58310</v>
      </c>
      <c r="AK16" s="146">
        <f t="shared" ref="AK16:AK28" si="8">(AJ16/U16)</f>
        <v>0.88467782312512322</v>
      </c>
      <c r="AL16" s="153"/>
      <c r="AM16" s="154">
        <v>6963978000</v>
      </c>
      <c r="AS16" s="104"/>
      <c r="AT16" s="104"/>
      <c r="AU16" s="101"/>
      <c r="AV16" s="104"/>
      <c r="AW16" s="104"/>
      <c r="AX16" s="105"/>
      <c r="AY16" s="102"/>
      <c r="AZ16" s="101"/>
    </row>
    <row r="17" spans="1:52" ht="15" x14ac:dyDescent="0.25">
      <c r="A17" s="100">
        <v>5</v>
      </c>
      <c r="B17" s="166" t="s">
        <v>31</v>
      </c>
      <c r="C17" s="155">
        <v>10681</v>
      </c>
      <c r="D17" s="155">
        <v>19571</v>
      </c>
      <c r="E17" s="163">
        <v>16</v>
      </c>
      <c r="F17" s="157">
        <f t="shared" si="0"/>
        <v>1.6549380930878366E-2</v>
      </c>
      <c r="G17" s="157">
        <f t="shared" si="1"/>
        <v>0.11472940017821132</v>
      </c>
      <c r="H17" s="158">
        <v>4136596000</v>
      </c>
      <c r="I17" s="159">
        <v>14</v>
      </c>
      <c r="J17" s="203">
        <v>10076</v>
      </c>
      <c r="K17" s="160">
        <v>25</v>
      </c>
      <c r="L17" s="222">
        <f t="shared" si="2"/>
        <v>0.5148433907311839</v>
      </c>
      <c r="M17" s="233">
        <v>42</v>
      </c>
      <c r="N17" s="157">
        <f t="shared" si="3"/>
        <v>1.4477053094980158E-2</v>
      </c>
      <c r="O17" s="157">
        <f t="shared" si="4"/>
        <v>9.626169117155331E-2</v>
      </c>
      <c r="P17" s="158">
        <v>2648347000</v>
      </c>
      <c r="Q17" s="163">
        <v>20</v>
      </c>
      <c r="R17" s="208">
        <v>262837.13775307662</v>
      </c>
      <c r="S17" s="213">
        <v>14</v>
      </c>
      <c r="T17" s="168">
        <v>605</v>
      </c>
      <c r="U17" s="169">
        <v>9495</v>
      </c>
      <c r="V17" s="170">
        <v>12</v>
      </c>
      <c r="W17" s="157">
        <f t="shared" si="5"/>
        <v>0.4851566092688161</v>
      </c>
      <c r="X17" s="170">
        <v>10</v>
      </c>
      <c r="Y17" s="157">
        <f t="shared" si="6"/>
        <v>1.9513588609572037E-2</v>
      </c>
      <c r="Z17" s="157">
        <f t="shared" si="7"/>
        <v>0.14405789625403953</v>
      </c>
      <c r="AA17" s="167">
        <v>1488249000</v>
      </c>
      <c r="AB17" s="170">
        <v>9</v>
      </c>
      <c r="AC17" s="155">
        <v>161</v>
      </c>
      <c r="AD17" s="155">
        <v>322</v>
      </c>
      <c r="AE17" s="158">
        <v>44769000</v>
      </c>
      <c r="AF17" s="155">
        <v>168</v>
      </c>
      <c r="AG17" s="155">
        <v>577</v>
      </c>
      <c r="AH17" s="158">
        <v>84068000</v>
      </c>
      <c r="AI17" s="155">
        <v>276</v>
      </c>
      <c r="AJ17" s="155">
        <v>8596</v>
      </c>
      <c r="AK17" s="157">
        <f t="shared" si="8"/>
        <v>0.90531858873091098</v>
      </c>
      <c r="AL17" s="163">
        <v>26</v>
      </c>
      <c r="AM17" s="134">
        <v>1359412000</v>
      </c>
      <c r="AS17" s="104"/>
      <c r="AT17" s="104"/>
      <c r="AU17" s="101"/>
      <c r="AV17" s="104"/>
      <c r="AW17" s="104"/>
      <c r="AX17" s="105"/>
      <c r="AY17" s="102"/>
      <c r="AZ17" s="101"/>
    </row>
    <row r="18" spans="1:52" ht="15" x14ac:dyDescent="0.25">
      <c r="A18" s="100">
        <v>6</v>
      </c>
      <c r="B18" s="166" t="s">
        <v>32</v>
      </c>
      <c r="C18" s="155">
        <v>13304</v>
      </c>
      <c r="D18" s="155">
        <v>18483</v>
      </c>
      <c r="E18" s="163">
        <v>18</v>
      </c>
      <c r="F18" s="157">
        <f t="shared" si="0"/>
        <v>1.5629360162762496E-2</v>
      </c>
      <c r="G18" s="157">
        <f t="shared" si="1"/>
        <v>0.10835131079116447</v>
      </c>
      <c r="H18" s="158">
        <v>3737044000</v>
      </c>
      <c r="I18" s="159">
        <v>21</v>
      </c>
      <c r="J18" s="203">
        <v>12646</v>
      </c>
      <c r="K18" s="160">
        <v>15</v>
      </c>
      <c r="L18" s="222">
        <f t="shared" si="2"/>
        <v>0.6841962884813072</v>
      </c>
      <c r="M18" s="233">
        <v>21</v>
      </c>
      <c r="N18" s="157">
        <f t="shared" si="3"/>
        <v>1.8169592441357591E-2</v>
      </c>
      <c r="O18" s="157">
        <f t="shared" si="4"/>
        <v>0.12081434562876768</v>
      </c>
      <c r="P18" s="158">
        <v>2929210000</v>
      </c>
      <c r="Q18" s="163">
        <v>17</v>
      </c>
      <c r="R18" s="208">
        <v>231631.34588012021</v>
      </c>
      <c r="S18" s="213">
        <v>23</v>
      </c>
      <c r="T18" s="168">
        <v>658</v>
      </c>
      <c r="U18" s="169">
        <v>5837</v>
      </c>
      <c r="V18" s="170">
        <v>23</v>
      </c>
      <c r="W18" s="157">
        <f t="shared" si="5"/>
        <v>0.31580371151869285</v>
      </c>
      <c r="X18" s="170">
        <v>31</v>
      </c>
      <c r="Y18" s="157">
        <f t="shared" si="6"/>
        <v>1.199587327162422E-2</v>
      </c>
      <c r="Z18" s="157">
        <f t="shared" si="7"/>
        <v>8.8558814158486446E-2</v>
      </c>
      <c r="AA18" s="167">
        <v>807834000</v>
      </c>
      <c r="AB18" s="170">
        <v>17</v>
      </c>
      <c r="AC18" s="155">
        <v>263</v>
      </c>
      <c r="AD18" s="155">
        <v>526</v>
      </c>
      <c r="AE18" s="158">
        <v>54124000</v>
      </c>
      <c r="AF18" s="155">
        <v>79</v>
      </c>
      <c r="AG18" s="155">
        <v>289</v>
      </c>
      <c r="AH18" s="158">
        <v>31656000</v>
      </c>
      <c r="AI18" s="155">
        <v>316</v>
      </c>
      <c r="AJ18" s="155">
        <v>5022</v>
      </c>
      <c r="AK18" s="157">
        <f t="shared" si="8"/>
        <v>0.86037347952715437</v>
      </c>
      <c r="AL18" s="163">
        <v>32</v>
      </c>
      <c r="AM18" s="134">
        <v>722054000</v>
      </c>
      <c r="AS18" s="104"/>
      <c r="AT18" s="104"/>
      <c r="AU18" s="101"/>
      <c r="AV18" s="104"/>
      <c r="AW18" s="104"/>
      <c r="AX18" s="105"/>
      <c r="AY18" s="102"/>
      <c r="AZ18" s="101"/>
    </row>
    <row r="19" spans="1:52" ht="15" x14ac:dyDescent="0.25">
      <c r="A19" s="100">
        <v>7</v>
      </c>
      <c r="B19" s="166" t="s">
        <v>33</v>
      </c>
      <c r="C19" s="155">
        <v>7924</v>
      </c>
      <c r="D19" s="155">
        <v>12097</v>
      </c>
      <c r="E19" s="163">
        <v>29</v>
      </c>
      <c r="F19" s="157">
        <f t="shared" si="0"/>
        <v>1.0229311794023586E-2</v>
      </c>
      <c r="G19" s="157">
        <f t="shared" si="1"/>
        <v>7.0915208929325138E-2</v>
      </c>
      <c r="H19" s="158">
        <v>2243252000</v>
      </c>
      <c r="I19" s="159">
        <v>28</v>
      </c>
      <c r="J19" s="203">
        <v>7424</v>
      </c>
      <c r="K19" s="160">
        <v>30</v>
      </c>
      <c r="L19" s="222">
        <f t="shared" si="2"/>
        <v>0.61370587749028682</v>
      </c>
      <c r="M19" s="233">
        <v>34</v>
      </c>
      <c r="N19" s="157">
        <f t="shared" si="3"/>
        <v>1.0666697318095742E-2</v>
      </c>
      <c r="O19" s="157">
        <f t="shared" si="4"/>
        <v>7.0925644626599033E-2</v>
      </c>
      <c r="P19" s="158">
        <v>1717172000</v>
      </c>
      <c r="Q19" s="163">
        <v>31</v>
      </c>
      <c r="R19" s="208">
        <v>231300.1077586207</v>
      </c>
      <c r="S19" s="213">
        <v>24</v>
      </c>
      <c r="T19" s="168">
        <v>500</v>
      </c>
      <c r="U19" s="169">
        <v>4673</v>
      </c>
      <c r="V19" s="170">
        <v>27</v>
      </c>
      <c r="W19" s="157">
        <f t="shared" si="5"/>
        <v>0.38629412250971318</v>
      </c>
      <c r="X19" s="170">
        <v>18</v>
      </c>
      <c r="Y19" s="157">
        <f t="shared" si="6"/>
        <v>9.6036861055850582E-3</v>
      </c>
      <c r="Z19" s="157">
        <f t="shared" si="7"/>
        <v>7.0898636039507815E-2</v>
      </c>
      <c r="AA19" s="167">
        <v>526080000</v>
      </c>
      <c r="AB19" s="170">
        <v>27</v>
      </c>
      <c r="AC19" s="155">
        <v>293</v>
      </c>
      <c r="AD19" s="155">
        <v>586</v>
      </c>
      <c r="AE19" s="158">
        <v>61757000</v>
      </c>
      <c r="AF19" s="155">
        <v>53</v>
      </c>
      <c r="AG19" s="155">
        <v>200</v>
      </c>
      <c r="AH19" s="158">
        <v>20785000</v>
      </c>
      <c r="AI19" s="155">
        <v>154</v>
      </c>
      <c r="AJ19" s="155">
        <v>3887</v>
      </c>
      <c r="AK19" s="157">
        <f t="shared" si="8"/>
        <v>0.83179970040659101</v>
      </c>
      <c r="AL19" s="163">
        <v>36</v>
      </c>
      <c r="AM19" s="134">
        <v>443538000</v>
      </c>
      <c r="AS19" s="104"/>
      <c r="AT19" s="104"/>
      <c r="AU19" s="101"/>
      <c r="AV19" s="104"/>
      <c r="AW19" s="104"/>
      <c r="AX19" s="105"/>
      <c r="AY19" s="102"/>
      <c r="AZ19" s="101"/>
    </row>
    <row r="20" spans="1:52" ht="15" x14ac:dyDescent="0.25">
      <c r="A20" s="100">
        <v>8</v>
      </c>
      <c r="B20" s="166" t="s">
        <v>34</v>
      </c>
      <c r="C20" s="155">
        <v>5528</v>
      </c>
      <c r="D20" s="155">
        <v>8644</v>
      </c>
      <c r="E20" s="163">
        <v>33</v>
      </c>
      <c r="F20" s="157">
        <f t="shared" si="0"/>
        <v>7.3094297055087938E-3</v>
      </c>
      <c r="G20" s="157">
        <f t="shared" si="1"/>
        <v>5.0672982225765606E-2</v>
      </c>
      <c r="H20" s="158">
        <v>1646377000</v>
      </c>
      <c r="I20" s="159">
        <v>32</v>
      </c>
      <c r="J20" s="203">
        <v>5064</v>
      </c>
      <c r="K20" s="160">
        <v>36</v>
      </c>
      <c r="L20" s="222">
        <f t="shared" si="2"/>
        <v>0.58583988894030536</v>
      </c>
      <c r="M20" s="233">
        <v>36</v>
      </c>
      <c r="N20" s="157">
        <f t="shared" si="3"/>
        <v>7.2758829766752207E-3</v>
      </c>
      <c r="O20" s="157">
        <f t="shared" si="4"/>
        <v>4.8379238198962483E-2</v>
      </c>
      <c r="P20" s="158">
        <v>1270090000</v>
      </c>
      <c r="Q20" s="163">
        <v>32</v>
      </c>
      <c r="R20" s="208">
        <v>250807.66192733016</v>
      </c>
      <c r="S20" s="213">
        <v>16</v>
      </c>
      <c r="T20" s="168">
        <v>464</v>
      </c>
      <c r="U20" s="169">
        <v>3580</v>
      </c>
      <c r="V20" s="170">
        <v>32</v>
      </c>
      <c r="W20" s="157">
        <f t="shared" si="5"/>
        <v>0.41416011105969458</v>
      </c>
      <c r="X20" s="170">
        <v>16</v>
      </c>
      <c r="Y20" s="157">
        <f t="shared" si="6"/>
        <v>7.3574141360998307E-3</v>
      </c>
      <c r="Z20" s="157">
        <f t="shared" si="7"/>
        <v>5.4315668097889576E-2</v>
      </c>
      <c r="AA20" s="167">
        <v>376287000</v>
      </c>
      <c r="AB20" s="170">
        <v>30</v>
      </c>
      <c r="AC20" s="155">
        <v>291</v>
      </c>
      <c r="AD20" s="155">
        <v>582</v>
      </c>
      <c r="AE20" s="158">
        <v>50480000</v>
      </c>
      <c r="AF20" s="155">
        <v>44</v>
      </c>
      <c r="AG20" s="155">
        <v>158</v>
      </c>
      <c r="AH20" s="158">
        <v>19807000</v>
      </c>
      <c r="AI20" s="155">
        <v>129</v>
      </c>
      <c r="AJ20" s="155">
        <v>2840</v>
      </c>
      <c r="AK20" s="157">
        <f t="shared" si="8"/>
        <v>0.79329608938547491</v>
      </c>
      <c r="AL20" s="163">
        <v>40</v>
      </c>
      <c r="AM20" s="134">
        <v>306000000</v>
      </c>
      <c r="AS20" s="104"/>
      <c r="AT20" s="104"/>
      <c r="AU20" s="101"/>
      <c r="AV20" s="104"/>
      <c r="AW20" s="104"/>
      <c r="AX20" s="105"/>
      <c r="AY20" s="102"/>
      <c r="AZ20" s="101"/>
    </row>
    <row r="21" spans="1:52" ht="15" x14ac:dyDescent="0.25">
      <c r="A21" s="100">
        <v>9</v>
      </c>
      <c r="B21" s="166" t="s">
        <v>35</v>
      </c>
      <c r="C21" s="155">
        <v>13886</v>
      </c>
      <c r="D21" s="155">
        <v>18226</v>
      </c>
      <c r="E21" s="163">
        <v>21</v>
      </c>
      <c r="F21" s="157">
        <f t="shared" si="0"/>
        <v>1.541203908058807E-2</v>
      </c>
      <c r="G21" s="157">
        <f t="shared" si="1"/>
        <v>0.10684472166205505</v>
      </c>
      <c r="H21" s="158">
        <v>3850470000</v>
      </c>
      <c r="I21" s="159">
        <v>20</v>
      </c>
      <c r="J21" s="203">
        <v>13398</v>
      </c>
      <c r="K21" s="160">
        <v>14</v>
      </c>
      <c r="L21" s="222">
        <f t="shared" si="2"/>
        <v>0.73510369801382636</v>
      </c>
      <c r="M21" s="233">
        <v>14</v>
      </c>
      <c r="N21" s="157">
        <f t="shared" si="3"/>
        <v>1.9250055316250909E-2</v>
      </c>
      <c r="O21" s="157">
        <f t="shared" si="4"/>
        <v>0.12799862428706543</v>
      </c>
      <c r="P21" s="158">
        <v>3268392000</v>
      </c>
      <c r="Q21" s="163">
        <v>14</v>
      </c>
      <c r="R21" s="208">
        <v>243946.26063591579</v>
      </c>
      <c r="S21" s="213">
        <v>18</v>
      </c>
      <c r="T21" s="168">
        <v>488</v>
      </c>
      <c r="U21" s="169">
        <v>4828</v>
      </c>
      <c r="V21" s="170">
        <v>25</v>
      </c>
      <c r="W21" s="157">
        <f t="shared" si="5"/>
        <v>0.26489630198617359</v>
      </c>
      <c r="X21" s="170">
        <v>38</v>
      </c>
      <c r="Y21" s="157">
        <f t="shared" si="6"/>
        <v>9.9222333656675925E-3</v>
      </c>
      <c r="Z21" s="157">
        <f t="shared" si="7"/>
        <v>7.3250292060505831E-2</v>
      </c>
      <c r="AA21" s="167">
        <v>582078000</v>
      </c>
      <c r="AB21" s="170">
        <v>25</v>
      </c>
      <c r="AC21" s="155">
        <v>177</v>
      </c>
      <c r="AD21" s="155">
        <v>354</v>
      </c>
      <c r="AE21" s="158">
        <v>49617000</v>
      </c>
      <c r="AF21" s="155">
        <v>68</v>
      </c>
      <c r="AG21" s="155">
        <v>252</v>
      </c>
      <c r="AH21" s="158">
        <v>32287000</v>
      </c>
      <c r="AI21" s="155">
        <v>243</v>
      </c>
      <c r="AJ21" s="155">
        <v>4222</v>
      </c>
      <c r="AK21" s="157">
        <f t="shared" si="8"/>
        <v>0.87448218724109361</v>
      </c>
      <c r="AL21" s="163">
        <v>29</v>
      </c>
      <c r="AM21" s="134">
        <v>500174000</v>
      </c>
      <c r="AS21" s="104"/>
      <c r="AT21" s="104"/>
      <c r="AU21" s="101"/>
      <c r="AV21" s="104"/>
      <c r="AW21" s="104"/>
      <c r="AX21" s="105"/>
      <c r="AY21" s="102"/>
      <c r="AZ21" s="101"/>
    </row>
    <row r="22" spans="1:52" ht="15" x14ac:dyDescent="0.25">
      <c r="A22" s="100">
        <v>10</v>
      </c>
      <c r="B22" s="166" t="s">
        <v>36</v>
      </c>
      <c r="C22" s="155">
        <v>11226</v>
      </c>
      <c r="D22" s="155">
        <v>19545</v>
      </c>
      <c r="E22" s="163">
        <v>17</v>
      </c>
      <c r="F22" s="157">
        <f t="shared" si="0"/>
        <v>1.6527395140463832E-2</v>
      </c>
      <c r="G22" s="157">
        <f t="shared" si="1"/>
        <v>0.11457698260094733</v>
      </c>
      <c r="H22" s="158">
        <v>4135089000</v>
      </c>
      <c r="I22" s="159">
        <v>15</v>
      </c>
      <c r="J22" s="203">
        <v>10900</v>
      </c>
      <c r="K22" s="160">
        <v>19</v>
      </c>
      <c r="L22" s="222">
        <f t="shared" si="2"/>
        <v>0.55768738807879248</v>
      </c>
      <c r="M22" s="233">
        <v>40</v>
      </c>
      <c r="N22" s="157">
        <f t="shared" si="3"/>
        <v>1.566096454300156E-2</v>
      </c>
      <c r="O22" s="157">
        <f t="shared" si="4"/>
        <v>0.10413382629713488</v>
      </c>
      <c r="P22" s="158">
        <v>2930164000</v>
      </c>
      <c r="Q22" s="163">
        <v>16</v>
      </c>
      <c r="R22" s="208">
        <v>268822.38532110094</v>
      </c>
      <c r="S22" s="213">
        <v>10</v>
      </c>
      <c r="T22" s="168">
        <v>326</v>
      </c>
      <c r="U22" s="169">
        <v>8645</v>
      </c>
      <c r="V22" s="170">
        <v>13</v>
      </c>
      <c r="W22" s="157">
        <f t="shared" si="5"/>
        <v>0.44231261192120747</v>
      </c>
      <c r="X22" s="170">
        <v>12</v>
      </c>
      <c r="Y22" s="157">
        <f t="shared" si="6"/>
        <v>1.7766716538151685E-2</v>
      </c>
      <c r="Z22" s="157">
        <f t="shared" si="7"/>
        <v>0.13116171807437302</v>
      </c>
      <c r="AA22" s="167">
        <v>1204925000</v>
      </c>
      <c r="AB22" s="170">
        <v>12</v>
      </c>
      <c r="AC22" s="155">
        <v>49</v>
      </c>
      <c r="AD22" s="155">
        <v>98</v>
      </c>
      <c r="AE22" s="158">
        <v>13825000</v>
      </c>
      <c r="AF22" s="155">
        <v>86</v>
      </c>
      <c r="AG22" s="155">
        <v>332</v>
      </c>
      <c r="AH22" s="158">
        <v>36613000</v>
      </c>
      <c r="AI22" s="155">
        <v>191</v>
      </c>
      <c r="AJ22" s="155">
        <v>8215</v>
      </c>
      <c r="AK22" s="157">
        <f t="shared" si="8"/>
        <v>0.95026026604973979</v>
      </c>
      <c r="AL22" s="163">
        <v>15</v>
      </c>
      <c r="AM22" s="134">
        <v>1154487000</v>
      </c>
      <c r="AX22" s="106"/>
    </row>
    <row r="23" spans="1:52" ht="15" x14ac:dyDescent="0.25">
      <c r="A23" s="100">
        <v>11</v>
      </c>
      <c r="B23" s="166" t="s">
        <v>37</v>
      </c>
      <c r="C23" s="155">
        <v>11006</v>
      </c>
      <c r="D23" s="155">
        <v>18344</v>
      </c>
      <c r="E23" s="163">
        <v>19</v>
      </c>
      <c r="F23" s="157">
        <f t="shared" si="0"/>
        <v>1.5511820744777107E-2</v>
      </c>
      <c r="G23" s="157">
        <f t="shared" si="1"/>
        <v>0.10753646297425315</v>
      </c>
      <c r="H23" s="158">
        <v>3146410000</v>
      </c>
      <c r="I23" s="159">
        <v>23</v>
      </c>
      <c r="J23" s="203">
        <v>10339</v>
      </c>
      <c r="K23" s="160">
        <v>22</v>
      </c>
      <c r="L23" s="222">
        <f t="shared" si="2"/>
        <v>0.56361753161796768</v>
      </c>
      <c r="M23" s="233">
        <v>39</v>
      </c>
      <c r="N23" s="157">
        <f t="shared" si="3"/>
        <v>1.4854927744045241E-2</v>
      </c>
      <c r="O23" s="157">
        <f t="shared" si="4"/>
        <v>9.8774277989548409E-2</v>
      </c>
      <c r="P23" s="158">
        <v>2340209000</v>
      </c>
      <c r="Q23" s="163">
        <v>23</v>
      </c>
      <c r="R23" s="208">
        <v>226347.71254473354</v>
      </c>
      <c r="S23" s="213">
        <v>26</v>
      </c>
      <c r="T23" s="168">
        <v>667</v>
      </c>
      <c r="U23" s="169">
        <v>8005</v>
      </c>
      <c r="V23" s="170">
        <v>15</v>
      </c>
      <c r="W23" s="157">
        <f t="shared" si="5"/>
        <v>0.43638246838203226</v>
      </c>
      <c r="X23" s="170">
        <v>13</v>
      </c>
      <c r="Y23" s="157">
        <f t="shared" si="6"/>
        <v>1.6451424625552834E-2</v>
      </c>
      <c r="Z23" s="157">
        <f t="shared" si="7"/>
        <v>0.12145165450380058</v>
      </c>
      <c r="AA23" s="167">
        <v>806201000</v>
      </c>
      <c r="AB23" s="170">
        <v>18</v>
      </c>
      <c r="AC23" s="155">
        <v>255</v>
      </c>
      <c r="AD23" s="155">
        <v>510</v>
      </c>
      <c r="AE23" s="158">
        <v>47231000</v>
      </c>
      <c r="AF23" s="155">
        <v>137</v>
      </c>
      <c r="AG23" s="155">
        <v>507</v>
      </c>
      <c r="AH23" s="158">
        <v>46220000</v>
      </c>
      <c r="AI23" s="155">
        <v>275</v>
      </c>
      <c r="AJ23" s="155">
        <v>6988</v>
      </c>
      <c r="AK23" s="157">
        <f t="shared" si="8"/>
        <v>0.87295440349781384</v>
      </c>
      <c r="AL23" s="163">
        <v>30</v>
      </c>
      <c r="AM23" s="134">
        <v>712750000</v>
      </c>
      <c r="AX23" s="106"/>
    </row>
    <row r="24" spans="1:52" ht="15" x14ac:dyDescent="0.25">
      <c r="A24" s="100">
        <v>12</v>
      </c>
      <c r="B24" s="166" t="s">
        <v>38</v>
      </c>
      <c r="C24" s="155">
        <v>5356</v>
      </c>
      <c r="D24" s="155">
        <v>8096</v>
      </c>
      <c r="E24" s="163">
        <v>35</v>
      </c>
      <c r="F24" s="157">
        <f t="shared" si="0"/>
        <v>6.8460368921563156E-3</v>
      </c>
      <c r="G24" s="157">
        <f t="shared" si="1"/>
        <v>4.7460488674201565E-2</v>
      </c>
      <c r="H24" s="158">
        <v>1317315000</v>
      </c>
      <c r="I24" s="159">
        <v>36</v>
      </c>
      <c r="J24" s="203">
        <v>5198</v>
      </c>
      <c r="K24" s="160">
        <v>35</v>
      </c>
      <c r="L24" s="222">
        <f t="shared" si="2"/>
        <v>0.64204545454545459</v>
      </c>
      <c r="M24" s="233">
        <v>28</v>
      </c>
      <c r="N24" s="157">
        <f t="shared" si="3"/>
        <v>7.4684122655524869E-3</v>
      </c>
      <c r="O24" s="157">
        <f t="shared" si="4"/>
        <v>4.9659415513074047E-2</v>
      </c>
      <c r="P24" s="158">
        <v>1044706000</v>
      </c>
      <c r="Q24" s="163">
        <v>35</v>
      </c>
      <c r="R24" s="208">
        <v>200982.30088495577</v>
      </c>
      <c r="S24" s="213">
        <v>44</v>
      </c>
      <c r="T24" s="168">
        <v>158</v>
      </c>
      <c r="U24" s="169">
        <v>2898</v>
      </c>
      <c r="V24" s="170">
        <v>34</v>
      </c>
      <c r="W24" s="157">
        <f t="shared" si="5"/>
        <v>0.35795454545454547</v>
      </c>
      <c r="X24" s="170">
        <v>24</v>
      </c>
      <c r="Y24" s="157">
        <f t="shared" si="6"/>
        <v>5.9558061917366787E-3</v>
      </c>
      <c r="Z24" s="157">
        <f t="shared" si="7"/>
        <v>4.3968381605498326E-2</v>
      </c>
      <c r="AA24" s="167">
        <v>272609000</v>
      </c>
      <c r="AB24" s="170">
        <v>34</v>
      </c>
      <c r="AC24" s="155">
        <v>77</v>
      </c>
      <c r="AD24" s="155">
        <v>154</v>
      </c>
      <c r="AE24" s="158">
        <v>18250000</v>
      </c>
      <c r="AF24" s="155">
        <v>7</v>
      </c>
      <c r="AG24" s="155">
        <v>24</v>
      </c>
      <c r="AH24" s="158">
        <v>1839000</v>
      </c>
      <c r="AI24" s="155">
        <v>74</v>
      </c>
      <c r="AJ24" s="155">
        <v>2720</v>
      </c>
      <c r="AK24" s="157">
        <f t="shared" si="8"/>
        <v>0.93857832988267775</v>
      </c>
      <c r="AL24" s="163">
        <v>19</v>
      </c>
      <c r="AM24" s="134">
        <v>252520000</v>
      </c>
      <c r="AX24" s="106"/>
    </row>
    <row r="25" spans="1:52" ht="15" x14ac:dyDescent="0.25">
      <c r="A25" s="100">
        <v>13</v>
      </c>
      <c r="B25" s="166" t="s">
        <v>39</v>
      </c>
      <c r="C25" s="155">
        <v>3563</v>
      </c>
      <c r="D25" s="155">
        <v>6256</v>
      </c>
      <c r="E25" s="163">
        <v>37</v>
      </c>
      <c r="F25" s="157">
        <f t="shared" si="0"/>
        <v>5.2901194166662443E-3</v>
      </c>
      <c r="G25" s="157">
        <f t="shared" si="1"/>
        <v>3.6674013975519393E-2</v>
      </c>
      <c r="H25" s="158">
        <v>953024000</v>
      </c>
      <c r="I25" s="159">
        <v>39</v>
      </c>
      <c r="J25" s="203">
        <v>3440</v>
      </c>
      <c r="K25" s="160">
        <v>39</v>
      </c>
      <c r="L25" s="222">
        <f t="shared" si="2"/>
        <v>0.54987212276214836</v>
      </c>
      <c r="M25" s="233">
        <v>41</v>
      </c>
      <c r="N25" s="157">
        <f t="shared" si="3"/>
        <v>4.942542938341777E-3</v>
      </c>
      <c r="O25" s="157">
        <f t="shared" si="4"/>
        <v>3.2864253436893948E-2</v>
      </c>
      <c r="P25" s="158">
        <v>678561000</v>
      </c>
      <c r="Q25" s="163">
        <v>40</v>
      </c>
      <c r="R25" s="208">
        <v>197256.10465116278</v>
      </c>
      <c r="S25" s="213">
        <v>46</v>
      </c>
      <c r="T25" s="168">
        <v>123</v>
      </c>
      <c r="U25" s="169">
        <v>2816</v>
      </c>
      <c r="V25" s="170">
        <v>35</v>
      </c>
      <c r="W25" s="157">
        <f t="shared" si="5"/>
        <v>0.45012787723785164</v>
      </c>
      <c r="X25" s="170">
        <v>11</v>
      </c>
      <c r="Y25" s="157">
        <f t="shared" si="6"/>
        <v>5.7872844154349505E-3</v>
      </c>
      <c r="Z25" s="157">
        <f t="shared" si="7"/>
        <v>4.2724279710518731E-2</v>
      </c>
      <c r="AA25" s="167">
        <v>274463000</v>
      </c>
      <c r="AB25" s="170">
        <v>33</v>
      </c>
      <c r="AC25" s="155">
        <v>33</v>
      </c>
      <c r="AD25" s="155">
        <v>66</v>
      </c>
      <c r="AE25" s="158">
        <v>10077000</v>
      </c>
      <c r="AF25" s="155">
        <v>5</v>
      </c>
      <c r="AG25" s="155">
        <v>19</v>
      </c>
      <c r="AH25" s="158">
        <v>1998000</v>
      </c>
      <c r="AI25" s="155">
        <v>85</v>
      </c>
      <c r="AJ25" s="155">
        <v>2731</v>
      </c>
      <c r="AK25" s="157">
        <f t="shared" si="8"/>
        <v>0.96981534090909094</v>
      </c>
      <c r="AL25" s="163">
        <v>6</v>
      </c>
      <c r="AM25" s="134">
        <v>262388000</v>
      </c>
      <c r="AX25" s="106"/>
    </row>
    <row r="26" spans="1:52" ht="15" x14ac:dyDescent="0.25">
      <c r="A26" s="100">
        <v>14</v>
      </c>
      <c r="B26" s="166" t="s">
        <v>40</v>
      </c>
      <c r="C26" s="155">
        <v>14167</v>
      </c>
      <c r="D26" s="155">
        <v>20047</v>
      </c>
      <c r="E26" s="163">
        <v>15</v>
      </c>
      <c r="F26" s="157">
        <f t="shared" si="0"/>
        <v>1.695189001692906E-2</v>
      </c>
      <c r="G26" s="157">
        <f t="shared" si="1"/>
        <v>0.11751981428504432</v>
      </c>
      <c r="H26" s="158">
        <v>3982890000</v>
      </c>
      <c r="I26" s="159">
        <v>17</v>
      </c>
      <c r="J26" s="203">
        <v>13529</v>
      </c>
      <c r="K26" s="160">
        <v>13</v>
      </c>
      <c r="L26" s="222">
        <f t="shared" si="2"/>
        <v>0.67486406943682342</v>
      </c>
      <c r="M26" s="233">
        <v>22</v>
      </c>
      <c r="N26" s="157">
        <f t="shared" si="3"/>
        <v>1.9438274247914507E-2</v>
      </c>
      <c r="O26" s="157">
        <f t="shared" si="4"/>
        <v>0.12925014091504017</v>
      </c>
      <c r="P26" s="158">
        <v>3348471000</v>
      </c>
      <c r="Q26" s="163">
        <v>13</v>
      </c>
      <c r="R26" s="208">
        <v>247503.21531524873</v>
      </c>
      <c r="S26" s="213">
        <v>17</v>
      </c>
      <c r="T26" s="168">
        <v>638</v>
      </c>
      <c r="U26" s="169">
        <v>6518</v>
      </c>
      <c r="V26" s="170">
        <v>21</v>
      </c>
      <c r="W26" s="157">
        <f t="shared" si="5"/>
        <v>0.32513593056317652</v>
      </c>
      <c r="X26" s="170">
        <v>30</v>
      </c>
      <c r="Y26" s="157">
        <f t="shared" si="6"/>
        <v>1.3395426072373937E-2</v>
      </c>
      <c r="Z26" s="157">
        <f t="shared" si="7"/>
        <v>9.8890928676548681E-2</v>
      </c>
      <c r="AA26" s="167">
        <v>634419000</v>
      </c>
      <c r="AB26" s="170">
        <v>23</v>
      </c>
      <c r="AC26" s="155">
        <v>159</v>
      </c>
      <c r="AD26" s="155">
        <v>318</v>
      </c>
      <c r="AE26" s="158">
        <v>29923000</v>
      </c>
      <c r="AF26" s="155">
        <v>178</v>
      </c>
      <c r="AG26" s="155">
        <v>657</v>
      </c>
      <c r="AH26" s="158">
        <v>72401000</v>
      </c>
      <c r="AI26" s="155">
        <v>301</v>
      </c>
      <c r="AJ26" s="155">
        <v>5543</v>
      </c>
      <c r="AK26" s="157">
        <f t="shared" si="8"/>
        <v>0.85041423749616452</v>
      </c>
      <c r="AL26" s="163">
        <v>33</v>
      </c>
      <c r="AM26" s="134">
        <v>532095000</v>
      </c>
      <c r="AX26" s="106"/>
    </row>
    <row r="27" spans="1:52" ht="15" x14ac:dyDescent="0.25">
      <c r="A27" s="100">
        <v>15</v>
      </c>
      <c r="B27" s="166" t="s">
        <v>41</v>
      </c>
      <c r="C27" s="155">
        <v>3084</v>
      </c>
      <c r="D27" s="155">
        <v>4482</v>
      </c>
      <c r="E27" s="163">
        <v>44</v>
      </c>
      <c r="F27" s="157">
        <f t="shared" si="0"/>
        <v>3.7900120245361419E-3</v>
      </c>
      <c r="G27" s="157">
        <f t="shared" si="1"/>
        <v>2.627444543450734E-2</v>
      </c>
      <c r="H27" s="158">
        <v>740741000</v>
      </c>
      <c r="I27" s="159">
        <v>42</v>
      </c>
      <c r="J27" s="203">
        <v>2868</v>
      </c>
      <c r="K27" s="160">
        <v>41</v>
      </c>
      <c r="L27" s="222">
        <f t="shared" si="2"/>
        <v>0.63989290495314588</v>
      </c>
      <c r="M27" s="233">
        <v>29</v>
      </c>
      <c r="N27" s="157">
        <f t="shared" si="3"/>
        <v>4.1207014962686677E-3</v>
      </c>
      <c r="O27" s="157">
        <f t="shared" si="4"/>
        <v>2.7399615946805768E-2</v>
      </c>
      <c r="P27" s="158">
        <v>596971000</v>
      </c>
      <c r="Q27" s="163">
        <v>42</v>
      </c>
      <c r="R27" s="208">
        <v>208148.88423988843</v>
      </c>
      <c r="S27" s="213">
        <v>38</v>
      </c>
      <c r="T27" s="168">
        <v>216</v>
      </c>
      <c r="U27" s="169">
        <v>1614</v>
      </c>
      <c r="V27" s="170">
        <v>40</v>
      </c>
      <c r="W27" s="157">
        <f t="shared" si="5"/>
        <v>0.36010709504685406</v>
      </c>
      <c r="X27" s="170">
        <v>23</v>
      </c>
      <c r="Y27" s="157">
        <f t="shared" si="6"/>
        <v>3.3170017920852307E-3</v>
      </c>
      <c r="Z27" s="157">
        <f t="shared" si="7"/>
        <v>2.4487566567037367E-2</v>
      </c>
      <c r="AA27" s="167">
        <v>143770000</v>
      </c>
      <c r="AB27" s="170">
        <v>41</v>
      </c>
      <c r="AC27" s="155">
        <v>96</v>
      </c>
      <c r="AD27" s="155">
        <v>192</v>
      </c>
      <c r="AE27" s="158">
        <v>27093000</v>
      </c>
      <c r="AF27" s="155">
        <v>46</v>
      </c>
      <c r="AG27" s="155">
        <v>165</v>
      </c>
      <c r="AH27" s="158">
        <v>13615000</v>
      </c>
      <c r="AI27" s="155">
        <v>74</v>
      </c>
      <c r="AJ27" s="155">
        <v>1257</v>
      </c>
      <c r="AK27" s="157">
        <f t="shared" si="8"/>
        <v>0.77881040892193309</v>
      </c>
      <c r="AL27" s="163">
        <v>42</v>
      </c>
      <c r="AM27" s="134">
        <v>103062000</v>
      </c>
      <c r="AX27" s="106"/>
    </row>
    <row r="28" spans="1:52" ht="15" x14ac:dyDescent="0.25">
      <c r="A28" s="100">
        <v>16</v>
      </c>
      <c r="B28" s="166" t="s">
        <v>42</v>
      </c>
      <c r="C28" s="155">
        <v>10397</v>
      </c>
      <c r="D28" s="155">
        <v>16793</v>
      </c>
      <c r="E28" s="163">
        <v>25</v>
      </c>
      <c r="F28" s="157">
        <f t="shared" si="0"/>
        <v>1.4200283785817813E-2</v>
      </c>
      <c r="G28" s="157">
        <f t="shared" si="1"/>
        <v>9.8444168269005303E-2</v>
      </c>
      <c r="H28" s="158">
        <v>3078382000</v>
      </c>
      <c r="I28" s="159">
        <v>25</v>
      </c>
      <c r="J28" s="203">
        <v>9791</v>
      </c>
      <c r="K28" s="160">
        <v>27</v>
      </c>
      <c r="L28" s="222">
        <f t="shared" si="2"/>
        <v>0.58304055261120702</v>
      </c>
      <c r="M28" s="233">
        <v>38</v>
      </c>
      <c r="N28" s="157">
        <f t="shared" si="3"/>
        <v>1.4067569159681494E-2</v>
      </c>
      <c r="O28" s="157">
        <f t="shared" si="4"/>
        <v>9.353892598855483E-2</v>
      </c>
      <c r="P28" s="158">
        <v>2375987000</v>
      </c>
      <c r="Q28" s="163">
        <v>22</v>
      </c>
      <c r="R28" s="208">
        <v>242670.5137371055</v>
      </c>
      <c r="S28" s="213">
        <v>20</v>
      </c>
      <c r="T28" s="168">
        <v>606</v>
      </c>
      <c r="U28" s="169">
        <v>7002</v>
      </c>
      <c r="V28" s="170">
        <v>18</v>
      </c>
      <c r="W28" s="157">
        <f t="shared" si="5"/>
        <v>0.41695944738879293</v>
      </c>
      <c r="X28" s="170">
        <v>14</v>
      </c>
      <c r="Y28" s="157">
        <f t="shared" si="6"/>
        <v>1.439011558127682E-2</v>
      </c>
      <c r="Z28" s="157">
        <f t="shared" si="7"/>
        <v>0.10623416425179409</v>
      </c>
      <c r="AA28" s="167">
        <v>702395000</v>
      </c>
      <c r="AB28" s="170">
        <v>20</v>
      </c>
      <c r="AC28" s="155">
        <v>265</v>
      </c>
      <c r="AD28" s="155">
        <v>530</v>
      </c>
      <c r="AE28" s="158">
        <v>66140000</v>
      </c>
      <c r="AF28" s="155">
        <v>51</v>
      </c>
      <c r="AG28" s="155">
        <v>183</v>
      </c>
      <c r="AH28" s="158">
        <v>20758000</v>
      </c>
      <c r="AI28" s="155">
        <v>290</v>
      </c>
      <c r="AJ28" s="155">
        <v>6289</v>
      </c>
      <c r="AK28" s="157">
        <f t="shared" si="8"/>
        <v>0.89817195087117963</v>
      </c>
      <c r="AL28" s="163">
        <v>27</v>
      </c>
      <c r="AM28" s="134">
        <v>615497000</v>
      </c>
      <c r="AX28" s="106"/>
    </row>
    <row r="29" spans="1:52" ht="15" x14ac:dyDescent="0.25">
      <c r="A29" s="100">
        <v>17</v>
      </c>
      <c r="B29" s="166"/>
      <c r="C29" s="155"/>
      <c r="D29" s="155"/>
      <c r="E29" s="156"/>
      <c r="F29" s="157"/>
      <c r="G29" s="157"/>
      <c r="H29" s="158"/>
      <c r="I29" s="159"/>
      <c r="J29" s="203"/>
      <c r="K29" s="160"/>
      <c r="L29" s="160"/>
      <c r="M29" s="233"/>
      <c r="N29" s="157"/>
      <c r="O29" s="157"/>
      <c r="P29" s="158"/>
      <c r="Q29" s="163"/>
      <c r="R29" s="207"/>
      <c r="S29" s="213"/>
      <c r="T29" s="160"/>
      <c r="U29" s="155"/>
      <c r="V29" s="155"/>
      <c r="W29" s="161"/>
      <c r="X29" s="162"/>
      <c r="Y29" s="162"/>
      <c r="Z29" s="162"/>
      <c r="AA29" s="158"/>
      <c r="AB29" s="170"/>
      <c r="AC29" s="155"/>
      <c r="AD29" s="155"/>
      <c r="AE29" s="158"/>
      <c r="AF29" s="155"/>
      <c r="AG29" s="155"/>
      <c r="AH29" s="158"/>
      <c r="AI29" s="155"/>
      <c r="AJ29" s="155"/>
      <c r="AK29" s="157"/>
      <c r="AL29" s="163"/>
      <c r="AM29" s="134"/>
      <c r="AX29" s="106"/>
    </row>
    <row r="30" spans="1:52" ht="15" x14ac:dyDescent="0.25">
      <c r="A30" s="100">
        <v>18</v>
      </c>
      <c r="B30" s="166"/>
      <c r="C30" s="155"/>
      <c r="D30" s="155"/>
      <c r="E30" s="156"/>
      <c r="F30" s="157"/>
      <c r="G30" s="157"/>
      <c r="H30" s="158"/>
      <c r="I30" s="159"/>
      <c r="J30" s="203"/>
      <c r="K30" s="160"/>
      <c r="L30" s="160"/>
      <c r="M30" s="233"/>
      <c r="N30" s="157"/>
      <c r="O30" s="157"/>
      <c r="P30" s="158"/>
      <c r="Q30" s="163"/>
      <c r="R30" s="207"/>
      <c r="S30" s="213"/>
      <c r="T30" s="160"/>
      <c r="U30" s="155"/>
      <c r="V30" s="155"/>
      <c r="W30" s="161"/>
      <c r="X30" s="162"/>
      <c r="Y30" s="162"/>
      <c r="Z30" s="162"/>
      <c r="AA30" s="158"/>
      <c r="AB30" s="170"/>
      <c r="AC30" s="155"/>
      <c r="AD30" s="155"/>
      <c r="AE30" s="158"/>
      <c r="AF30" s="155"/>
      <c r="AG30" s="155"/>
      <c r="AH30" s="158"/>
      <c r="AI30" s="155"/>
      <c r="AJ30" s="155"/>
      <c r="AK30" s="157"/>
      <c r="AL30" s="163"/>
      <c r="AM30" s="134"/>
      <c r="AX30" s="106"/>
    </row>
    <row r="31" spans="1:52" ht="15" x14ac:dyDescent="0.25">
      <c r="A31" s="100">
        <v>19</v>
      </c>
      <c r="B31" s="143" t="s">
        <v>43</v>
      </c>
      <c r="C31" s="144">
        <v>57892</v>
      </c>
      <c r="D31" s="144">
        <v>161984</v>
      </c>
      <c r="E31" s="145"/>
      <c r="F31" s="146">
        <f t="shared" ref="F31:F40" si="9">(D31/D$13)</f>
        <v>0.13697485671183901</v>
      </c>
      <c r="G31" s="146">
        <f t="shared" ref="G31:G40" si="10">(D31/D$31)</f>
        <v>1</v>
      </c>
      <c r="H31" s="147">
        <v>26513064000</v>
      </c>
      <c r="I31" s="148"/>
      <c r="J31" s="202">
        <v>52415</v>
      </c>
      <c r="K31" s="160"/>
      <c r="L31" s="221">
        <f t="shared" ref="L31:L40" si="11">(J31/D31)</f>
        <v>0.32358134136704858</v>
      </c>
      <c r="M31" s="233"/>
      <c r="N31" s="146">
        <f t="shared" ref="N31:N40" si="12">(J31/J$13)</f>
        <v>7.5309124451507045E-2</v>
      </c>
      <c r="O31" s="146">
        <f t="shared" ref="O31:O40" si="13">(J31/J$31)</f>
        <v>1</v>
      </c>
      <c r="P31" s="147">
        <v>13130966000</v>
      </c>
      <c r="Q31" s="163"/>
      <c r="R31" s="206">
        <v>250519.24067537917</v>
      </c>
      <c r="S31" s="212"/>
      <c r="T31" s="150">
        <v>5477</v>
      </c>
      <c r="U31" s="151">
        <v>109569</v>
      </c>
      <c r="V31" s="151"/>
      <c r="W31" s="146">
        <f t="shared" ref="W31:W40" si="14">(U31/D31)</f>
        <v>0.67641865863295136</v>
      </c>
      <c r="X31" s="152"/>
      <c r="Y31" s="146">
        <f t="shared" ref="Y31:Y40" si="15">(U31/U$13)</f>
        <v>0.22518003058053696</v>
      </c>
      <c r="Z31" s="146">
        <f t="shared" ref="Z31:Z40" si="16">(U31/U$31)</f>
        <v>1</v>
      </c>
      <c r="AA31" s="149">
        <v>13382098000</v>
      </c>
      <c r="AB31" s="170"/>
      <c r="AC31" s="144">
        <v>1589</v>
      </c>
      <c r="AD31" s="144">
        <v>3178</v>
      </c>
      <c r="AE31" s="147">
        <v>417982000</v>
      </c>
      <c r="AF31" s="144">
        <v>809</v>
      </c>
      <c r="AG31" s="144">
        <v>2750</v>
      </c>
      <c r="AH31" s="147">
        <v>342791000</v>
      </c>
      <c r="AI31" s="144">
        <v>3079</v>
      </c>
      <c r="AJ31" s="144">
        <v>103641</v>
      </c>
      <c r="AK31" s="146">
        <f t="shared" ref="AK31:AK40" si="17">(AJ31/U31)</f>
        <v>0.9458971059332475</v>
      </c>
      <c r="AL31" s="153"/>
      <c r="AM31" s="154">
        <v>12621325000</v>
      </c>
      <c r="AX31" s="106"/>
    </row>
    <row r="32" spans="1:52" ht="15" x14ac:dyDescent="0.25">
      <c r="A32" s="100">
        <v>20</v>
      </c>
      <c r="B32" s="166" t="s">
        <v>44</v>
      </c>
      <c r="C32" s="155">
        <v>2629</v>
      </c>
      <c r="D32" s="155">
        <v>6077</v>
      </c>
      <c r="E32" s="163">
        <v>38</v>
      </c>
      <c r="F32" s="157">
        <f t="shared" si="9"/>
        <v>5.1387557057354163E-3</v>
      </c>
      <c r="G32" s="157">
        <f t="shared" si="10"/>
        <v>3.7516050967996838E-2</v>
      </c>
      <c r="H32" s="158">
        <v>1282308000</v>
      </c>
      <c r="I32" s="159">
        <v>37</v>
      </c>
      <c r="J32" s="203">
        <v>2436</v>
      </c>
      <c r="K32" s="160">
        <v>43</v>
      </c>
      <c r="L32" s="222">
        <f t="shared" si="11"/>
        <v>0.40085568537107125</v>
      </c>
      <c r="M32" s="233">
        <v>47</v>
      </c>
      <c r="N32" s="157">
        <f t="shared" si="12"/>
        <v>3.5000100575001652E-3</v>
      </c>
      <c r="O32" s="157">
        <f t="shared" si="13"/>
        <v>4.6475245635791279E-2</v>
      </c>
      <c r="P32" s="158">
        <v>851485000</v>
      </c>
      <c r="Q32" s="163">
        <v>38</v>
      </c>
      <c r="R32" s="208">
        <v>349542.28243021347</v>
      </c>
      <c r="S32" s="213">
        <v>2</v>
      </c>
      <c r="T32" s="168">
        <v>193</v>
      </c>
      <c r="U32" s="169">
        <v>3641</v>
      </c>
      <c r="V32" s="170">
        <v>31</v>
      </c>
      <c r="W32" s="157">
        <f t="shared" si="14"/>
        <v>0.5991443146289287</v>
      </c>
      <c r="X32" s="170">
        <v>5</v>
      </c>
      <c r="Y32" s="157">
        <f t="shared" si="15"/>
        <v>7.4827778965194085E-3</v>
      </c>
      <c r="Z32" s="157">
        <f t="shared" si="16"/>
        <v>3.3230201973185845E-2</v>
      </c>
      <c r="AA32" s="167">
        <v>430823000</v>
      </c>
      <c r="AB32" s="170">
        <v>29</v>
      </c>
      <c r="AC32" s="155">
        <v>39</v>
      </c>
      <c r="AD32" s="155">
        <v>78</v>
      </c>
      <c r="AE32" s="158">
        <v>10535000</v>
      </c>
      <c r="AF32" s="155">
        <v>19</v>
      </c>
      <c r="AG32" s="155">
        <v>70</v>
      </c>
      <c r="AH32" s="158">
        <v>11232000</v>
      </c>
      <c r="AI32" s="155">
        <v>135</v>
      </c>
      <c r="AJ32" s="155">
        <v>3493</v>
      </c>
      <c r="AK32" s="157">
        <f t="shared" si="17"/>
        <v>0.95935182642131278</v>
      </c>
      <c r="AL32" s="163">
        <v>11</v>
      </c>
      <c r="AM32" s="134">
        <v>409056000</v>
      </c>
      <c r="AX32" s="106"/>
    </row>
    <row r="33" spans="1:50" ht="15" x14ac:dyDescent="0.25">
      <c r="A33" s="100">
        <v>21</v>
      </c>
      <c r="B33" s="166" t="s">
        <v>45</v>
      </c>
      <c r="C33" s="155">
        <v>2971</v>
      </c>
      <c r="D33" s="155">
        <v>3699</v>
      </c>
      <c r="E33" s="163">
        <v>46</v>
      </c>
      <c r="F33" s="157">
        <f t="shared" si="9"/>
        <v>3.1279014901292256E-3</v>
      </c>
      <c r="G33" s="157">
        <f t="shared" si="10"/>
        <v>2.283558870011853E-2</v>
      </c>
      <c r="H33" s="158">
        <v>683014000</v>
      </c>
      <c r="I33" s="159">
        <v>44</v>
      </c>
      <c r="J33" s="203">
        <v>2853</v>
      </c>
      <c r="K33" s="160">
        <v>42</v>
      </c>
      <c r="L33" s="222">
        <f t="shared" si="11"/>
        <v>0.77128953771289532</v>
      </c>
      <c r="M33" s="233">
        <v>11</v>
      </c>
      <c r="N33" s="157">
        <f t="shared" si="12"/>
        <v>4.0991497102003168E-3</v>
      </c>
      <c r="O33" s="157">
        <f t="shared" si="13"/>
        <v>5.4430983497090531E-2</v>
      </c>
      <c r="P33" s="158">
        <v>588506000</v>
      </c>
      <c r="Q33" s="163">
        <v>43</v>
      </c>
      <c r="R33" s="208">
        <v>206276.20049071152</v>
      </c>
      <c r="S33" s="213">
        <v>40</v>
      </c>
      <c r="T33" s="168">
        <v>118</v>
      </c>
      <c r="U33" s="169">
        <v>846</v>
      </c>
      <c r="V33" s="170">
        <v>46</v>
      </c>
      <c r="W33" s="157">
        <f t="shared" si="14"/>
        <v>0.22871046228710462</v>
      </c>
      <c r="X33" s="170">
        <v>41</v>
      </c>
      <c r="Y33" s="157">
        <f t="shared" si="15"/>
        <v>1.738651496966608E-3</v>
      </c>
      <c r="Z33" s="157">
        <f t="shared" si="16"/>
        <v>7.7211620075021224E-3</v>
      </c>
      <c r="AA33" s="167">
        <v>94508000</v>
      </c>
      <c r="AB33" s="170">
        <v>44</v>
      </c>
      <c r="AC33" s="155">
        <v>46</v>
      </c>
      <c r="AD33" s="155">
        <v>92</v>
      </c>
      <c r="AE33" s="158">
        <v>11271000</v>
      </c>
      <c r="AF33" s="155">
        <v>15</v>
      </c>
      <c r="AG33" s="155">
        <v>58</v>
      </c>
      <c r="AH33" s="158">
        <v>6987000</v>
      </c>
      <c r="AI33" s="155">
        <v>57</v>
      </c>
      <c r="AJ33" s="155">
        <v>696</v>
      </c>
      <c r="AK33" s="157">
        <f t="shared" si="17"/>
        <v>0.82269503546099287</v>
      </c>
      <c r="AL33" s="163">
        <v>38</v>
      </c>
      <c r="AM33" s="134">
        <v>76250000</v>
      </c>
      <c r="AX33" s="106"/>
    </row>
    <row r="34" spans="1:50" ht="15" x14ac:dyDescent="0.25">
      <c r="A34" s="100">
        <v>22</v>
      </c>
      <c r="B34" s="166" t="s">
        <v>46</v>
      </c>
      <c r="C34" s="155">
        <v>7521</v>
      </c>
      <c r="D34" s="155">
        <v>17424</v>
      </c>
      <c r="E34" s="163">
        <v>23</v>
      </c>
      <c r="F34" s="157">
        <f t="shared" si="9"/>
        <v>1.473386200703207E-2</v>
      </c>
      <c r="G34" s="157">
        <f t="shared" si="10"/>
        <v>0.10756617937574081</v>
      </c>
      <c r="H34" s="158">
        <v>3980521000</v>
      </c>
      <c r="I34" s="159">
        <v>18</v>
      </c>
      <c r="J34" s="203">
        <v>6922</v>
      </c>
      <c r="K34" s="160">
        <v>31</v>
      </c>
      <c r="L34" s="222">
        <f t="shared" si="11"/>
        <v>0.39726813590449955</v>
      </c>
      <c r="M34" s="233">
        <v>48</v>
      </c>
      <c r="N34" s="157">
        <f t="shared" si="12"/>
        <v>9.9454308776749361E-3</v>
      </c>
      <c r="O34" s="157">
        <f t="shared" si="13"/>
        <v>0.13206143279595536</v>
      </c>
      <c r="P34" s="158">
        <v>2032508000</v>
      </c>
      <c r="Q34" s="163">
        <v>28</v>
      </c>
      <c r="R34" s="208">
        <v>293630.16469228547</v>
      </c>
      <c r="S34" s="213">
        <v>6</v>
      </c>
      <c r="T34" s="168">
        <v>599</v>
      </c>
      <c r="U34" s="169">
        <v>10502</v>
      </c>
      <c r="V34" s="170">
        <v>11</v>
      </c>
      <c r="W34" s="157">
        <f t="shared" si="14"/>
        <v>0.6027318640955005</v>
      </c>
      <c r="X34" s="170">
        <v>4</v>
      </c>
      <c r="Y34" s="157">
        <f t="shared" si="15"/>
        <v>2.1583118228301792E-2</v>
      </c>
      <c r="Z34" s="157">
        <f t="shared" si="16"/>
        <v>9.5848278253885685E-2</v>
      </c>
      <c r="AA34" s="167">
        <v>1948013000</v>
      </c>
      <c r="AB34" s="170">
        <v>6</v>
      </c>
      <c r="AC34" s="155">
        <v>230</v>
      </c>
      <c r="AD34" s="155">
        <v>460</v>
      </c>
      <c r="AE34" s="158">
        <v>70513000</v>
      </c>
      <c r="AF34" s="155">
        <v>99</v>
      </c>
      <c r="AG34" s="155">
        <v>318</v>
      </c>
      <c r="AH34" s="158">
        <v>50982000</v>
      </c>
      <c r="AI34" s="155">
        <v>270</v>
      </c>
      <c r="AJ34" s="155">
        <v>9724</v>
      </c>
      <c r="AK34" s="157">
        <f t="shared" si="17"/>
        <v>0.92591887259569605</v>
      </c>
      <c r="AL34" s="163">
        <v>23</v>
      </c>
      <c r="AM34" s="134">
        <v>1826518000</v>
      </c>
      <c r="AX34" s="106"/>
    </row>
    <row r="35" spans="1:50" ht="15" x14ac:dyDescent="0.25">
      <c r="A35" s="100">
        <v>23</v>
      </c>
      <c r="B35" s="166" t="s">
        <v>47</v>
      </c>
      <c r="C35" s="155">
        <v>2521</v>
      </c>
      <c r="D35" s="155">
        <v>3763</v>
      </c>
      <c r="E35" s="163">
        <v>45</v>
      </c>
      <c r="F35" s="157">
        <f t="shared" si="9"/>
        <v>3.1820203588419239E-3</v>
      </c>
      <c r="G35" s="157">
        <f t="shared" si="10"/>
        <v>2.3230689450809958E-2</v>
      </c>
      <c r="H35" s="158">
        <v>736931000</v>
      </c>
      <c r="I35" s="159">
        <v>43</v>
      </c>
      <c r="J35" s="203">
        <v>2424</v>
      </c>
      <c r="K35" s="160">
        <v>44</v>
      </c>
      <c r="L35" s="222">
        <f t="shared" si="11"/>
        <v>0.64416688812117995</v>
      </c>
      <c r="M35" s="233">
        <v>27</v>
      </c>
      <c r="N35" s="157">
        <f t="shared" si="12"/>
        <v>3.4827686286454844E-3</v>
      </c>
      <c r="O35" s="157">
        <f t="shared" si="13"/>
        <v>4.6246303539063248E-2</v>
      </c>
      <c r="P35" s="158">
        <v>567144000</v>
      </c>
      <c r="Q35" s="163">
        <v>45</v>
      </c>
      <c r="R35" s="208">
        <v>233970.29702970298</v>
      </c>
      <c r="S35" s="213">
        <v>21</v>
      </c>
      <c r="T35" s="168">
        <v>97</v>
      </c>
      <c r="U35" s="169">
        <v>1339</v>
      </c>
      <c r="V35" s="170">
        <v>42</v>
      </c>
      <c r="W35" s="157">
        <f t="shared" si="14"/>
        <v>0.35583311187882011</v>
      </c>
      <c r="X35" s="170">
        <v>25</v>
      </c>
      <c r="Y35" s="157">
        <f t="shared" si="15"/>
        <v>2.7518372983904114E-3</v>
      </c>
      <c r="Z35" s="157">
        <f t="shared" si="16"/>
        <v>1.2220609844025227E-2</v>
      </c>
      <c r="AA35" s="167">
        <v>169787000</v>
      </c>
      <c r="AB35" s="170">
        <v>39</v>
      </c>
      <c r="AC35" s="155">
        <v>39</v>
      </c>
      <c r="AD35" s="155">
        <v>78</v>
      </c>
      <c r="AE35" s="158">
        <v>10894000</v>
      </c>
      <c r="AF35" s="155">
        <v>13</v>
      </c>
      <c r="AG35" s="155">
        <v>45</v>
      </c>
      <c r="AH35" s="158">
        <v>5022000</v>
      </c>
      <c r="AI35" s="155">
        <v>45</v>
      </c>
      <c r="AJ35" s="155">
        <v>1216</v>
      </c>
      <c r="AK35" s="157">
        <f t="shared" si="17"/>
        <v>0.9081404032860344</v>
      </c>
      <c r="AL35" s="163">
        <v>24</v>
      </c>
      <c r="AM35" s="134">
        <v>153871000</v>
      </c>
      <c r="AX35" s="106"/>
    </row>
    <row r="36" spans="1:50" ht="15" x14ac:dyDescent="0.25">
      <c r="A36" s="100">
        <v>24</v>
      </c>
      <c r="B36" s="166" t="s">
        <v>48</v>
      </c>
      <c r="C36" s="169">
        <v>11808</v>
      </c>
      <c r="D36" s="169">
        <v>30560</v>
      </c>
      <c r="E36" s="163">
        <v>11</v>
      </c>
      <c r="F36" s="157">
        <f t="shared" si="9"/>
        <v>2.5841759810313364E-2</v>
      </c>
      <c r="G36" s="157">
        <f t="shared" si="10"/>
        <v>0.18866060845515606</v>
      </c>
      <c r="H36" s="167">
        <v>4051996000</v>
      </c>
      <c r="I36" s="159">
        <v>16</v>
      </c>
      <c r="J36" s="203">
        <v>10518</v>
      </c>
      <c r="K36" s="160">
        <v>20</v>
      </c>
      <c r="L36" s="222">
        <f t="shared" si="11"/>
        <v>0.34417539267015707</v>
      </c>
      <c r="M36" s="233">
        <v>49</v>
      </c>
      <c r="N36" s="157">
        <f t="shared" si="12"/>
        <v>1.5112112391127561E-2</v>
      </c>
      <c r="O36" s="157">
        <f t="shared" si="13"/>
        <v>0.20066774778212343</v>
      </c>
      <c r="P36" s="158">
        <v>2296079000</v>
      </c>
      <c r="Q36" s="163">
        <v>25</v>
      </c>
      <c r="R36" s="208">
        <v>218299.96196995626</v>
      </c>
      <c r="S36" s="213">
        <v>30</v>
      </c>
      <c r="T36" s="168">
        <v>1290</v>
      </c>
      <c r="U36" s="169">
        <v>20042</v>
      </c>
      <c r="V36" s="170">
        <v>6</v>
      </c>
      <c r="W36" s="157">
        <f t="shared" si="14"/>
        <v>0.65582460732984293</v>
      </c>
      <c r="X36" s="170">
        <v>3</v>
      </c>
      <c r="Y36" s="157">
        <f t="shared" si="15"/>
        <v>4.1189188300478435E-2</v>
      </c>
      <c r="Z36" s="157">
        <f t="shared" si="16"/>
        <v>0.18291670089167555</v>
      </c>
      <c r="AA36" s="167">
        <v>1755917000</v>
      </c>
      <c r="AB36" s="170">
        <v>7</v>
      </c>
      <c r="AC36" s="155">
        <v>365</v>
      </c>
      <c r="AD36" s="155">
        <v>730</v>
      </c>
      <c r="AE36" s="158">
        <v>91420000</v>
      </c>
      <c r="AF36" s="155">
        <v>85</v>
      </c>
      <c r="AG36" s="155">
        <v>269</v>
      </c>
      <c r="AH36" s="158">
        <v>35704000</v>
      </c>
      <c r="AI36" s="155">
        <v>840</v>
      </c>
      <c r="AJ36" s="155">
        <v>19043</v>
      </c>
      <c r="AK36" s="157">
        <f t="shared" si="17"/>
        <v>0.9501546751821176</v>
      </c>
      <c r="AL36" s="163">
        <v>16</v>
      </c>
      <c r="AM36" s="134">
        <v>1628793000</v>
      </c>
      <c r="AX36" s="106"/>
    </row>
    <row r="37" spans="1:50" ht="15" x14ac:dyDescent="0.25">
      <c r="A37" s="100">
        <v>25</v>
      </c>
      <c r="B37" s="166" t="s">
        <v>49</v>
      </c>
      <c r="C37" s="155">
        <v>12462</v>
      </c>
      <c r="D37" s="155">
        <v>74611</v>
      </c>
      <c r="E37" s="163">
        <v>4</v>
      </c>
      <c r="F37" s="157">
        <f t="shared" si="9"/>
        <v>6.3091608023798776E-2</v>
      </c>
      <c r="G37" s="157">
        <f t="shared" si="10"/>
        <v>0.46060722046621888</v>
      </c>
      <c r="H37" s="158">
        <v>10826337000</v>
      </c>
      <c r="I37" s="159">
        <v>4</v>
      </c>
      <c r="J37" s="203">
        <v>10065</v>
      </c>
      <c r="K37" s="160">
        <v>26</v>
      </c>
      <c r="L37" s="222">
        <f t="shared" si="11"/>
        <v>0.13489967967189825</v>
      </c>
      <c r="M37" s="233">
        <v>50</v>
      </c>
      <c r="N37" s="157">
        <f t="shared" si="12"/>
        <v>1.4461248451863367E-2</v>
      </c>
      <c r="O37" s="157">
        <f t="shared" si="13"/>
        <v>0.19202518363064008</v>
      </c>
      <c r="P37" s="158">
        <v>2911836000</v>
      </c>
      <c r="Q37" s="163">
        <v>18</v>
      </c>
      <c r="R37" s="208">
        <v>289303.12965722801</v>
      </c>
      <c r="S37" s="213">
        <v>7</v>
      </c>
      <c r="T37" s="168">
        <v>2397</v>
      </c>
      <c r="U37" s="169">
        <v>64546</v>
      </c>
      <c r="V37" s="170">
        <v>2</v>
      </c>
      <c r="W37" s="157">
        <f t="shared" si="14"/>
        <v>0.8651003203281018</v>
      </c>
      <c r="X37" s="170">
        <v>2</v>
      </c>
      <c r="Y37" s="157">
        <f t="shared" si="15"/>
        <v>0.13265129967282113</v>
      </c>
      <c r="Z37" s="157">
        <f t="shared" si="16"/>
        <v>0.58908997983006139</v>
      </c>
      <c r="AA37" s="167">
        <v>7914501000</v>
      </c>
      <c r="AB37" s="170">
        <v>2</v>
      </c>
      <c r="AC37" s="155">
        <v>622</v>
      </c>
      <c r="AD37" s="155">
        <v>1244</v>
      </c>
      <c r="AE37" s="158">
        <v>161170000</v>
      </c>
      <c r="AF37" s="155">
        <v>341</v>
      </c>
      <c r="AG37" s="155">
        <v>1186</v>
      </c>
      <c r="AH37" s="158">
        <v>131068000</v>
      </c>
      <c r="AI37" s="155">
        <v>1434</v>
      </c>
      <c r="AJ37" s="155">
        <v>62116</v>
      </c>
      <c r="AK37" s="157">
        <f t="shared" si="17"/>
        <v>0.96235243082452826</v>
      </c>
      <c r="AL37" s="163">
        <v>8</v>
      </c>
      <c r="AM37" s="134">
        <v>7622263000</v>
      </c>
      <c r="AX37" s="106"/>
    </row>
    <row r="38" spans="1:50" ht="15" x14ac:dyDescent="0.25">
      <c r="A38" s="100">
        <v>26</v>
      </c>
      <c r="B38" s="166" t="s">
        <v>50</v>
      </c>
      <c r="C38" s="155">
        <v>16022</v>
      </c>
      <c r="D38" s="155">
        <v>22854</v>
      </c>
      <c r="E38" s="163">
        <v>14</v>
      </c>
      <c r="F38" s="157">
        <f t="shared" si="9"/>
        <v>1.9325509774375055E-2</v>
      </c>
      <c r="G38" s="157">
        <f t="shared" si="10"/>
        <v>0.14108800869221652</v>
      </c>
      <c r="H38" s="158">
        <v>4406389000</v>
      </c>
      <c r="I38" s="159">
        <v>13</v>
      </c>
      <c r="J38" s="203">
        <v>15420</v>
      </c>
      <c r="K38" s="160">
        <v>12</v>
      </c>
      <c r="L38" s="222">
        <f t="shared" si="11"/>
        <v>0.67471777369388286</v>
      </c>
      <c r="M38" s="233">
        <v>23</v>
      </c>
      <c r="N38" s="157">
        <f t="shared" si="12"/>
        <v>2.2155236078264591E-2</v>
      </c>
      <c r="O38" s="157">
        <f t="shared" si="13"/>
        <v>0.29419059429552608</v>
      </c>
      <c r="P38" s="158">
        <v>3465208000</v>
      </c>
      <c r="Q38" s="163">
        <v>12</v>
      </c>
      <c r="R38" s="208">
        <v>224721.66018158235</v>
      </c>
      <c r="S38" s="213">
        <v>28</v>
      </c>
      <c r="T38" s="168">
        <v>602</v>
      </c>
      <c r="U38" s="169">
        <v>7434</v>
      </c>
      <c r="V38" s="170">
        <v>16</v>
      </c>
      <c r="W38" s="157">
        <f t="shared" si="14"/>
        <v>0.32528222630611708</v>
      </c>
      <c r="X38" s="170">
        <v>29</v>
      </c>
      <c r="Y38" s="157">
        <f t="shared" si="15"/>
        <v>1.5277937622281045E-2</v>
      </c>
      <c r="Z38" s="157">
        <f t="shared" si="16"/>
        <v>6.7847657640390982E-2</v>
      </c>
      <c r="AA38" s="167">
        <v>941181000</v>
      </c>
      <c r="AB38" s="170">
        <v>15</v>
      </c>
      <c r="AC38" s="155">
        <v>166</v>
      </c>
      <c r="AD38" s="155">
        <v>332</v>
      </c>
      <c r="AE38" s="158">
        <v>40139000</v>
      </c>
      <c r="AF38" s="155">
        <v>199</v>
      </c>
      <c r="AG38" s="155">
        <v>666</v>
      </c>
      <c r="AH38" s="158">
        <v>84846000</v>
      </c>
      <c r="AI38" s="155">
        <v>237</v>
      </c>
      <c r="AJ38" s="155">
        <v>6436</v>
      </c>
      <c r="AK38" s="157">
        <f t="shared" si="17"/>
        <v>0.86575195049771325</v>
      </c>
      <c r="AL38" s="163">
        <v>31</v>
      </c>
      <c r="AM38" s="134">
        <v>816196000</v>
      </c>
      <c r="AX38" s="106"/>
    </row>
    <row r="39" spans="1:50" ht="15" x14ac:dyDescent="0.25">
      <c r="A39" s="100">
        <v>27</v>
      </c>
      <c r="B39" s="166" t="s">
        <v>51</v>
      </c>
      <c r="C39" s="169">
        <v>893</v>
      </c>
      <c r="D39" s="169">
        <v>998</v>
      </c>
      <c r="E39" s="163">
        <v>51</v>
      </c>
      <c r="F39" s="157">
        <f t="shared" si="9"/>
        <v>8.4391610898863669E-4</v>
      </c>
      <c r="G39" s="157">
        <f t="shared" si="10"/>
        <v>6.1611023310944287E-3</v>
      </c>
      <c r="H39" s="167">
        <v>211614000</v>
      </c>
      <c r="I39" s="159">
        <v>51</v>
      </c>
      <c r="J39" s="203">
        <v>841</v>
      </c>
      <c r="K39" s="160">
        <v>50</v>
      </c>
      <c r="L39" s="222">
        <f t="shared" si="11"/>
        <v>0.84268537074148298</v>
      </c>
      <c r="M39" s="233">
        <v>4</v>
      </c>
      <c r="N39" s="157">
        <f t="shared" si="12"/>
        <v>1.2083368055655333E-3</v>
      </c>
      <c r="O39" s="157">
        <f t="shared" si="13"/>
        <v>1.6045025279023181E-2</v>
      </c>
      <c r="P39" s="158">
        <v>190734000</v>
      </c>
      <c r="Q39" s="163">
        <v>50</v>
      </c>
      <c r="R39" s="208">
        <v>226794.29250891795</v>
      </c>
      <c r="S39" s="213">
        <v>25</v>
      </c>
      <c r="T39" s="168">
        <v>52</v>
      </c>
      <c r="U39" s="169">
        <v>157</v>
      </c>
      <c r="V39" s="170">
        <v>51</v>
      </c>
      <c r="W39" s="157">
        <f t="shared" si="14"/>
        <v>0.15731462925851702</v>
      </c>
      <c r="X39" s="170">
        <v>48</v>
      </c>
      <c r="Y39" s="157">
        <f t="shared" si="15"/>
        <v>3.2265754730940598E-4</v>
      </c>
      <c r="Z39" s="157">
        <f t="shared" si="16"/>
        <v>1.4328870392172968E-3</v>
      </c>
      <c r="AA39" s="167">
        <v>20880000</v>
      </c>
      <c r="AB39" s="170">
        <v>51</v>
      </c>
      <c r="AC39" s="155">
        <v>36</v>
      </c>
      <c r="AD39" s="155">
        <v>72</v>
      </c>
      <c r="AE39" s="158">
        <v>9300000</v>
      </c>
      <c r="AF39" s="155">
        <v>13</v>
      </c>
      <c r="AG39" s="155">
        <v>46</v>
      </c>
      <c r="AH39" s="158">
        <v>6837000</v>
      </c>
      <c r="AI39" s="155">
        <v>3</v>
      </c>
      <c r="AJ39" s="155">
        <v>39</v>
      </c>
      <c r="AK39" s="157">
        <f t="shared" si="17"/>
        <v>0.24840764331210191</v>
      </c>
      <c r="AL39" s="163">
        <v>51</v>
      </c>
      <c r="AM39" s="134">
        <v>4743000</v>
      </c>
      <c r="AX39" s="106"/>
    </row>
    <row r="40" spans="1:50" ht="15" x14ac:dyDescent="0.25">
      <c r="A40" s="100">
        <v>28</v>
      </c>
      <c r="B40" s="166" t="s">
        <v>52</v>
      </c>
      <c r="C40" s="155">
        <v>1065</v>
      </c>
      <c r="D40" s="155">
        <v>1998</v>
      </c>
      <c r="E40" s="163">
        <v>48</v>
      </c>
      <c r="F40" s="157">
        <f t="shared" si="9"/>
        <v>1.6895234326245452E-3</v>
      </c>
      <c r="G40" s="157">
        <f t="shared" si="10"/>
        <v>1.2334551560647965E-2</v>
      </c>
      <c r="H40" s="158">
        <v>333954000</v>
      </c>
      <c r="I40" s="159">
        <v>49</v>
      </c>
      <c r="J40" s="203">
        <v>936</v>
      </c>
      <c r="K40" s="160">
        <v>49</v>
      </c>
      <c r="L40" s="222">
        <f t="shared" si="11"/>
        <v>0.46846846846846846</v>
      </c>
      <c r="M40" s="233">
        <v>44</v>
      </c>
      <c r="N40" s="157">
        <f t="shared" si="12"/>
        <v>1.344831450665088E-3</v>
      </c>
      <c r="O40" s="157">
        <f t="shared" si="13"/>
        <v>1.7857483544786799E-2</v>
      </c>
      <c r="P40" s="158">
        <v>227464000</v>
      </c>
      <c r="Q40" s="163">
        <v>49</v>
      </c>
      <c r="R40" s="208">
        <v>243017.09401709403</v>
      </c>
      <c r="S40" s="213">
        <v>19</v>
      </c>
      <c r="T40" s="168">
        <v>129</v>
      </c>
      <c r="U40" s="169">
        <v>1062</v>
      </c>
      <c r="V40" s="170">
        <v>44</v>
      </c>
      <c r="W40" s="157">
        <f t="shared" si="14"/>
        <v>0.53153153153153154</v>
      </c>
      <c r="X40" s="170">
        <v>8</v>
      </c>
      <c r="Y40" s="157">
        <f t="shared" si="15"/>
        <v>2.1825625174687205E-3</v>
      </c>
      <c r="Z40" s="157">
        <f t="shared" si="16"/>
        <v>9.6925225200558546E-3</v>
      </c>
      <c r="AA40" s="167">
        <v>106490000</v>
      </c>
      <c r="AB40" s="170">
        <v>43</v>
      </c>
      <c r="AC40" s="155">
        <v>46</v>
      </c>
      <c r="AD40" s="155">
        <v>92</v>
      </c>
      <c r="AE40" s="158">
        <v>12740000</v>
      </c>
      <c r="AF40" s="155">
        <v>25</v>
      </c>
      <c r="AG40" s="155">
        <v>92</v>
      </c>
      <c r="AH40" s="158">
        <v>10114000</v>
      </c>
      <c r="AI40" s="155">
        <v>58</v>
      </c>
      <c r="AJ40" s="155">
        <v>878</v>
      </c>
      <c r="AK40" s="157">
        <f t="shared" si="17"/>
        <v>0.82674199623352163</v>
      </c>
      <c r="AL40" s="163">
        <v>37</v>
      </c>
      <c r="AM40" s="134">
        <v>83636000</v>
      </c>
      <c r="AX40" s="106"/>
    </row>
    <row r="41" spans="1:50" ht="15" x14ac:dyDescent="0.25">
      <c r="A41" s="100">
        <v>29</v>
      </c>
      <c r="B41" s="166"/>
      <c r="C41" s="155"/>
      <c r="D41" s="155"/>
      <c r="E41" s="156"/>
      <c r="F41" s="157"/>
      <c r="G41" s="157"/>
      <c r="H41" s="158"/>
      <c r="I41" s="159"/>
      <c r="J41" s="203"/>
      <c r="K41" s="160"/>
      <c r="L41" s="160"/>
      <c r="M41" s="233"/>
      <c r="N41" s="157"/>
      <c r="O41" s="157"/>
      <c r="P41" s="158"/>
      <c r="Q41" s="163"/>
      <c r="R41" s="207"/>
      <c r="S41" s="213"/>
      <c r="T41" s="160"/>
      <c r="U41" s="155"/>
      <c r="V41" s="155"/>
      <c r="W41" s="161"/>
      <c r="X41" s="162"/>
      <c r="Y41" s="162"/>
      <c r="Z41" s="162"/>
      <c r="AA41" s="158"/>
      <c r="AB41" s="170"/>
      <c r="AC41" s="155"/>
      <c r="AD41" s="155"/>
      <c r="AE41" s="158"/>
      <c r="AF41" s="155"/>
      <c r="AG41" s="155"/>
      <c r="AH41" s="158"/>
      <c r="AI41" s="155"/>
      <c r="AJ41" s="155"/>
      <c r="AK41" s="157"/>
      <c r="AL41" s="163"/>
      <c r="AM41" s="134"/>
      <c r="AX41" s="106"/>
    </row>
    <row r="42" spans="1:50" ht="15" x14ac:dyDescent="0.25">
      <c r="A42" s="100">
        <v>30</v>
      </c>
      <c r="B42" s="135"/>
      <c r="C42" s="155"/>
      <c r="D42" s="155"/>
      <c r="E42" s="156"/>
      <c r="F42" s="157"/>
      <c r="G42" s="157"/>
      <c r="H42" s="158"/>
      <c r="I42" s="159"/>
      <c r="J42" s="203"/>
      <c r="K42" s="160"/>
      <c r="L42" s="160"/>
      <c r="M42" s="233"/>
      <c r="N42" s="157"/>
      <c r="O42" s="157"/>
      <c r="P42" s="158"/>
      <c r="Q42" s="163"/>
      <c r="R42" s="207"/>
      <c r="S42" s="213"/>
      <c r="T42" s="160"/>
      <c r="U42" s="155"/>
      <c r="V42" s="155"/>
      <c r="W42" s="161"/>
      <c r="X42" s="162"/>
      <c r="Y42" s="162"/>
      <c r="Z42" s="162"/>
      <c r="AA42" s="158"/>
      <c r="AB42" s="170"/>
      <c r="AC42" s="155"/>
      <c r="AD42" s="155"/>
      <c r="AE42" s="158"/>
      <c r="AF42" s="155"/>
      <c r="AG42" s="155"/>
      <c r="AH42" s="158"/>
      <c r="AI42" s="155"/>
      <c r="AJ42" s="155"/>
      <c r="AK42" s="157"/>
      <c r="AL42" s="163"/>
      <c r="AM42" s="134"/>
      <c r="AX42" s="106"/>
    </row>
    <row r="43" spans="1:50" ht="15" x14ac:dyDescent="0.25">
      <c r="A43" s="100">
        <v>31</v>
      </c>
      <c r="B43" s="143" t="s">
        <v>53</v>
      </c>
      <c r="C43" s="144">
        <v>388605</v>
      </c>
      <c r="D43" s="144">
        <v>572779</v>
      </c>
      <c r="E43" s="145"/>
      <c r="F43" s="146">
        <f t="shared" ref="F43:F60" si="18">(D43/D$13)</f>
        <v>0.48434611722485205</v>
      </c>
      <c r="G43" s="146">
        <f t="shared" ref="G43:G60" si="19">(D43/D$43)</f>
        <v>1</v>
      </c>
      <c r="H43" s="147">
        <v>102723153000</v>
      </c>
      <c r="I43" s="148"/>
      <c r="J43" s="202">
        <v>378203</v>
      </c>
      <c r="K43" s="160"/>
      <c r="L43" s="221">
        <f t="shared" ref="L43:L60" si="20">(J43/D43)</f>
        <v>0.66029480829429854</v>
      </c>
      <c r="M43" s="233"/>
      <c r="N43" s="146">
        <f t="shared" ref="N43:N60" si="21">(J43/J$13)</f>
        <v>0.54339667642723111</v>
      </c>
      <c r="O43" s="146">
        <f t="shared" ref="O43:O60" si="22">(J43/J$43)</f>
        <v>1</v>
      </c>
      <c r="P43" s="147">
        <v>83583666000</v>
      </c>
      <c r="Q43" s="163"/>
      <c r="R43" s="206">
        <v>221002.12319838817</v>
      </c>
      <c r="S43" s="212"/>
      <c r="T43" s="150">
        <v>10402</v>
      </c>
      <c r="U43" s="151">
        <v>194576</v>
      </c>
      <c r="V43" s="151"/>
      <c r="W43" s="146">
        <f t="shared" ref="W43:W60" si="23">(U43/D43)</f>
        <v>0.33970519170570151</v>
      </c>
      <c r="X43" s="152"/>
      <c r="Y43" s="146">
        <f t="shared" ref="Y43:Y60" si="24">(U43/U$13)</f>
        <v>0.39988162372786612</v>
      </c>
      <c r="Z43" s="146">
        <f t="shared" ref="Z43:Z60" si="25">(U43/U$43)</f>
        <v>1</v>
      </c>
      <c r="AA43" s="149">
        <v>19139487000</v>
      </c>
      <c r="AB43" s="170"/>
      <c r="AC43" s="144">
        <v>2932</v>
      </c>
      <c r="AD43" s="144">
        <v>5864</v>
      </c>
      <c r="AE43" s="147">
        <v>588950000</v>
      </c>
      <c r="AF43" s="144">
        <v>1239</v>
      </c>
      <c r="AG43" s="144">
        <v>4625</v>
      </c>
      <c r="AH43" s="147">
        <v>532444000</v>
      </c>
      <c r="AI43" s="144">
        <v>6231</v>
      </c>
      <c r="AJ43" s="144">
        <v>184087</v>
      </c>
      <c r="AK43" s="146">
        <f t="shared" ref="AK43:AK60" si="26">(AJ43/U43)</f>
        <v>0.94609304333525202</v>
      </c>
      <c r="AL43" s="153"/>
      <c r="AM43" s="154">
        <v>18018093000</v>
      </c>
      <c r="AX43" s="106"/>
    </row>
    <row r="44" spans="1:50" ht="15" x14ac:dyDescent="0.25">
      <c r="A44" s="100">
        <v>32</v>
      </c>
      <c r="B44" s="166" t="s">
        <v>54</v>
      </c>
      <c r="C44" s="169">
        <v>10547</v>
      </c>
      <c r="D44" s="169">
        <v>14054</v>
      </c>
      <c r="E44" s="163">
        <v>27</v>
      </c>
      <c r="F44" s="157">
        <f t="shared" si="18"/>
        <v>1.188416532637906E-2</v>
      </c>
      <c r="G44" s="157">
        <f t="shared" si="19"/>
        <v>2.4536514083093128E-2</v>
      </c>
      <c r="H44" s="167">
        <v>2416774000</v>
      </c>
      <c r="I44" s="159">
        <v>27</v>
      </c>
      <c r="J44" s="203">
        <v>10257</v>
      </c>
      <c r="K44" s="160">
        <v>23</v>
      </c>
      <c r="L44" s="222">
        <f t="shared" si="20"/>
        <v>0.72982780703002703</v>
      </c>
      <c r="M44" s="233">
        <v>15</v>
      </c>
      <c r="N44" s="157">
        <f t="shared" si="21"/>
        <v>1.4737111313538257E-2</v>
      </c>
      <c r="O44" s="157">
        <f t="shared" si="22"/>
        <v>2.7120355999291385E-2</v>
      </c>
      <c r="P44" s="158">
        <v>2094023000</v>
      </c>
      <c r="Q44" s="163">
        <v>26</v>
      </c>
      <c r="R44" s="208">
        <v>204155.50355854537</v>
      </c>
      <c r="S44" s="213">
        <v>42</v>
      </c>
      <c r="T44" s="168">
        <v>290</v>
      </c>
      <c r="U44" s="169">
        <v>3797</v>
      </c>
      <c r="V44" s="170">
        <v>29</v>
      </c>
      <c r="W44" s="157">
        <f t="shared" si="23"/>
        <v>0.27017219296997297</v>
      </c>
      <c r="X44" s="170">
        <v>37</v>
      </c>
      <c r="Y44" s="157">
        <f t="shared" si="24"/>
        <v>7.803380300215379E-3</v>
      </c>
      <c r="Z44" s="157">
        <f t="shared" si="25"/>
        <v>1.951422580379903E-2</v>
      </c>
      <c r="AA44" s="167">
        <v>322751000</v>
      </c>
      <c r="AB44" s="170">
        <v>31</v>
      </c>
      <c r="AC44" s="155">
        <v>80</v>
      </c>
      <c r="AD44" s="155">
        <v>160</v>
      </c>
      <c r="AE44" s="158">
        <v>19716000</v>
      </c>
      <c r="AF44" s="155">
        <v>51</v>
      </c>
      <c r="AG44" s="155">
        <v>190</v>
      </c>
      <c r="AH44" s="158">
        <v>19789000</v>
      </c>
      <c r="AI44" s="155">
        <v>159</v>
      </c>
      <c r="AJ44" s="155">
        <v>3447</v>
      </c>
      <c r="AK44" s="157">
        <f t="shared" si="26"/>
        <v>0.9078219647089808</v>
      </c>
      <c r="AL44" s="163">
        <v>25</v>
      </c>
      <c r="AM44" s="134">
        <v>283246000</v>
      </c>
      <c r="AX44" s="106"/>
    </row>
    <row r="45" spans="1:50" ht="15" x14ac:dyDescent="0.25">
      <c r="A45" s="100">
        <v>33</v>
      </c>
      <c r="B45" s="166" t="s">
        <v>55</v>
      </c>
      <c r="C45" s="169">
        <v>6048</v>
      </c>
      <c r="D45" s="169">
        <v>8500</v>
      </c>
      <c r="E45" s="163">
        <v>34</v>
      </c>
      <c r="F45" s="157">
        <f t="shared" si="18"/>
        <v>7.1876622509052229E-3</v>
      </c>
      <c r="G45" s="157">
        <f t="shared" si="19"/>
        <v>1.4839929536522812E-2</v>
      </c>
      <c r="H45" s="167">
        <v>1380106000</v>
      </c>
      <c r="I45" s="159">
        <v>35</v>
      </c>
      <c r="J45" s="203">
        <v>5709</v>
      </c>
      <c r="K45" s="160">
        <v>33</v>
      </c>
      <c r="L45" s="222">
        <f t="shared" si="20"/>
        <v>0.67164705882352937</v>
      </c>
      <c r="M45" s="233">
        <v>24</v>
      </c>
      <c r="N45" s="157">
        <f t="shared" si="21"/>
        <v>8.2026097776143041E-3</v>
      </c>
      <c r="O45" s="157">
        <f t="shared" si="22"/>
        <v>1.5095067992585993E-2</v>
      </c>
      <c r="P45" s="158">
        <v>1162374000</v>
      </c>
      <c r="Q45" s="163">
        <v>34</v>
      </c>
      <c r="R45" s="208">
        <v>203603.78349973727</v>
      </c>
      <c r="S45" s="213">
        <v>43</v>
      </c>
      <c r="T45" s="168">
        <v>339</v>
      </c>
      <c r="U45" s="169">
        <v>2791</v>
      </c>
      <c r="V45" s="170">
        <v>36</v>
      </c>
      <c r="W45" s="157">
        <f t="shared" si="23"/>
        <v>0.32835294117647057</v>
      </c>
      <c r="X45" s="170">
        <v>28</v>
      </c>
      <c r="Y45" s="157">
        <f t="shared" si="24"/>
        <v>5.735905825099058E-3</v>
      </c>
      <c r="Z45" s="157">
        <f t="shared" si="25"/>
        <v>1.4344009538689253E-2</v>
      </c>
      <c r="AA45" s="167">
        <v>217732000</v>
      </c>
      <c r="AB45" s="170">
        <v>36</v>
      </c>
      <c r="AC45" s="155">
        <v>167</v>
      </c>
      <c r="AD45" s="155">
        <v>334</v>
      </c>
      <c r="AE45" s="158">
        <v>29420000</v>
      </c>
      <c r="AF45" s="155">
        <v>36</v>
      </c>
      <c r="AG45" s="155">
        <v>131</v>
      </c>
      <c r="AH45" s="158">
        <v>7632000</v>
      </c>
      <c r="AI45" s="155">
        <v>136</v>
      </c>
      <c r="AJ45" s="155">
        <v>2326</v>
      </c>
      <c r="AK45" s="157">
        <f t="shared" si="26"/>
        <v>0.83339304908634892</v>
      </c>
      <c r="AL45" s="163">
        <v>35</v>
      </c>
      <c r="AM45" s="134">
        <v>180680000</v>
      </c>
      <c r="AX45" s="106"/>
    </row>
    <row r="46" spans="1:50" ht="15" x14ac:dyDescent="0.25">
      <c r="A46" s="100">
        <v>34</v>
      </c>
      <c r="B46" s="166" t="s">
        <v>56</v>
      </c>
      <c r="C46" s="155">
        <v>4396</v>
      </c>
      <c r="D46" s="155">
        <v>5221</v>
      </c>
      <c r="E46" s="163">
        <v>40</v>
      </c>
      <c r="F46" s="157">
        <f t="shared" si="18"/>
        <v>4.4149158367030785E-3</v>
      </c>
      <c r="G46" s="157">
        <f t="shared" si="19"/>
        <v>9.1152084835512473E-3</v>
      </c>
      <c r="H46" s="158">
        <v>641676000</v>
      </c>
      <c r="I46" s="159">
        <v>45</v>
      </c>
      <c r="J46" s="203">
        <v>4239</v>
      </c>
      <c r="K46" s="160">
        <v>37</v>
      </c>
      <c r="L46" s="222">
        <f t="shared" si="20"/>
        <v>0.81191342654663856</v>
      </c>
      <c r="M46" s="233">
        <v>7</v>
      </c>
      <c r="N46" s="157">
        <f t="shared" si="21"/>
        <v>6.0905347429159283E-3</v>
      </c>
      <c r="O46" s="157">
        <f t="shared" si="22"/>
        <v>1.1208266460075673E-2</v>
      </c>
      <c r="P46" s="158">
        <v>552884000</v>
      </c>
      <c r="Q46" s="163">
        <v>46</v>
      </c>
      <c r="R46" s="208">
        <v>130427.93111582921</v>
      </c>
      <c r="S46" s="213">
        <v>51</v>
      </c>
      <c r="T46" s="168">
        <v>157</v>
      </c>
      <c r="U46" s="169">
        <v>982</v>
      </c>
      <c r="V46" s="170">
        <v>45</v>
      </c>
      <c r="W46" s="157">
        <f t="shared" si="23"/>
        <v>0.18808657345336144</v>
      </c>
      <c r="X46" s="170">
        <v>45</v>
      </c>
      <c r="Y46" s="157">
        <f t="shared" si="24"/>
        <v>2.0181510283938642E-3</v>
      </c>
      <c r="Z46" s="157">
        <f t="shared" si="25"/>
        <v>5.0468711454650112E-3</v>
      </c>
      <c r="AA46" s="167">
        <v>88792000</v>
      </c>
      <c r="AB46" s="170">
        <v>46</v>
      </c>
      <c r="AC46" s="155">
        <v>70</v>
      </c>
      <c r="AD46" s="155">
        <v>140</v>
      </c>
      <c r="AE46" s="158">
        <v>16346000</v>
      </c>
      <c r="AF46" s="155">
        <v>19</v>
      </c>
      <c r="AG46" s="155">
        <v>67</v>
      </c>
      <c r="AH46" s="158">
        <v>8992000</v>
      </c>
      <c r="AI46" s="155">
        <v>68</v>
      </c>
      <c r="AJ46" s="155">
        <v>775</v>
      </c>
      <c r="AK46" s="157">
        <f t="shared" si="26"/>
        <v>0.78920570264765788</v>
      </c>
      <c r="AL46" s="163">
        <v>41</v>
      </c>
      <c r="AM46" s="134">
        <v>63454000</v>
      </c>
      <c r="AX46" s="106"/>
    </row>
    <row r="47" spans="1:50" ht="15" x14ac:dyDescent="0.25">
      <c r="A47" s="100">
        <v>35</v>
      </c>
      <c r="B47" s="166" t="s">
        <v>57</v>
      </c>
      <c r="C47" s="155">
        <v>353</v>
      </c>
      <c r="D47" s="155">
        <v>4956</v>
      </c>
      <c r="E47" s="163">
        <v>41</v>
      </c>
      <c r="F47" s="157">
        <f t="shared" si="18"/>
        <v>4.1908298959395631E-3</v>
      </c>
      <c r="G47" s="157">
        <f t="shared" si="19"/>
        <v>8.6525518568243594E-3</v>
      </c>
      <c r="H47" s="158">
        <v>495021000</v>
      </c>
      <c r="I47" s="159">
        <v>47</v>
      </c>
      <c r="J47" s="203">
        <v>255</v>
      </c>
      <c r="K47" s="223">
        <v>51</v>
      </c>
      <c r="L47" s="222">
        <f t="shared" si="20"/>
        <v>5.1452784503631964E-2</v>
      </c>
      <c r="M47" s="233">
        <v>51</v>
      </c>
      <c r="N47" s="157">
        <f t="shared" si="21"/>
        <v>3.6638036316196309E-4</v>
      </c>
      <c r="O47" s="157">
        <f t="shared" si="22"/>
        <v>6.742410821701573E-4</v>
      </c>
      <c r="P47" s="158">
        <v>56961000</v>
      </c>
      <c r="Q47" s="163">
        <v>51</v>
      </c>
      <c r="R47" s="208">
        <v>223376.4705882353</v>
      </c>
      <c r="S47" s="213">
        <v>29</v>
      </c>
      <c r="T47" s="168">
        <v>98</v>
      </c>
      <c r="U47" s="169">
        <v>4701</v>
      </c>
      <c r="V47" s="170">
        <v>26</v>
      </c>
      <c r="W47" s="157">
        <f t="shared" si="23"/>
        <v>0.948547215496368</v>
      </c>
      <c r="X47" s="170">
        <v>1</v>
      </c>
      <c r="Y47" s="157">
        <f t="shared" si="24"/>
        <v>9.6612301267612576E-3</v>
      </c>
      <c r="Z47" s="157">
        <f t="shared" si="25"/>
        <v>2.4160225310418552E-2</v>
      </c>
      <c r="AA47" s="167">
        <v>438060000</v>
      </c>
      <c r="AB47" s="170">
        <v>28</v>
      </c>
      <c r="AC47" s="155">
        <v>53</v>
      </c>
      <c r="AD47" s="155">
        <v>106</v>
      </c>
      <c r="AE47" s="158">
        <v>11685000</v>
      </c>
      <c r="AF47" s="155">
        <v>2</v>
      </c>
      <c r="AG47" s="155">
        <v>7</v>
      </c>
      <c r="AH47" s="158">
        <v>807000</v>
      </c>
      <c r="AI47" s="155">
        <v>43</v>
      </c>
      <c r="AJ47" s="155">
        <v>4588</v>
      </c>
      <c r="AK47" s="157">
        <f t="shared" si="26"/>
        <v>0.97596256115720059</v>
      </c>
      <c r="AL47" s="163">
        <v>3</v>
      </c>
      <c r="AM47" s="134">
        <v>425568000</v>
      </c>
      <c r="AX47" s="106"/>
    </row>
    <row r="48" spans="1:50" ht="15" x14ac:dyDescent="0.25">
      <c r="A48" s="100">
        <v>36</v>
      </c>
      <c r="B48" s="166" t="s">
        <v>58</v>
      </c>
      <c r="C48" s="155">
        <v>69616</v>
      </c>
      <c r="D48" s="155">
        <v>109924</v>
      </c>
      <c r="E48" s="163">
        <v>2</v>
      </c>
      <c r="F48" s="157">
        <f t="shared" si="18"/>
        <v>9.2952539443353605E-2</v>
      </c>
      <c r="G48" s="157">
        <f t="shared" si="19"/>
        <v>0.19191346051443925</v>
      </c>
      <c r="H48" s="158">
        <v>23439129000</v>
      </c>
      <c r="I48" s="159">
        <v>2</v>
      </c>
      <c r="J48" s="203">
        <v>67670</v>
      </c>
      <c r="K48" s="160">
        <v>2</v>
      </c>
      <c r="L48" s="222">
        <f t="shared" si="20"/>
        <v>0.61560714675594042</v>
      </c>
      <c r="M48" s="233">
        <v>33</v>
      </c>
      <c r="N48" s="157">
        <f t="shared" si="21"/>
        <v>9.7227290883019776E-2</v>
      </c>
      <c r="O48" s="157">
        <f t="shared" si="22"/>
        <v>0.17892507462923352</v>
      </c>
      <c r="P48" s="158">
        <v>18053910000</v>
      </c>
      <c r="Q48" s="163">
        <v>2</v>
      </c>
      <c r="R48" s="208">
        <v>266793.40919166541</v>
      </c>
      <c r="S48" s="213">
        <v>11</v>
      </c>
      <c r="T48" s="168">
        <v>1946</v>
      </c>
      <c r="U48" s="169">
        <v>42254</v>
      </c>
      <c r="V48" s="170">
        <v>4</v>
      </c>
      <c r="W48" s="157">
        <f t="shared" si="23"/>
        <v>0.38439285324405953</v>
      </c>
      <c r="X48" s="170">
        <v>19</v>
      </c>
      <c r="Y48" s="157">
        <f t="shared" si="24"/>
        <v>8.6838038242112364E-2</v>
      </c>
      <c r="Z48" s="157">
        <f t="shared" si="25"/>
        <v>0.21715936189458104</v>
      </c>
      <c r="AA48" s="167">
        <v>5385219000</v>
      </c>
      <c r="AB48" s="170">
        <v>4</v>
      </c>
      <c r="AC48" s="155">
        <v>258</v>
      </c>
      <c r="AD48" s="155">
        <v>516</v>
      </c>
      <c r="AE48" s="158">
        <v>73442000</v>
      </c>
      <c r="AF48" s="155">
        <v>341</v>
      </c>
      <c r="AG48" s="155">
        <v>1283</v>
      </c>
      <c r="AH48" s="158">
        <v>210019000</v>
      </c>
      <c r="AI48" s="155">
        <v>1347</v>
      </c>
      <c r="AJ48" s="155">
        <v>40455</v>
      </c>
      <c r="AK48" s="157">
        <f t="shared" si="26"/>
        <v>0.9574241491929758</v>
      </c>
      <c r="AL48" s="163">
        <v>12</v>
      </c>
      <c r="AM48" s="134">
        <v>5101758000</v>
      </c>
      <c r="AX48" s="106"/>
    </row>
    <row r="49" spans="1:50" ht="15" x14ac:dyDescent="0.25">
      <c r="A49" s="100">
        <v>37</v>
      </c>
      <c r="B49" s="166" t="s">
        <v>59</v>
      </c>
      <c r="C49" s="155">
        <v>33118</v>
      </c>
      <c r="D49" s="155">
        <v>45549</v>
      </c>
      <c r="E49" s="163">
        <v>6</v>
      </c>
      <c r="F49" s="157">
        <f t="shared" si="18"/>
        <v>3.8516567984291997E-2</v>
      </c>
      <c r="G49" s="157">
        <f t="shared" si="19"/>
        <v>7.9522817701067949E-2</v>
      </c>
      <c r="H49" s="158">
        <v>7955101000</v>
      </c>
      <c r="I49" s="159">
        <v>7</v>
      </c>
      <c r="J49" s="203">
        <v>32621</v>
      </c>
      <c r="K49" s="160">
        <v>5</v>
      </c>
      <c r="L49" s="222">
        <f t="shared" si="20"/>
        <v>0.71617379086258759</v>
      </c>
      <c r="M49" s="233">
        <v>17</v>
      </c>
      <c r="N49" s="157">
        <f t="shared" si="21"/>
        <v>4.6869387555711364E-2</v>
      </c>
      <c r="O49" s="157">
        <f t="shared" si="22"/>
        <v>8.6252620946951769E-2</v>
      </c>
      <c r="P49" s="158">
        <v>6514461000</v>
      </c>
      <c r="Q49" s="163">
        <v>5</v>
      </c>
      <c r="R49" s="208">
        <v>199701.4499862052</v>
      </c>
      <c r="S49" s="213">
        <v>45</v>
      </c>
      <c r="T49" s="168">
        <v>497</v>
      </c>
      <c r="U49" s="169">
        <v>12928</v>
      </c>
      <c r="V49" s="170">
        <v>8</v>
      </c>
      <c r="W49" s="157">
        <f t="shared" si="23"/>
        <v>0.28382620913741247</v>
      </c>
      <c r="X49" s="170">
        <v>35</v>
      </c>
      <c r="Y49" s="157">
        <f t="shared" si="24"/>
        <v>2.6568896634496818E-2</v>
      </c>
      <c r="Z49" s="157">
        <f t="shared" si="25"/>
        <v>6.644190444864731E-2</v>
      </c>
      <c r="AA49" s="167">
        <v>1440640000</v>
      </c>
      <c r="AB49" s="170">
        <v>10</v>
      </c>
      <c r="AC49" s="155">
        <v>50</v>
      </c>
      <c r="AD49" s="155">
        <v>100</v>
      </c>
      <c r="AE49" s="158">
        <v>11065000</v>
      </c>
      <c r="AF49" s="155">
        <v>81</v>
      </c>
      <c r="AG49" s="155">
        <v>304</v>
      </c>
      <c r="AH49" s="158">
        <v>41284000</v>
      </c>
      <c r="AI49" s="155">
        <v>366</v>
      </c>
      <c r="AJ49" s="155">
        <v>12524</v>
      </c>
      <c r="AK49" s="157">
        <f t="shared" si="26"/>
        <v>0.96875</v>
      </c>
      <c r="AL49" s="163">
        <v>7</v>
      </c>
      <c r="AM49" s="134">
        <v>1388291000</v>
      </c>
      <c r="AX49" s="106"/>
    </row>
    <row r="50" spans="1:50" ht="15" x14ac:dyDescent="0.25">
      <c r="A50" s="100">
        <v>38</v>
      </c>
      <c r="B50" s="166" t="s">
        <v>60</v>
      </c>
      <c r="C50" s="155">
        <v>7098</v>
      </c>
      <c r="D50" s="155">
        <v>10566</v>
      </c>
      <c r="E50" s="163">
        <v>31</v>
      </c>
      <c r="F50" s="157">
        <f t="shared" si="18"/>
        <v>8.9346869815370104E-3</v>
      </c>
      <c r="G50" s="157">
        <f t="shared" si="19"/>
        <v>1.8446905350929417E-2</v>
      </c>
      <c r="H50" s="158">
        <v>1467802000</v>
      </c>
      <c r="I50" s="159">
        <v>34</v>
      </c>
      <c r="J50" s="203">
        <v>6606</v>
      </c>
      <c r="K50" s="160">
        <v>32</v>
      </c>
      <c r="L50" s="222">
        <f t="shared" si="20"/>
        <v>0.62521294718909715</v>
      </c>
      <c r="M50" s="233">
        <v>31</v>
      </c>
      <c r="N50" s="157">
        <f t="shared" si="21"/>
        <v>9.4914065845016788E-3</v>
      </c>
      <c r="O50" s="157">
        <f t="shared" si="22"/>
        <v>1.746681015221984E-2</v>
      </c>
      <c r="P50" s="158">
        <v>1213462000</v>
      </c>
      <c r="Q50" s="163">
        <v>33</v>
      </c>
      <c r="R50" s="208">
        <v>183690.88707235846</v>
      </c>
      <c r="S50" s="213">
        <v>47</v>
      </c>
      <c r="T50" s="168">
        <v>492</v>
      </c>
      <c r="U50" s="169">
        <v>3960</v>
      </c>
      <c r="V50" s="170">
        <v>28</v>
      </c>
      <c r="W50" s="157">
        <f t="shared" si="23"/>
        <v>0.37478705281090291</v>
      </c>
      <c r="X50" s="170">
        <v>21</v>
      </c>
      <c r="Y50" s="157">
        <f t="shared" si="24"/>
        <v>8.1383687092053993E-3</v>
      </c>
      <c r="Z50" s="157">
        <f t="shared" si="25"/>
        <v>2.03519447413864E-2</v>
      </c>
      <c r="AA50" s="167">
        <v>254340000</v>
      </c>
      <c r="AB50" s="170">
        <v>35</v>
      </c>
      <c r="AC50" s="155">
        <v>154</v>
      </c>
      <c r="AD50" s="155">
        <v>308</v>
      </c>
      <c r="AE50" s="158">
        <v>22817000</v>
      </c>
      <c r="AF50" s="155">
        <v>106</v>
      </c>
      <c r="AG50" s="155">
        <v>395</v>
      </c>
      <c r="AH50" s="158">
        <v>24091000</v>
      </c>
      <c r="AI50" s="155">
        <v>232</v>
      </c>
      <c r="AJ50" s="155">
        <v>3257</v>
      </c>
      <c r="AK50" s="157">
        <f t="shared" si="26"/>
        <v>0.82247474747474747</v>
      </c>
      <c r="AL50" s="163">
        <v>39</v>
      </c>
      <c r="AM50" s="134">
        <v>207432000</v>
      </c>
      <c r="AX50" s="106"/>
    </row>
    <row r="51" spans="1:50" ht="15" x14ac:dyDescent="0.25">
      <c r="A51" s="100">
        <v>39</v>
      </c>
      <c r="B51" s="166" t="s">
        <v>61</v>
      </c>
      <c r="C51" s="169">
        <v>12563</v>
      </c>
      <c r="D51" s="169">
        <v>13830</v>
      </c>
      <c r="E51" s="163">
        <v>28</v>
      </c>
      <c r="F51" s="157">
        <f t="shared" si="18"/>
        <v>1.1694749285884615E-2</v>
      </c>
      <c r="G51" s="157">
        <f t="shared" si="19"/>
        <v>2.4145438292954177E-2</v>
      </c>
      <c r="H51" s="167">
        <v>2777014000</v>
      </c>
      <c r="I51" s="159">
        <v>26</v>
      </c>
      <c r="J51" s="203">
        <v>12322</v>
      </c>
      <c r="K51" s="160">
        <v>17</v>
      </c>
      <c r="L51" s="222">
        <f t="shared" si="20"/>
        <v>0.89096167751265365</v>
      </c>
      <c r="M51" s="233">
        <v>1</v>
      </c>
      <c r="N51" s="157">
        <f t="shared" si="21"/>
        <v>1.7704073862281212E-2</v>
      </c>
      <c r="O51" s="157">
        <f t="shared" si="22"/>
        <v>3.258038672353207E-2</v>
      </c>
      <c r="P51" s="158">
        <v>2636748000</v>
      </c>
      <c r="Q51" s="163">
        <v>21</v>
      </c>
      <c r="R51" s="208">
        <v>213987.0150949521</v>
      </c>
      <c r="S51" s="213">
        <v>34</v>
      </c>
      <c r="T51" s="168">
        <v>241</v>
      </c>
      <c r="U51" s="169">
        <v>1508</v>
      </c>
      <c r="V51" s="170">
        <v>41</v>
      </c>
      <c r="W51" s="157">
        <f t="shared" si="23"/>
        <v>0.10903832248734635</v>
      </c>
      <c r="X51" s="170">
        <v>51</v>
      </c>
      <c r="Y51" s="157">
        <f t="shared" si="24"/>
        <v>3.0991565690610462E-3</v>
      </c>
      <c r="Z51" s="157">
        <f t="shared" si="25"/>
        <v>7.750185017679467E-3</v>
      </c>
      <c r="AA51" s="167">
        <v>140266000</v>
      </c>
      <c r="AB51" s="170">
        <v>42</v>
      </c>
      <c r="AC51" s="155">
        <v>168</v>
      </c>
      <c r="AD51" s="155">
        <v>336</v>
      </c>
      <c r="AE51" s="158">
        <v>29593000</v>
      </c>
      <c r="AF51" s="155">
        <v>30</v>
      </c>
      <c r="AG51" s="155">
        <v>103</v>
      </c>
      <c r="AH51" s="158">
        <v>6928000</v>
      </c>
      <c r="AI51" s="155">
        <v>43</v>
      </c>
      <c r="AJ51" s="155">
        <v>1069</v>
      </c>
      <c r="AK51" s="157">
        <f t="shared" si="26"/>
        <v>0.70888594164456231</v>
      </c>
      <c r="AL51" s="163">
        <v>48</v>
      </c>
      <c r="AM51" s="134">
        <v>103745000</v>
      </c>
      <c r="AX51" s="106"/>
    </row>
    <row r="52" spans="1:50" ht="15" x14ac:dyDescent="0.25">
      <c r="A52" s="100">
        <v>40</v>
      </c>
      <c r="B52" s="143" t="s">
        <v>62</v>
      </c>
      <c r="C52" s="151">
        <v>11329</v>
      </c>
      <c r="D52" s="151">
        <v>17057</v>
      </c>
      <c r="E52" s="152">
        <v>24</v>
      </c>
      <c r="F52" s="157">
        <f t="shared" si="18"/>
        <v>1.4423524119257692E-2</v>
      </c>
      <c r="G52" s="157">
        <f t="shared" si="19"/>
        <v>2.9779373894643482E-2</v>
      </c>
      <c r="H52" s="149">
        <v>3080620000</v>
      </c>
      <c r="I52" s="171">
        <v>24</v>
      </c>
      <c r="J52" s="204">
        <v>11108</v>
      </c>
      <c r="K52" s="224">
        <v>18</v>
      </c>
      <c r="L52" s="221">
        <f t="shared" si="20"/>
        <v>0.65122823474233449</v>
      </c>
      <c r="M52" s="232">
        <v>26</v>
      </c>
      <c r="N52" s="157">
        <f t="shared" si="21"/>
        <v>1.5959815976482692E-2</v>
      </c>
      <c r="O52" s="157">
        <f t="shared" si="22"/>
        <v>2.9370470355867088E-2</v>
      </c>
      <c r="P52" s="149">
        <v>2311331000</v>
      </c>
      <c r="Q52" s="99">
        <v>24</v>
      </c>
      <c r="R52" s="206">
        <v>208078.05185451926</v>
      </c>
      <c r="S52" s="214">
        <v>39</v>
      </c>
      <c r="T52" s="150">
        <v>221</v>
      </c>
      <c r="U52" s="151">
        <v>5949</v>
      </c>
      <c r="V52" s="170">
        <v>22</v>
      </c>
      <c r="W52" s="146">
        <f t="shared" si="23"/>
        <v>0.34877176525766546</v>
      </c>
      <c r="X52" s="152">
        <v>26</v>
      </c>
      <c r="Y52" s="157">
        <f t="shared" si="24"/>
        <v>1.2226049356329021E-2</v>
      </c>
      <c r="Z52" s="157">
        <f t="shared" si="25"/>
        <v>3.0574171531946387E-2</v>
      </c>
      <c r="AA52" s="149">
        <v>769289000</v>
      </c>
      <c r="AB52" s="152">
        <v>19</v>
      </c>
      <c r="AC52" s="151">
        <v>57</v>
      </c>
      <c r="AD52" s="151">
        <v>114</v>
      </c>
      <c r="AE52" s="149">
        <v>13628000</v>
      </c>
      <c r="AF52" s="151">
        <v>12</v>
      </c>
      <c r="AG52" s="151">
        <v>46</v>
      </c>
      <c r="AH52" s="149">
        <v>5435000</v>
      </c>
      <c r="AI52" s="151">
        <v>152</v>
      </c>
      <c r="AJ52" s="151">
        <v>5789</v>
      </c>
      <c r="AK52" s="146">
        <f t="shared" si="26"/>
        <v>0.97310472348293831</v>
      </c>
      <c r="AL52" s="152">
        <v>4</v>
      </c>
      <c r="AM52" s="172">
        <v>750226000</v>
      </c>
      <c r="AX52" s="106"/>
    </row>
    <row r="53" spans="1:50" ht="15" x14ac:dyDescent="0.25">
      <c r="A53" s="100">
        <v>41</v>
      </c>
      <c r="B53" s="166" t="s">
        <v>63</v>
      </c>
      <c r="C53" s="155">
        <v>5816</v>
      </c>
      <c r="D53" s="155">
        <v>6845</v>
      </c>
      <c r="E53" s="163">
        <v>36</v>
      </c>
      <c r="F53" s="157">
        <f t="shared" si="18"/>
        <v>5.7881821302877938E-3</v>
      </c>
      <c r="G53" s="157">
        <f t="shared" si="19"/>
        <v>1.1950507962058664E-2</v>
      </c>
      <c r="H53" s="158">
        <v>1078138000</v>
      </c>
      <c r="I53" s="159">
        <v>38</v>
      </c>
      <c r="J53" s="203">
        <v>5608</v>
      </c>
      <c r="K53" s="160">
        <v>34</v>
      </c>
      <c r="L53" s="222">
        <f t="shared" si="20"/>
        <v>0.81928414901387869</v>
      </c>
      <c r="M53" s="233">
        <v>6</v>
      </c>
      <c r="N53" s="157">
        <f t="shared" si="21"/>
        <v>8.0574944180874086E-3</v>
      </c>
      <c r="O53" s="157">
        <f t="shared" si="22"/>
        <v>1.4828015642393106E-2</v>
      </c>
      <c r="P53" s="158">
        <v>988006000</v>
      </c>
      <c r="Q53" s="163">
        <v>36</v>
      </c>
      <c r="R53" s="208">
        <v>176177.96005706134</v>
      </c>
      <c r="S53" s="213">
        <v>49</v>
      </c>
      <c r="T53" s="168">
        <v>208</v>
      </c>
      <c r="U53" s="169">
        <v>1237</v>
      </c>
      <c r="V53" s="170">
        <v>43</v>
      </c>
      <c r="W53" s="157">
        <f t="shared" si="23"/>
        <v>0.18071585098612125</v>
      </c>
      <c r="X53" s="170">
        <v>46</v>
      </c>
      <c r="Y53" s="157">
        <f t="shared" si="24"/>
        <v>2.5422126498199694E-3</v>
      </c>
      <c r="Z53" s="157">
        <f t="shared" si="25"/>
        <v>6.3574130416906502E-3</v>
      </c>
      <c r="AA53" s="167">
        <v>90132000</v>
      </c>
      <c r="AB53" s="170">
        <v>45</v>
      </c>
      <c r="AC53" s="155">
        <v>121</v>
      </c>
      <c r="AD53" s="155">
        <v>242</v>
      </c>
      <c r="AE53" s="158">
        <v>13866000</v>
      </c>
      <c r="AF53" s="155">
        <v>19</v>
      </c>
      <c r="AG53" s="155">
        <v>65</v>
      </c>
      <c r="AH53" s="158">
        <v>5042000</v>
      </c>
      <c r="AI53" s="155">
        <v>68</v>
      </c>
      <c r="AJ53" s="155">
        <v>930</v>
      </c>
      <c r="AK53" s="157">
        <f t="shared" si="26"/>
        <v>0.751818916734034</v>
      </c>
      <c r="AL53" s="163">
        <v>44</v>
      </c>
      <c r="AM53" s="134">
        <v>71224000</v>
      </c>
      <c r="AX53" s="106"/>
    </row>
    <row r="54" spans="1:50" ht="15" x14ac:dyDescent="0.25">
      <c r="A54" s="100">
        <v>42</v>
      </c>
      <c r="B54" s="166" t="s">
        <v>64</v>
      </c>
      <c r="C54" s="155">
        <v>39795</v>
      </c>
      <c r="D54" s="155">
        <v>54757</v>
      </c>
      <c r="E54" s="163">
        <v>5</v>
      </c>
      <c r="F54" s="157">
        <f t="shared" si="18"/>
        <v>4.6302920220331445E-2</v>
      </c>
      <c r="G54" s="157">
        <f t="shared" si="19"/>
        <v>9.5598826074279955E-2</v>
      </c>
      <c r="H54" s="158">
        <v>9707931000</v>
      </c>
      <c r="I54" s="159">
        <v>5</v>
      </c>
      <c r="J54" s="203">
        <v>38937</v>
      </c>
      <c r="K54" s="160">
        <v>4</v>
      </c>
      <c r="L54" s="222">
        <f t="shared" si="20"/>
        <v>0.71108716693756047</v>
      </c>
      <c r="M54" s="233">
        <v>18</v>
      </c>
      <c r="N54" s="157">
        <f t="shared" si="21"/>
        <v>5.5944126276224929E-2</v>
      </c>
      <c r="O54" s="157">
        <f t="shared" si="22"/>
        <v>0.10295264712337025</v>
      </c>
      <c r="P54" s="158">
        <v>8310278000</v>
      </c>
      <c r="Q54" s="163">
        <v>4</v>
      </c>
      <c r="R54" s="208">
        <v>213428.82091583841</v>
      </c>
      <c r="S54" s="213">
        <v>35</v>
      </c>
      <c r="T54" s="168">
        <v>858</v>
      </c>
      <c r="U54" s="169">
        <v>15820</v>
      </c>
      <c r="V54" s="170">
        <v>7</v>
      </c>
      <c r="W54" s="157">
        <f t="shared" si="23"/>
        <v>0.28891283306243948</v>
      </c>
      <c r="X54" s="170">
        <v>34</v>
      </c>
      <c r="Y54" s="157">
        <f t="shared" si="24"/>
        <v>3.251237196455288E-2</v>
      </c>
      <c r="Z54" s="157">
        <f t="shared" si="25"/>
        <v>8.1304991365841628E-2</v>
      </c>
      <c r="AA54" s="167">
        <v>1397653000</v>
      </c>
      <c r="AB54" s="170">
        <v>11</v>
      </c>
      <c r="AC54" s="155">
        <v>245</v>
      </c>
      <c r="AD54" s="155">
        <v>490</v>
      </c>
      <c r="AE54" s="158">
        <v>51513000</v>
      </c>
      <c r="AF54" s="155">
        <v>66</v>
      </c>
      <c r="AG54" s="155">
        <v>260</v>
      </c>
      <c r="AH54" s="158">
        <v>19478000</v>
      </c>
      <c r="AI54" s="155">
        <v>547</v>
      </c>
      <c r="AJ54" s="155">
        <v>15070</v>
      </c>
      <c r="AK54" s="157">
        <f t="shared" si="26"/>
        <v>0.95259165613147911</v>
      </c>
      <c r="AL54" s="163">
        <v>14</v>
      </c>
      <c r="AM54" s="134">
        <v>1326662000</v>
      </c>
      <c r="AX54" s="106"/>
    </row>
    <row r="55" spans="1:50" ht="15" x14ac:dyDescent="0.25">
      <c r="A55" s="100">
        <v>43</v>
      </c>
      <c r="B55" s="166" t="s">
        <v>65</v>
      </c>
      <c r="C55" s="155">
        <v>9840</v>
      </c>
      <c r="D55" s="155">
        <v>11545</v>
      </c>
      <c r="E55" s="163">
        <v>30</v>
      </c>
      <c r="F55" s="157">
        <f t="shared" si="18"/>
        <v>9.7625365513765647E-3</v>
      </c>
      <c r="G55" s="157">
        <f t="shared" si="19"/>
        <v>2.0156116058724222E-2</v>
      </c>
      <c r="H55" s="158">
        <v>2216234000</v>
      </c>
      <c r="I55" s="159">
        <v>29</v>
      </c>
      <c r="J55" s="203">
        <v>9571</v>
      </c>
      <c r="K55" s="160">
        <v>28</v>
      </c>
      <c r="L55" s="222">
        <f t="shared" si="20"/>
        <v>0.82901689042875704</v>
      </c>
      <c r="M55" s="233">
        <v>5</v>
      </c>
      <c r="N55" s="157">
        <f t="shared" si="21"/>
        <v>1.3751476297345681E-2</v>
      </c>
      <c r="O55" s="157">
        <f t="shared" si="22"/>
        <v>2.5306515284119903E-2</v>
      </c>
      <c r="P55" s="158">
        <v>2065949000</v>
      </c>
      <c r="Q55" s="163">
        <v>27</v>
      </c>
      <c r="R55" s="208">
        <v>215855.08306342075</v>
      </c>
      <c r="S55" s="213">
        <v>32</v>
      </c>
      <c r="T55" s="168">
        <v>269</v>
      </c>
      <c r="U55" s="169">
        <v>1974</v>
      </c>
      <c r="V55" s="170">
        <v>38</v>
      </c>
      <c r="W55" s="157">
        <f t="shared" si="23"/>
        <v>0.17098310957124296</v>
      </c>
      <c r="X55" s="170">
        <v>47</v>
      </c>
      <c r="Y55" s="157">
        <f t="shared" si="24"/>
        <v>4.0568534929220851E-3</v>
      </c>
      <c r="Z55" s="157">
        <f t="shared" si="25"/>
        <v>1.0145136090782008E-2</v>
      </c>
      <c r="AA55" s="167">
        <v>150285000</v>
      </c>
      <c r="AB55" s="170">
        <v>40</v>
      </c>
      <c r="AC55" s="155">
        <v>168</v>
      </c>
      <c r="AD55" s="155">
        <v>336</v>
      </c>
      <c r="AE55" s="158">
        <v>34161000</v>
      </c>
      <c r="AF55" s="155">
        <v>34</v>
      </c>
      <c r="AG55" s="155">
        <v>131</v>
      </c>
      <c r="AH55" s="158">
        <v>11395000</v>
      </c>
      <c r="AI55" s="155">
        <v>67</v>
      </c>
      <c r="AJ55" s="155">
        <v>1507</v>
      </c>
      <c r="AK55" s="157">
        <f t="shared" si="26"/>
        <v>0.76342451874366768</v>
      </c>
      <c r="AL55" s="163">
        <v>43</v>
      </c>
      <c r="AM55" s="134">
        <v>104729000</v>
      </c>
      <c r="AX55" s="106"/>
    </row>
    <row r="56" spans="1:50" ht="15" x14ac:dyDescent="0.25">
      <c r="A56" s="100">
        <v>44</v>
      </c>
      <c r="B56" s="166" t="s">
        <v>66</v>
      </c>
      <c r="C56" s="155">
        <v>24710</v>
      </c>
      <c r="D56" s="155">
        <v>31030</v>
      </c>
      <c r="E56" s="163">
        <v>10</v>
      </c>
      <c r="F56" s="157">
        <f t="shared" si="18"/>
        <v>2.6239195252422243E-2</v>
      </c>
      <c r="G56" s="157">
        <f t="shared" si="19"/>
        <v>5.4174472178623867E-2</v>
      </c>
      <c r="H56" s="158">
        <v>6242696000</v>
      </c>
      <c r="I56" s="159">
        <v>10</v>
      </c>
      <c r="J56" s="203">
        <v>24322</v>
      </c>
      <c r="K56" s="160">
        <v>6</v>
      </c>
      <c r="L56" s="222">
        <f t="shared" si="20"/>
        <v>0.78382210763776994</v>
      </c>
      <c r="M56" s="233">
        <v>8</v>
      </c>
      <c r="N56" s="157">
        <f t="shared" si="21"/>
        <v>3.4945502716961833E-2</v>
      </c>
      <c r="O56" s="157">
        <f t="shared" si="22"/>
        <v>6.4309378825657126E-2</v>
      </c>
      <c r="P56" s="158">
        <v>5661226000</v>
      </c>
      <c r="Q56" s="163">
        <v>8</v>
      </c>
      <c r="R56" s="208">
        <v>232761.5327686868</v>
      </c>
      <c r="S56" s="213">
        <v>22</v>
      </c>
      <c r="T56" s="168">
        <v>388</v>
      </c>
      <c r="U56" s="169">
        <v>6708</v>
      </c>
      <c r="V56" s="170">
        <v>19</v>
      </c>
      <c r="W56" s="157">
        <f t="shared" si="23"/>
        <v>0.21617789236223009</v>
      </c>
      <c r="X56" s="170">
        <v>44</v>
      </c>
      <c r="Y56" s="157">
        <f t="shared" si="24"/>
        <v>1.3785903358926722E-2</v>
      </c>
      <c r="Z56" s="157">
        <f t="shared" si="25"/>
        <v>3.4474960940712111E-2</v>
      </c>
      <c r="AA56" s="167">
        <v>581470000</v>
      </c>
      <c r="AB56" s="170">
        <v>26</v>
      </c>
      <c r="AC56" s="155">
        <v>119</v>
      </c>
      <c r="AD56" s="155">
        <v>238</v>
      </c>
      <c r="AE56" s="158">
        <v>22210000</v>
      </c>
      <c r="AF56" s="155">
        <v>8</v>
      </c>
      <c r="AG56" s="155">
        <v>31</v>
      </c>
      <c r="AH56" s="158">
        <v>3527000</v>
      </c>
      <c r="AI56" s="155">
        <v>261</v>
      </c>
      <c r="AJ56" s="155">
        <v>6439</v>
      </c>
      <c r="AK56" s="157">
        <f t="shared" si="26"/>
        <v>0.95989862850327967</v>
      </c>
      <c r="AL56" s="163">
        <v>10</v>
      </c>
      <c r="AM56" s="134">
        <v>555733000</v>
      </c>
      <c r="AX56" s="106"/>
    </row>
    <row r="57" spans="1:50" ht="15" x14ac:dyDescent="0.25">
      <c r="A57" s="100">
        <v>45</v>
      </c>
      <c r="B57" s="166" t="s">
        <v>67</v>
      </c>
      <c r="C57" s="155">
        <v>22120</v>
      </c>
      <c r="D57" s="155">
        <v>32219</v>
      </c>
      <c r="E57" s="163">
        <v>8</v>
      </c>
      <c r="F57" s="157">
        <f t="shared" si="18"/>
        <v>2.7244622360225339E-2</v>
      </c>
      <c r="G57" s="157">
        <f t="shared" si="19"/>
        <v>5.6250316439673938E-2</v>
      </c>
      <c r="H57" s="158">
        <v>5596464000</v>
      </c>
      <c r="I57" s="159">
        <v>11</v>
      </c>
      <c r="J57" s="203">
        <v>21636</v>
      </c>
      <c r="K57" s="160">
        <v>8</v>
      </c>
      <c r="L57" s="222">
        <f t="shared" si="20"/>
        <v>0.67152922188770603</v>
      </c>
      <c r="M57" s="233">
        <v>25</v>
      </c>
      <c r="N57" s="157">
        <f t="shared" si="21"/>
        <v>3.1086296224989152E-2</v>
      </c>
      <c r="O57" s="157">
        <f t="shared" si="22"/>
        <v>5.7207372760131464E-2</v>
      </c>
      <c r="P57" s="158">
        <v>4616866000</v>
      </c>
      <c r="Q57" s="163">
        <v>10</v>
      </c>
      <c r="R57" s="208">
        <v>213388.14938066187</v>
      </c>
      <c r="S57" s="213">
        <v>36</v>
      </c>
      <c r="T57" s="168">
        <v>484</v>
      </c>
      <c r="U57" s="169">
        <v>10583</v>
      </c>
      <c r="V57" s="170">
        <v>10</v>
      </c>
      <c r="W57" s="157">
        <f t="shared" si="23"/>
        <v>0.32847077811229397</v>
      </c>
      <c r="X57" s="170">
        <v>27</v>
      </c>
      <c r="Y57" s="157">
        <f t="shared" si="24"/>
        <v>2.1749584860990087E-2</v>
      </c>
      <c r="Z57" s="157">
        <f t="shared" si="25"/>
        <v>5.4390058383356629E-2</v>
      </c>
      <c r="AA57" s="167">
        <v>979598000</v>
      </c>
      <c r="AB57" s="170">
        <v>14</v>
      </c>
      <c r="AC57" s="155">
        <v>120</v>
      </c>
      <c r="AD57" s="155">
        <v>240</v>
      </c>
      <c r="AE57" s="158">
        <v>22177000</v>
      </c>
      <c r="AF57" s="155">
        <v>43</v>
      </c>
      <c r="AG57" s="155">
        <v>160</v>
      </c>
      <c r="AH57" s="158">
        <v>13562000</v>
      </c>
      <c r="AI57" s="155">
        <v>321</v>
      </c>
      <c r="AJ57" s="155">
        <v>10183</v>
      </c>
      <c r="AK57" s="157">
        <f t="shared" si="26"/>
        <v>0.96220353396957381</v>
      </c>
      <c r="AL57" s="163">
        <v>9</v>
      </c>
      <c r="AM57" s="134">
        <v>943859000</v>
      </c>
      <c r="AX57" s="106"/>
    </row>
    <row r="58" spans="1:50" ht="15" x14ac:dyDescent="0.25">
      <c r="A58" s="100">
        <v>46</v>
      </c>
      <c r="B58" s="166" t="s">
        <v>68</v>
      </c>
      <c r="C58" s="155">
        <v>108918</v>
      </c>
      <c r="D58" s="155">
        <v>175443</v>
      </c>
      <c r="E58" s="163">
        <v>1</v>
      </c>
      <c r="F58" s="157">
        <f t="shared" si="18"/>
        <v>0.14835588568065469</v>
      </c>
      <c r="G58" s="157">
        <f t="shared" si="19"/>
        <v>0.30630138325602019</v>
      </c>
      <c r="H58" s="158">
        <v>29086961000</v>
      </c>
      <c r="I58" s="159">
        <v>1</v>
      </c>
      <c r="J58" s="203">
        <v>105448</v>
      </c>
      <c r="K58" s="160">
        <v>1</v>
      </c>
      <c r="L58" s="222">
        <f t="shared" si="20"/>
        <v>0.60103851393330032</v>
      </c>
      <c r="M58" s="233">
        <v>35</v>
      </c>
      <c r="N58" s="157">
        <f t="shared" si="21"/>
        <v>0.15150618248903014</v>
      </c>
      <c r="O58" s="157">
        <f t="shared" si="22"/>
        <v>0.27881322993207353</v>
      </c>
      <c r="P58" s="158">
        <v>22892161000</v>
      </c>
      <c r="Q58" s="163">
        <v>1</v>
      </c>
      <c r="R58" s="208">
        <v>217094.3118883241</v>
      </c>
      <c r="S58" s="213">
        <v>31</v>
      </c>
      <c r="T58" s="168">
        <v>3470</v>
      </c>
      <c r="U58" s="169">
        <v>69995</v>
      </c>
      <c r="V58" s="170">
        <v>1</v>
      </c>
      <c r="W58" s="157">
        <f t="shared" si="23"/>
        <v>0.39896148606669973</v>
      </c>
      <c r="X58" s="170">
        <v>17</v>
      </c>
      <c r="Y58" s="157">
        <f t="shared" si="24"/>
        <v>0.14384977722243231</v>
      </c>
      <c r="Z58" s="157">
        <f t="shared" si="25"/>
        <v>0.35973090206397501</v>
      </c>
      <c r="AA58" s="167">
        <v>6194800000</v>
      </c>
      <c r="AB58" s="170">
        <v>3</v>
      </c>
      <c r="AC58" s="155">
        <v>1033</v>
      </c>
      <c r="AD58" s="155">
        <v>2066</v>
      </c>
      <c r="AE58" s="158">
        <v>200810000</v>
      </c>
      <c r="AF58" s="155">
        <v>307</v>
      </c>
      <c r="AG58" s="155">
        <v>1137</v>
      </c>
      <c r="AH58" s="158">
        <v>122006000</v>
      </c>
      <c r="AI58" s="155">
        <v>2130</v>
      </c>
      <c r="AJ58" s="155">
        <v>66792</v>
      </c>
      <c r="AK58" s="157">
        <f t="shared" si="26"/>
        <v>0.95423958854203872</v>
      </c>
      <c r="AL58" s="163">
        <v>13</v>
      </c>
      <c r="AM58" s="134">
        <v>5871984000</v>
      </c>
      <c r="AX58" s="106"/>
    </row>
    <row r="59" spans="1:50" ht="15" x14ac:dyDescent="0.25">
      <c r="A59" s="100">
        <v>47</v>
      </c>
      <c r="B59" s="166" t="s">
        <v>69</v>
      </c>
      <c r="C59" s="155">
        <v>20192</v>
      </c>
      <c r="D59" s="155">
        <v>28469</v>
      </c>
      <c r="E59" s="163">
        <v>13</v>
      </c>
      <c r="F59" s="157">
        <f t="shared" si="18"/>
        <v>2.407359489659068E-2</v>
      </c>
      <c r="G59" s="157">
        <f t="shared" si="19"/>
        <v>4.9703288702972699E-2</v>
      </c>
      <c r="H59" s="158">
        <v>4724305000</v>
      </c>
      <c r="I59" s="159">
        <v>12</v>
      </c>
      <c r="J59" s="203">
        <v>19865</v>
      </c>
      <c r="K59" s="160">
        <v>10</v>
      </c>
      <c r="L59" s="222">
        <f t="shared" si="20"/>
        <v>0.69777652885594854</v>
      </c>
      <c r="M59" s="233">
        <v>19</v>
      </c>
      <c r="N59" s="157">
        <f t="shared" si="21"/>
        <v>2.8541748683185871E-2</v>
      </c>
      <c r="O59" s="157">
        <f t="shared" si="22"/>
        <v>5.2524702342392843E-2</v>
      </c>
      <c r="P59" s="158">
        <v>4089211000</v>
      </c>
      <c r="Q59" s="163">
        <v>11</v>
      </c>
      <c r="R59" s="208">
        <v>205850.03775484519</v>
      </c>
      <c r="S59" s="213">
        <v>41</v>
      </c>
      <c r="T59" s="168">
        <v>327</v>
      </c>
      <c r="U59" s="169">
        <v>8604</v>
      </c>
      <c r="V59" s="170">
        <v>14</v>
      </c>
      <c r="W59" s="157">
        <f t="shared" si="23"/>
        <v>0.3022234711440514</v>
      </c>
      <c r="X59" s="170">
        <v>33</v>
      </c>
      <c r="Y59" s="157">
        <f t="shared" si="24"/>
        <v>1.7682455650000824E-2</v>
      </c>
      <c r="Z59" s="157">
        <f t="shared" si="25"/>
        <v>4.421922539264863E-2</v>
      </c>
      <c r="AA59" s="167">
        <v>635094000</v>
      </c>
      <c r="AB59" s="170">
        <v>22</v>
      </c>
      <c r="AC59" s="155">
        <v>43</v>
      </c>
      <c r="AD59" s="155">
        <v>86</v>
      </c>
      <c r="AE59" s="158">
        <v>11025000</v>
      </c>
      <c r="AF59" s="155">
        <v>45</v>
      </c>
      <c r="AG59" s="155">
        <v>169</v>
      </c>
      <c r="AH59" s="158">
        <v>20834000</v>
      </c>
      <c r="AI59" s="155">
        <v>239</v>
      </c>
      <c r="AJ59" s="155">
        <v>8349</v>
      </c>
      <c r="AK59" s="157">
        <f t="shared" si="26"/>
        <v>0.97036262203626222</v>
      </c>
      <c r="AL59" s="163">
        <v>5</v>
      </c>
      <c r="AM59" s="134">
        <v>603235000</v>
      </c>
      <c r="AX59" s="106"/>
    </row>
    <row r="60" spans="1:50" ht="15" x14ac:dyDescent="0.25">
      <c r="A60" s="100">
        <v>48</v>
      </c>
      <c r="B60" s="166" t="s">
        <v>70</v>
      </c>
      <c r="C60" s="155">
        <v>2146</v>
      </c>
      <c r="D60" s="155">
        <v>2814</v>
      </c>
      <c r="E60" s="163">
        <v>47</v>
      </c>
      <c r="F60" s="157">
        <f t="shared" si="18"/>
        <v>2.3795390087114465E-3</v>
      </c>
      <c r="G60" s="157">
        <f t="shared" si="19"/>
        <v>4.9128896136206111E-3</v>
      </c>
      <c r="H60" s="158">
        <v>417183000</v>
      </c>
      <c r="I60" s="159">
        <v>48</v>
      </c>
      <c r="J60" s="203">
        <v>2029</v>
      </c>
      <c r="K60" s="160">
        <v>46</v>
      </c>
      <c r="L60" s="222">
        <f t="shared" si="20"/>
        <v>0.72103766879886277</v>
      </c>
      <c r="M60" s="233">
        <v>16</v>
      </c>
      <c r="N60" s="157">
        <f t="shared" si="21"/>
        <v>2.9152382621789141E-3</v>
      </c>
      <c r="O60" s="157">
        <f t="shared" si="22"/>
        <v>5.3648437479343102E-3</v>
      </c>
      <c r="P60" s="158">
        <v>363816000</v>
      </c>
      <c r="Q60" s="163">
        <v>47</v>
      </c>
      <c r="R60" s="208">
        <v>179308.03351404631</v>
      </c>
      <c r="S60" s="213">
        <v>48</v>
      </c>
      <c r="T60" s="168">
        <v>117</v>
      </c>
      <c r="U60" s="169">
        <v>785</v>
      </c>
      <c r="V60" s="170">
        <v>47</v>
      </c>
      <c r="W60" s="157">
        <f t="shared" si="23"/>
        <v>0.27896233120113717</v>
      </c>
      <c r="X60" s="170">
        <v>36</v>
      </c>
      <c r="Y60" s="157">
        <f t="shared" si="24"/>
        <v>1.6132877365470299E-3</v>
      </c>
      <c r="Z60" s="157">
        <f t="shared" si="25"/>
        <v>4.0344132883808901E-3</v>
      </c>
      <c r="AA60" s="167">
        <v>53367000</v>
      </c>
      <c r="AB60" s="170">
        <v>47</v>
      </c>
      <c r="AC60" s="155">
        <v>26</v>
      </c>
      <c r="AD60" s="155">
        <v>52</v>
      </c>
      <c r="AE60" s="158">
        <v>5479000</v>
      </c>
      <c r="AF60" s="155">
        <v>39</v>
      </c>
      <c r="AG60" s="155">
        <v>146</v>
      </c>
      <c r="AH60" s="158">
        <v>11621000</v>
      </c>
      <c r="AI60" s="155">
        <v>52</v>
      </c>
      <c r="AJ60" s="155">
        <v>587</v>
      </c>
      <c r="AK60" s="157">
        <f t="shared" si="26"/>
        <v>0.74777070063694262</v>
      </c>
      <c r="AL60" s="163">
        <v>45</v>
      </c>
      <c r="AM60" s="134">
        <v>36267000</v>
      </c>
      <c r="AX60" s="106"/>
    </row>
    <row r="61" spans="1:50" ht="15" x14ac:dyDescent="0.25">
      <c r="A61" s="100">
        <v>49</v>
      </c>
      <c r="B61" s="166"/>
      <c r="C61" s="155"/>
      <c r="D61" s="155"/>
      <c r="E61" s="156"/>
      <c r="F61" s="157"/>
      <c r="G61" s="157"/>
      <c r="H61" s="158"/>
      <c r="I61" s="159"/>
      <c r="J61" s="203"/>
      <c r="K61" s="160"/>
      <c r="L61" s="160"/>
      <c r="M61" s="233"/>
      <c r="N61" s="157"/>
      <c r="O61" s="157"/>
      <c r="P61" s="158"/>
      <c r="Q61" s="163"/>
      <c r="R61" s="207"/>
      <c r="S61" s="213"/>
      <c r="T61" s="160"/>
      <c r="U61" s="155"/>
      <c r="V61" s="155"/>
      <c r="W61" s="161"/>
      <c r="X61" s="162"/>
      <c r="Y61" s="162"/>
      <c r="Z61" s="162"/>
      <c r="AA61" s="158"/>
      <c r="AB61" s="170"/>
      <c r="AC61" s="155"/>
      <c r="AD61" s="155"/>
      <c r="AE61" s="158"/>
      <c r="AF61" s="155"/>
      <c r="AG61" s="155"/>
      <c r="AH61" s="158"/>
      <c r="AI61" s="155"/>
      <c r="AJ61" s="155"/>
      <c r="AK61" s="157"/>
      <c r="AL61" s="163"/>
      <c r="AM61" s="134"/>
      <c r="AX61" s="106"/>
    </row>
    <row r="62" spans="1:50" ht="15" x14ac:dyDescent="0.25">
      <c r="A62" s="100">
        <v>50</v>
      </c>
      <c r="B62" s="135"/>
      <c r="C62" s="155"/>
      <c r="D62" s="155"/>
      <c r="E62" s="156"/>
      <c r="F62" s="157"/>
      <c r="G62" s="157"/>
      <c r="H62" s="158"/>
      <c r="I62" s="159"/>
      <c r="J62" s="203"/>
      <c r="K62" s="160"/>
      <c r="L62" s="160"/>
      <c r="M62" s="233"/>
      <c r="N62" s="157"/>
      <c r="O62" s="157"/>
      <c r="P62" s="158"/>
      <c r="Q62" s="163"/>
      <c r="R62" s="207"/>
      <c r="S62" s="213"/>
      <c r="T62" s="160"/>
      <c r="U62" s="155"/>
      <c r="V62" s="155"/>
      <c r="W62" s="161"/>
      <c r="X62" s="162"/>
      <c r="Y62" s="162"/>
      <c r="Z62" s="162"/>
      <c r="AA62" s="158"/>
      <c r="AB62" s="170"/>
      <c r="AC62" s="155"/>
      <c r="AD62" s="155"/>
      <c r="AE62" s="158"/>
      <c r="AF62" s="155"/>
      <c r="AG62" s="155"/>
      <c r="AH62" s="158"/>
      <c r="AI62" s="155"/>
      <c r="AJ62" s="155"/>
      <c r="AK62" s="157"/>
      <c r="AL62" s="163"/>
      <c r="AM62" s="134"/>
      <c r="AX62" s="106"/>
    </row>
    <row r="63" spans="1:50" ht="15" x14ac:dyDescent="0.25">
      <c r="A63" s="100">
        <v>51</v>
      </c>
      <c r="B63" s="143" t="s">
        <v>71</v>
      </c>
      <c r="C63" s="144">
        <v>167514</v>
      </c>
      <c r="D63" s="144">
        <v>277235</v>
      </c>
      <c r="E63" s="145"/>
      <c r="F63" s="146">
        <f t="shared" ref="F63:F76" si="27">(D63/D$13)</f>
        <v>0.23443194636820111</v>
      </c>
      <c r="G63" s="146">
        <f t="shared" ref="G63:G76" si="28">(D63/D$63)</f>
        <v>1</v>
      </c>
      <c r="H63" s="147">
        <v>61407516000</v>
      </c>
      <c r="I63" s="148"/>
      <c r="J63" s="202">
        <v>160707</v>
      </c>
      <c r="K63" s="160"/>
      <c r="L63" s="221">
        <f t="shared" ref="L63:L76" si="29">(J63/D63)</f>
        <v>0.57967789059822894</v>
      </c>
      <c r="M63" s="233"/>
      <c r="N63" s="146">
        <f t="shared" ref="N63:N76" si="30">(J63/J$13)</f>
        <v>0.23090152557909649</v>
      </c>
      <c r="O63" s="146">
        <f t="shared" ref="O63:O76" si="31">(J63/J$63)</f>
        <v>1</v>
      </c>
      <c r="P63" s="147">
        <v>44413970000</v>
      </c>
      <c r="Q63" s="163"/>
      <c r="R63" s="206">
        <v>276366.11970853788</v>
      </c>
      <c r="S63" s="212"/>
      <c r="T63" s="150">
        <v>6807</v>
      </c>
      <c r="U63" s="151">
        <v>116528</v>
      </c>
      <c r="V63" s="151"/>
      <c r="W63" s="146">
        <f t="shared" ref="W63:W76" si="32">(U63/D63)</f>
        <v>0.42032210940177106</v>
      </c>
      <c r="X63" s="152"/>
      <c r="Y63" s="146">
        <f t="shared" ref="Y63:Y76" si="33">(U63/U$13)</f>
        <v>0.23948177498643605</v>
      </c>
      <c r="Z63" s="146">
        <f t="shared" ref="Z63:Z76" si="34">(U63/U$63)</f>
        <v>1</v>
      </c>
      <c r="AA63" s="149">
        <v>16993546000</v>
      </c>
      <c r="AB63" s="170"/>
      <c r="AC63" s="144">
        <v>1851</v>
      </c>
      <c r="AD63" s="144">
        <v>3702</v>
      </c>
      <c r="AE63" s="147">
        <v>657758000</v>
      </c>
      <c r="AF63" s="144">
        <v>1222</v>
      </c>
      <c r="AG63" s="144">
        <v>4357</v>
      </c>
      <c r="AH63" s="147">
        <v>655076000</v>
      </c>
      <c r="AI63" s="144">
        <v>3734</v>
      </c>
      <c r="AJ63" s="144">
        <v>108469</v>
      </c>
      <c r="AK63" s="146">
        <f t="shared" ref="AK63:AK76" si="35">(AJ63/U63)</f>
        <v>0.93084065632294388</v>
      </c>
      <c r="AL63" s="153"/>
      <c r="AM63" s="154">
        <v>15680712000</v>
      </c>
      <c r="AX63" s="106"/>
    </row>
    <row r="64" spans="1:50" ht="15" x14ac:dyDescent="0.25">
      <c r="A64" s="100">
        <v>52</v>
      </c>
      <c r="B64" s="166" t="s">
        <v>72</v>
      </c>
      <c r="C64" s="169">
        <v>1068</v>
      </c>
      <c r="D64" s="169">
        <v>1298</v>
      </c>
      <c r="E64" s="163">
        <v>50</v>
      </c>
      <c r="F64" s="157">
        <f t="shared" si="27"/>
        <v>1.0975983060794092E-3</v>
      </c>
      <c r="G64" s="157">
        <f t="shared" si="28"/>
        <v>4.6819485274225839E-3</v>
      </c>
      <c r="H64" s="167">
        <v>324596000</v>
      </c>
      <c r="I64" s="159">
        <v>50</v>
      </c>
      <c r="J64" s="203">
        <v>992</v>
      </c>
      <c r="K64" s="160">
        <v>48</v>
      </c>
      <c r="L64" s="222">
        <f t="shared" si="29"/>
        <v>0.76425269645608629</v>
      </c>
      <c r="M64" s="233">
        <v>12</v>
      </c>
      <c r="N64" s="157">
        <f t="shared" si="30"/>
        <v>1.4252914519869309E-3</v>
      </c>
      <c r="O64" s="157">
        <f t="shared" si="31"/>
        <v>6.1727242746115601E-3</v>
      </c>
      <c r="P64" s="158">
        <v>279454000</v>
      </c>
      <c r="Q64" s="163">
        <v>48</v>
      </c>
      <c r="R64" s="208">
        <v>281707.66129032261</v>
      </c>
      <c r="S64" s="213">
        <v>9</v>
      </c>
      <c r="T64" s="168">
        <v>76</v>
      </c>
      <c r="U64" s="169">
        <v>306</v>
      </c>
      <c r="V64" s="170">
        <v>49</v>
      </c>
      <c r="W64" s="157">
        <f t="shared" si="32"/>
        <v>0.23574730354391371</v>
      </c>
      <c r="X64" s="170">
        <v>40</v>
      </c>
      <c r="Y64" s="157">
        <f t="shared" si="33"/>
        <v>6.2887394571132626E-4</v>
      </c>
      <c r="Z64" s="157">
        <f t="shared" si="34"/>
        <v>2.6259783056432791E-3</v>
      </c>
      <c r="AA64" s="167">
        <v>45142000</v>
      </c>
      <c r="AB64" s="170">
        <v>48</v>
      </c>
      <c r="AC64" s="155">
        <v>35</v>
      </c>
      <c r="AD64" s="155">
        <v>70</v>
      </c>
      <c r="AE64" s="158">
        <v>9911000</v>
      </c>
      <c r="AF64" s="155">
        <v>22</v>
      </c>
      <c r="AG64" s="155">
        <v>75</v>
      </c>
      <c r="AH64" s="158">
        <v>10273000</v>
      </c>
      <c r="AI64" s="155">
        <v>19</v>
      </c>
      <c r="AJ64" s="155">
        <v>161</v>
      </c>
      <c r="AK64" s="157">
        <f t="shared" si="35"/>
        <v>0.52614379084967322</v>
      </c>
      <c r="AL64" s="163">
        <v>49</v>
      </c>
      <c r="AM64" s="134">
        <v>24958000</v>
      </c>
      <c r="AX64" s="106"/>
    </row>
    <row r="65" spans="1:50" ht="15" x14ac:dyDescent="0.25">
      <c r="A65" s="100">
        <v>53</v>
      </c>
      <c r="B65" s="166" t="s">
        <v>73</v>
      </c>
      <c r="C65" s="155">
        <v>22782</v>
      </c>
      <c r="D65" s="155">
        <v>28910</v>
      </c>
      <c r="E65" s="163">
        <v>12</v>
      </c>
      <c r="F65" s="157">
        <f t="shared" si="27"/>
        <v>2.4446507726314116E-2</v>
      </c>
      <c r="G65" s="157">
        <f t="shared" si="28"/>
        <v>0.10427976265623028</v>
      </c>
      <c r="H65" s="158">
        <v>6985714000</v>
      </c>
      <c r="I65" s="159">
        <v>9</v>
      </c>
      <c r="J65" s="203">
        <v>22311</v>
      </c>
      <c r="K65" s="160">
        <v>7</v>
      </c>
      <c r="L65" s="222">
        <f t="shared" si="29"/>
        <v>0.77173988239363545</v>
      </c>
      <c r="M65" s="233">
        <v>10</v>
      </c>
      <c r="N65" s="157">
        <f t="shared" si="30"/>
        <v>3.2056126598064935E-2</v>
      </c>
      <c r="O65" s="157">
        <f t="shared" si="31"/>
        <v>0.13883029363997834</v>
      </c>
      <c r="P65" s="158">
        <v>5952358000</v>
      </c>
      <c r="Q65" s="163">
        <v>7</v>
      </c>
      <c r="R65" s="208">
        <v>266790.28282013355</v>
      </c>
      <c r="S65" s="213">
        <v>12</v>
      </c>
      <c r="T65" s="168">
        <v>471</v>
      </c>
      <c r="U65" s="169">
        <v>6599</v>
      </c>
      <c r="V65" s="170">
        <v>20</v>
      </c>
      <c r="W65" s="157">
        <f t="shared" si="32"/>
        <v>0.22826011760636458</v>
      </c>
      <c r="X65" s="170">
        <v>42</v>
      </c>
      <c r="Y65" s="157">
        <f t="shared" si="33"/>
        <v>1.356189270506223E-2</v>
      </c>
      <c r="Z65" s="157">
        <f t="shared" si="34"/>
        <v>5.6630166140326788E-2</v>
      </c>
      <c r="AA65" s="167">
        <v>1033356000</v>
      </c>
      <c r="AB65" s="170">
        <v>13</v>
      </c>
      <c r="AC65" s="155">
        <v>111</v>
      </c>
      <c r="AD65" s="155">
        <v>222</v>
      </c>
      <c r="AE65" s="158">
        <v>30101000</v>
      </c>
      <c r="AF65" s="155">
        <v>61</v>
      </c>
      <c r="AG65" s="155">
        <v>225</v>
      </c>
      <c r="AH65" s="158">
        <v>34564000</v>
      </c>
      <c r="AI65" s="155">
        <v>299</v>
      </c>
      <c r="AJ65" s="155">
        <v>6152</v>
      </c>
      <c r="AK65" s="157">
        <f t="shared" si="35"/>
        <v>0.93226246400969848</v>
      </c>
      <c r="AL65" s="163">
        <v>20</v>
      </c>
      <c r="AM65" s="134">
        <v>968691000</v>
      </c>
      <c r="AX65" s="106"/>
    </row>
    <row r="66" spans="1:50" ht="15" x14ac:dyDescent="0.25">
      <c r="A66" s="100">
        <v>54</v>
      </c>
      <c r="B66" s="166" t="s">
        <v>74</v>
      </c>
      <c r="C66" s="155">
        <v>48367</v>
      </c>
      <c r="D66" s="155">
        <v>98188</v>
      </c>
      <c r="E66" s="163">
        <v>3</v>
      </c>
      <c r="F66" s="157">
        <f t="shared" si="27"/>
        <v>8.3028491893162581E-2</v>
      </c>
      <c r="G66" s="157">
        <f t="shared" si="28"/>
        <v>0.3541688459249373</v>
      </c>
      <c r="H66" s="158">
        <v>22637174000</v>
      </c>
      <c r="I66" s="159">
        <v>3</v>
      </c>
      <c r="J66" s="203">
        <v>45644</v>
      </c>
      <c r="K66" s="160">
        <v>3</v>
      </c>
      <c r="L66" s="222">
        <f t="shared" si="29"/>
        <v>0.46486332342037723</v>
      </c>
      <c r="M66" s="233">
        <v>45</v>
      </c>
      <c r="N66" s="157">
        <f t="shared" si="30"/>
        <v>6.5580648220253501E-2</v>
      </c>
      <c r="O66" s="157">
        <f t="shared" si="31"/>
        <v>0.28401998668384076</v>
      </c>
      <c r="P66" s="158">
        <v>14060553000</v>
      </c>
      <c r="Q66" s="163">
        <v>3</v>
      </c>
      <c r="R66" s="208">
        <v>308048.22101481026</v>
      </c>
      <c r="S66" s="213">
        <v>4</v>
      </c>
      <c r="T66" s="168">
        <v>2723</v>
      </c>
      <c r="U66" s="169">
        <v>52544</v>
      </c>
      <c r="V66" s="170">
        <v>3</v>
      </c>
      <c r="W66" s="157">
        <f t="shared" si="32"/>
        <v>0.53513667657962272</v>
      </c>
      <c r="X66" s="170">
        <v>7</v>
      </c>
      <c r="Y66" s="157">
        <f t="shared" si="33"/>
        <v>0.10798546602436579</v>
      </c>
      <c r="Z66" s="157">
        <f t="shared" si="34"/>
        <v>0.45091308526706025</v>
      </c>
      <c r="AA66" s="167">
        <v>8576621000</v>
      </c>
      <c r="AB66" s="170">
        <v>1</v>
      </c>
      <c r="AC66" s="155">
        <v>721</v>
      </c>
      <c r="AD66" s="155">
        <v>1442</v>
      </c>
      <c r="AE66" s="158">
        <v>272728000</v>
      </c>
      <c r="AF66" s="155">
        <v>401</v>
      </c>
      <c r="AG66" s="155">
        <v>1366</v>
      </c>
      <c r="AH66" s="158">
        <v>237005000</v>
      </c>
      <c r="AI66" s="155">
        <v>1601</v>
      </c>
      <c r="AJ66" s="155">
        <v>49736</v>
      </c>
      <c r="AK66" s="157">
        <f t="shared" si="35"/>
        <v>0.9465590742996346</v>
      </c>
      <c r="AL66" s="163">
        <v>18</v>
      </c>
      <c r="AM66" s="134">
        <v>8066888000</v>
      </c>
      <c r="AX66" s="106"/>
    </row>
    <row r="67" spans="1:50" ht="15" x14ac:dyDescent="0.25">
      <c r="A67" s="100">
        <v>55</v>
      </c>
      <c r="B67" s="166" t="s">
        <v>75</v>
      </c>
      <c r="C67" s="155">
        <v>20540</v>
      </c>
      <c r="D67" s="155">
        <v>31871</v>
      </c>
      <c r="E67" s="163">
        <v>9</v>
      </c>
      <c r="F67" s="157">
        <f t="shared" si="27"/>
        <v>2.6950351011600041E-2</v>
      </c>
      <c r="G67" s="157">
        <f t="shared" si="28"/>
        <v>0.11496023229390229</v>
      </c>
      <c r="H67" s="158">
        <v>7532619000</v>
      </c>
      <c r="I67" s="159">
        <v>8</v>
      </c>
      <c r="J67" s="203">
        <v>20025</v>
      </c>
      <c r="K67" s="160">
        <v>9</v>
      </c>
      <c r="L67" s="222">
        <f t="shared" si="29"/>
        <v>0.62831414138244801</v>
      </c>
      <c r="M67" s="233">
        <v>30</v>
      </c>
      <c r="N67" s="157">
        <f t="shared" si="30"/>
        <v>2.8771634401248278E-2</v>
      </c>
      <c r="O67" s="157">
        <f t="shared" si="31"/>
        <v>0.12460564878941179</v>
      </c>
      <c r="P67" s="158">
        <v>5993814000</v>
      </c>
      <c r="Q67" s="163">
        <v>6</v>
      </c>
      <c r="R67" s="208">
        <v>299316.55430711608</v>
      </c>
      <c r="S67" s="213">
        <v>5</v>
      </c>
      <c r="T67" s="168">
        <v>515</v>
      </c>
      <c r="U67" s="169">
        <v>11846</v>
      </c>
      <c r="V67" s="170">
        <v>9</v>
      </c>
      <c r="W67" s="157">
        <f t="shared" si="32"/>
        <v>0.37168585861755199</v>
      </c>
      <c r="X67" s="170">
        <v>22</v>
      </c>
      <c r="Y67" s="157">
        <f t="shared" si="33"/>
        <v>2.4345231244759385E-2</v>
      </c>
      <c r="Z67" s="157">
        <f t="shared" si="34"/>
        <v>0.10165797061650418</v>
      </c>
      <c r="AA67" s="167">
        <v>1538805000</v>
      </c>
      <c r="AB67" s="170">
        <v>8</v>
      </c>
      <c r="AC67" s="155">
        <v>167</v>
      </c>
      <c r="AD67" s="155">
        <v>334</v>
      </c>
      <c r="AE67" s="158">
        <v>61689000</v>
      </c>
      <c r="AF67" s="155">
        <v>81</v>
      </c>
      <c r="AG67" s="155">
        <v>287</v>
      </c>
      <c r="AH67" s="158">
        <v>57871000</v>
      </c>
      <c r="AI67" s="155">
        <v>267</v>
      </c>
      <c r="AJ67" s="155">
        <v>11225</v>
      </c>
      <c r="AK67" s="157">
        <f t="shared" si="35"/>
        <v>0.94757724126287357</v>
      </c>
      <c r="AL67" s="163">
        <v>17</v>
      </c>
      <c r="AM67" s="134">
        <v>1419245000</v>
      </c>
      <c r="AX67" s="106"/>
    </row>
    <row r="68" spans="1:50" ht="15" x14ac:dyDescent="0.25">
      <c r="A68" s="100">
        <v>56</v>
      </c>
      <c r="B68" s="166" t="s">
        <v>76</v>
      </c>
      <c r="C68" s="155">
        <v>2496</v>
      </c>
      <c r="D68" s="155">
        <v>5422</v>
      </c>
      <c r="E68" s="163">
        <v>39</v>
      </c>
      <c r="F68" s="157">
        <f t="shared" si="27"/>
        <v>4.5848829087538961E-3</v>
      </c>
      <c r="G68" s="157">
        <f t="shared" si="28"/>
        <v>1.9557415189279854E-2</v>
      </c>
      <c r="H68" s="158">
        <v>1582395000</v>
      </c>
      <c r="I68" s="159">
        <v>33</v>
      </c>
      <c r="J68" s="203">
        <v>2356</v>
      </c>
      <c r="K68" s="160">
        <v>45</v>
      </c>
      <c r="L68" s="222">
        <f t="shared" si="29"/>
        <v>0.43452600516414608</v>
      </c>
      <c r="M68" s="233">
        <v>46</v>
      </c>
      <c r="N68" s="157">
        <f t="shared" si="30"/>
        <v>3.3850671984689612E-3</v>
      </c>
      <c r="O68" s="157">
        <f t="shared" si="31"/>
        <v>1.4660220152202455E-2</v>
      </c>
      <c r="P68" s="158">
        <v>971166000</v>
      </c>
      <c r="Q68" s="163">
        <v>37</v>
      </c>
      <c r="R68" s="208">
        <v>412209.67741935485</v>
      </c>
      <c r="S68" s="213">
        <v>1</v>
      </c>
      <c r="T68" s="168">
        <v>140</v>
      </c>
      <c r="U68" s="169">
        <v>3066</v>
      </c>
      <c r="V68" s="170">
        <v>33</v>
      </c>
      <c r="W68" s="157">
        <f t="shared" si="32"/>
        <v>0.56547399483585392</v>
      </c>
      <c r="X68" s="170">
        <v>6</v>
      </c>
      <c r="Y68" s="157">
        <f t="shared" si="33"/>
        <v>6.3010703187938773E-3</v>
      </c>
      <c r="Z68" s="157">
        <f t="shared" si="34"/>
        <v>2.6311272827131676E-2</v>
      </c>
      <c r="AA68" s="167">
        <v>611229000</v>
      </c>
      <c r="AB68" s="170">
        <v>24</v>
      </c>
      <c r="AC68" s="155">
        <v>21</v>
      </c>
      <c r="AD68" s="155">
        <v>42</v>
      </c>
      <c r="AE68" s="158">
        <v>26602000</v>
      </c>
      <c r="AF68" s="155">
        <v>8</v>
      </c>
      <c r="AG68" s="155">
        <v>31</v>
      </c>
      <c r="AH68" s="158">
        <v>14621000</v>
      </c>
      <c r="AI68" s="155">
        <v>111</v>
      </c>
      <c r="AJ68" s="155">
        <v>2993</v>
      </c>
      <c r="AK68" s="157">
        <f t="shared" si="35"/>
        <v>0.97619047619047616</v>
      </c>
      <c r="AL68" s="163">
        <v>2</v>
      </c>
      <c r="AM68" s="134">
        <v>570006000</v>
      </c>
      <c r="AX68" s="106"/>
    </row>
    <row r="69" spans="1:50" ht="15" x14ac:dyDescent="0.25">
      <c r="A69" s="100">
        <v>57</v>
      </c>
      <c r="B69" s="166" t="s">
        <v>77</v>
      </c>
      <c r="C69" s="155">
        <v>8062</v>
      </c>
      <c r="D69" s="155">
        <v>9954</v>
      </c>
      <c r="E69" s="163">
        <v>32</v>
      </c>
      <c r="F69" s="157">
        <f t="shared" si="27"/>
        <v>8.4171752994718334E-3</v>
      </c>
      <c r="G69" s="157">
        <f t="shared" si="28"/>
        <v>3.5904557505365482E-2</v>
      </c>
      <c r="H69" s="158">
        <v>1934066000</v>
      </c>
      <c r="I69" s="159">
        <v>31</v>
      </c>
      <c r="J69" s="203">
        <v>7784</v>
      </c>
      <c r="K69" s="160">
        <v>29</v>
      </c>
      <c r="L69" s="222">
        <f t="shared" si="29"/>
        <v>0.78199718706047816</v>
      </c>
      <c r="M69" s="233">
        <v>9</v>
      </c>
      <c r="N69" s="157">
        <f t="shared" si="30"/>
        <v>1.118394018373616E-2</v>
      </c>
      <c r="O69" s="157">
        <f t="shared" si="31"/>
        <v>4.8435973541911675E-2</v>
      </c>
      <c r="P69" s="158">
        <v>1754497000</v>
      </c>
      <c r="Q69" s="163">
        <v>30</v>
      </c>
      <c r="R69" s="208">
        <v>225397.86742034944</v>
      </c>
      <c r="S69" s="213">
        <v>27</v>
      </c>
      <c r="T69" s="168">
        <v>278</v>
      </c>
      <c r="U69" s="169">
        <v>2170</v>
      </c>
      <c r="V69" s="170">
        <v>37</v>
      </c>
      <c r="W69" s="157">
        <f t="shared" si="32"/>
        <v>0.21800281293952181</v>
      </c>
      <c r="X69" s="170">
        <v>43</v>
      </c>
      <c r="Y69" s="157">
        <f t="shared" si="33"/>
        <v>4.4596616411554839E-3</v>
      </c>
      <c r="Z69" s="157">
        <f t="shared" si="34"/>
        <v>1.8622133736097762E-2</v>
      </c>
      <c r="AA69" s="167">
        <v>179569000</v>
      </c>
      <c r="AB69" s="170">
        <v>38</v>
      </c>
      <c r="AC69" s="155">
        <v>49</v>
      </c>
      <c r="AD69" s="155">
        <v>98</v>
      </c>
      <c r="AE69" s="158">
        <v>11530000</v>
      </c>
      <c r="AF69" s="155">
        <v>129</v>
      </c>
      <c r="AG69" s="155">
        <v>510</v>
      </c>
      <c r="AH69" s="158">
        <v>35053000</v>
      </c>
      <c r="AI69" s="155">
        <v>100</v>
      </c>
      <c r="AJ69" s="155">
        <v>1562</v>
      </c>
      <c r="AK69" s="157">
        <f t="shared" si="35"/>
        <v>0.71981566820276499</v>
      </c>
      <c r="AL69" s="163">
        <v>47</v>
      </c>
      <c r="AM69" s="134">
        <v>132986000</v>
      </c>
      <c r="AN69" s="198"/>
      <c r="AO69" s="100"/>
      <c r="AX69" s="106"/>
    </row>
    <row r="70" spans="1:50" ht="15" x14ac:dyDescent="0.25">
      <c r="A70" s="100">
        <v>58</v>
      </c>
      <c r="B70" s="166" t="s">
        <v>78</v>
      </c>
      <c r="C70" s="155">
        <v>3249</v>
      </c>
      <c r="D70" s="155">
        <v>4826</v>
      </c>
      <c r="E70" s="163">
        <v>42</v>
      </c>
      <c r="F70" s="157">
        <f t="shared" si="27"/>
        <v>4.0809009438668945E-3</v>
      </c>
      <c r="G70" s="157">
        <f t="shared" si="28"/>
        <v>1.7407614478691363E-2</v>
      </c>
      <c r="H70" s="158">
        <v>827389000</v>
      </c>
      <c r="I70" s="159">
        <v>41</v>
      </c>
      <c r="J70" s="203">
        <v>2992</v>
      </c>
      <c r="K70" s="160">
        <v>40</v>
      </c>
      <c r="L70" s="222">
        <f t="shared" si="29"/>
        <v>0.61997513468711152</v>
      </c>
      <c r="M70" s="233">
        <v>32</v>
      </c>
      <c r="N70" s="157">
        <f t="shared" si="30"/>
        <v>4.2988629277670339E-3</v>
      </c>
      <c r="O70" s="157">
        <f t="shared" si="31"/>
        <v>1.8617732892780028E-2</v>
      </c>
      <c r="P70" s="158">
        <v>641374000</v>
      </c>
      <c r="Q70" s="163">
        <v>41</v>
      </c>
      <c r="R70" s="208">
        <v>214362.96791443852</v>
      </c>
      <c r="S70" s="213">
        <v>33</v>
      </c>
      <c r="T70" s="168">
        <v>257</v>
      </c>
      <c r="U70" s="169">
        <v>1834</v>
      </c>
      <c r="V70" s="170">
        <v>39</v>
      </c>
      <c r="W70" s="157">
        <f t="shared" si="32"/>
        <v>0.38002486531288854</v>
      </c>
      <c r="X70" s="170">
        <v>20</v>
      </c>
      <c r="Y70" s="157">
        <f t="shared" si="33"/>
        <v>3.7691333870410863E-3</v>
      </c>
      <c r="Z70" s="157">
        <f t="shared" si="34"/>
        <v>1.5738706576960044E-2</v>
      </c>
      <c r="AA70" s="167">
        <v>186015000</v>
      </c>
      <c r="AB70" s="170">
        <v>37</v>
      </c>
      <c r="AC70" s="155">
        <v>116</v>
      </c>
      <c r="AD70" s="155">
        <v>232</v>
      </c>
      <c r="AE70" s="158">
        <v>31822000</v>
      </c>
      <c r="AF70" s="155">
        <v>63</v>
      </c>
      <c r="AG70" s="155">
        <v>231</v>
      </c>
      <c r="AH70" s="158">
        <v>24401000</v>
      </c>
      <c r="AI70" s="155">
        <v>78</v>
      </c>
      <c r="AJ70" s="155">
        <v>1371</v>
      </c>
      <c r="AK70" s="157">
        <f t="shared" si="35"/>
        <v>0.74754634678298804</v>
      </c>
      <c r="AL70" s="163">
        <v>46</v>
      </c>
      <c r="AM70" s="134">
        <v>129792000</v>
      </c>
      <c r="AN70" s="219"/>
      <c r="AO70" s="129"/>
      <c r="AX70" s="106"/>
    </row>
    <row r="71" spans="1:50" ht="15" x14ac:dyDescent="0.25">
      <c r="A71" s="100">
        <v>59</v>
      </c>
      <c r="B71" s="166" t="s">
        <v>79</v>
      </c>
      <c r="C71" s="155">
        <v>10707</v>
      </c>
      <c r="D71" s="155">
        <v>14083</v>
      </c>
      <c r="E71" s="163">
        <v>26</v>
      </c>
      <c r="F71" s="157">
        <f t="shared" si="27"/>
        <v>1.19086879387645E-2</v>
      </c>
      <c r="G71" s="157">
        <f t="shared" si="28"/>
        <v>5.0798059408083393E-2</v>
      </c>
      <c r="H71" s="158">
        <v>2141757000</v>
      </c>
      <c r="I71" s="159">
        <v>30</v>
      </c>
      <c r="J71" s="203">
        <v>10422</v>
      </c>
      <c r="K71" s="160">
        <v>21</v>
      </c>
      <c r="L71" s="222">
        <f t="shared" si="29"/>
        <v>0.7400411844067315</v>
      </c>
      <c r="M71" s="233">
        <v>13</v>
      </c>
      <c r="N71" s="157">
        <f t="shared" si="30"/>
        <v>1.4974180960290115E-2</v>
      </c>
      <c r="O71" s="157">
        <f t="shared" si="31"/>
        <v>6.4850939909275887E-2</v>
      </c>
      <c r="P71" s="158">
        <v>1822204000</v>
      </c>
      <c r="Q71" s="163">
        <v>29</v>
      </c>
      <c r="R71" s="208">
        <v>174842.06486279026</v>
      </c>
      <c r="S71" s="213">
        <v>50</v>
      </c>
      <c r="T71" s="168">
        <v>285</v>
      </c>
      <c r="U71" s="169">
        <v>3661</v>
      </c>
      <c r="V71" s="170">
        <v>30</v>
      </c>
      <c r="W71" s="157">
        <f t="shared" si="32"/>
        <v>0.2599588155932685</v>
      </c>
      <c r="X71" s="170">
        <v>39</v>
      </c>
      <c r="Y71" s="157">
        <f t="shared" si="33"/>
        <v>7.5238807687881227E-3</v>
      </c>
      <c r="Z71" s="157">
        <f t="shared" si="34"/>
        <v>3.1417341754771386E-2</v>
      </c>
      <c r="AA71" s="167">
        <v>319553000</v>
      </c>
      <c r="AB71" s="170">
        <v>32</v>
      </c>
      <c r="AC71" s="155">
        <v>24</v>
      </c>
      <c r="AD71" s="155">
        <v>48</v>
      </c>
      <c r="AE71" s="158">
        <v>5452000</v>
      </c>
      <c r="AF71" s="155">
        <v>9</v>
      </c>
      <c r="AG71" s="155">
        <v>33</v>
      </c>
      <c r="AH71" s="158">
        <v>3802000</v>
      </c>
      <c r="AI71" s="155">
        <v>252</v>
      </c>
      <c r="AJ71" s="155">
        <v>3580</v>
      </c>
      <c r="AK71" s="157">
        <f t="shared" si="35"/>
        <v>0.97787489756897028</v>
      </c>
      <c r="AL71" s="163">
        <v>1</v>
      </c>
      <c r="AM71" s="134">
        <v>310299000</v>
      </c>
      <c r="AN71" s="198"/>
      <c r="AO71" s="100"/>
      <c r="AQ71" s="106"/>
      <c r="AX71" s="106"/>
    </row>
    <row r="72" spans="1:50" ht="15" x14ac:dyDescent="0.25">
      <c r="A72" s="100">
        <v>60</v>
      </c>
      <c r="B72" s="166" t="s">
        <v>80</v>
      </c>
      <c r="C72" s="155">
        <v>3997</v>
      </c>
      <c r="D72" s="155">
        <v>4599</v>
      </c>
      <c r="E72" s="163">
        <v>43</v>
      </c>
      <c r="F72" s="157">
        <f t="shared" si="27"/>
        <v>3.8889480814015432E-3</v>
      </c>
      <c r="G72" s="157">
        <f t="shared" si="28"/>
        <v>1.6588814543618231E-2</v>
      </c>
      <c r="H72" s="158">
        <v>872141000</v>
      </c>
      <c r="I72" s="159">
        <v>40</v>
      </c>
      <c r="J72" s="203">
        <v>3925</v>
      </c>
      <c r="K72" s="160">
        <v>38</v>
      </c>
      <c r="L72" s="222">
        <f t="shared" si="29"/>
        <v>0.85344640139160688</v>
      </c>
      <c r="M72" s="233">
        <v>3</v>
      </c>
      <c r="N72" s="157">
        <f t="shared" si="30"/>
        <v>5.6393840212184514E-3</v>
      </c>
      <c r="O72" s="157">
        <f t="shared" si="31"/>
        <v>2.4423329413155618E-2</v>
      </c>
      <c r="P72" s="158">
        <v>828540000</v>
      </c>
      <c r="Q72" s="163">
        <v>39</v>
      </c>
      <c r="R72" s="208">
        <v>211092.99363057324</v>
      </c>
      <c r="S72" s="213">
        <v>37</v>
      </c>
      <c r="T72" s="168">
        <v>72</v>
      </c>
      <c r="U72" s="169">
        <v>674</v>
      </c>
      <c r="V72" s="170">
        <v>48</v>
      </c>
      <c r="W72" s="157">
        <f t="shared" si="32"/>
        <v>0.14655359860839312</v>
      </c>
      <c r="X72" s="170">
        <v>49</v>
      </c>
      <c r="Y72" s="157">
        <f t="shared" si="33"/>
        <v>1.3851667954556664E-3</v>
      </c>
      <c r="Z72" s="157">
        <f t="shared" si="34"/>
        <v>5.7840175751750654E-3</v>
      </c>
      <c r="AA72" s="167">
        <v>43601000</v>
      </c>
      <c r="AB72" s="170">
        <v>49</v>
      </c>
      <c r="AC72" s="155">
        <v>9</v>
      </c>
      <c r="AD72" s="155">
        <v>18</v>
      </c>
      <c r="AE72" s="158">
        <v>2399000</v>
      </c>
      <c r="AF72" s="155">
        <v>23</v>
      </c>
      <c r="AG72" s="155">
        <v>83</v>
      </c>
      <c r="AH72" s="158">
        <v>9505000</v>
      </c>
      <c r="AI72" s="155">
        <v>40</v>
      </c>
      <c r="AJ72" s="155">
        <v>573</v>
      </c>
      <c r="AK72" s="157">
        <f t="shared" si="35"/>
        <v>0.85014836795252224</v>
      </c>
      <c r="AL72" s="163">
        <v>34</v>
      </c>
      <c r="AM72" s="134">
        <v>31697000</v>
      </c>
      <c r="AN72" s="220"/>
      <c r="AO72" s="100"/>
      <c r="AX72" s="106"/>
    </row>
    <row r="73" spans="1:50" ht="15" x14ac:dyDescent="0.25">
      <c r="A73" s="100">
        <v>61</v>
      </c>
      <c r="B73" s="166" t="s">
        <v>81</v>
      </c>
      <c r="C73" s="155">
        <v>10701</v>
      </c>
      <c r="D73" s="155">
        <v>17510</v>
      </c>
      <c r="E73" s="163">
        <v>22</v>
      </c>
      <c r="F73" s="157">
        <f t="shared" si="27"/>
        <v>1.4806584236864758E-2</v>
      </c>
      <c r="G73" s="157">
        <f t="shared" si="28"/>
        <v>6.3159413493967212E-2</v>
      </c>
      <c r="H73" s="158">
        <v>3591958000</v>
      </c>
      <c r="I73" s="159">
        <v>22</v>
      </c>
      <c r="J73" s="203">
        <v>10255</v>
      </c>
      <c r="K73" s="160">
        <v>24</v>
      </c>
      <c r="L73" s="222">
        <f t="shared" si="29"/>
        <v>0.58566533409480293</v>
      </c>
      <c r="M73" s="233">
        <v>37</v>
      </c>
      <c r="N73" s="157">
        <f t="shared" si="30"/>
        <v>1.4734237742062476E-2</v>
      </c>
      <c r="O73" s="157">
        <f t="shared" si="31"/>
        <v>6.3811781689658814E-2</v>
      </c>
      <c r="P73" s="158">
        <v>2701797000</v>
      </c>
      <c r="Q73" s="163">
        <v>19</v>
      </c>
      <c r="R73" s="208">
        <v>263461.433447099</v>
      </c>
      <c r="S73" s="213">
        <v>13</v>
      </c>
      <c r="T73" s="168">
        <v>446</v>
      </c>
      <c r="U73" s="169">
        <v>7255</v>
      </c>
      <c r="V73" s="170">
        <v>17</v>
      </c>
      <c r="W73" s="157">
        <f t="shared" si="32"/>
        <v>0.41433466590519702</v>
      </c>
      <c r="X73" s="170">
        <v>15</v>
      </c>
      <c r="Y73" s="157">
        <f t="shared" si="33"/>
        <v>1.4910066915476054E-2</v>
      </c>
      <c r="Z73" s="157">
        <f t="shared" si="34"/>
        <v>6.2259714403405192E-2</v>
      </c>
      <c r="AA73" s="167">
        <v>890161000</v>
      </c>
      <c r="AB73" s="170">
        <v>16</v>
      </c>
      <c r="AC73" s="155">
        <v>172</v>
      </c>
      <c r="AD73" s="155">
        <v>344</v>
      </c>
      <c r="AE73" s="158">
        <v>54382000</v>
      </c>
      <c r="AF73" s="155">
        <v>45</v>
      </c>
      <c r="AG73" s="155">
        <v>157</v>
      </c>
      <c r="AH73" s="158">
        <v>20201000</v>
      </c>
      <c r="AI73" s="155">
        <v>229</v>
      </c>
      <c r="AJ73" s="155">
        <v>6754</v>
      </c>
      <c r="AK73" s="157">
        <f t="shared" si="35"/>
        <v>0.93094417643004823</v>
      </c>
      <c r="AL73" s="163">
        <v>21</v>
      </c>
      <c r="AM73" s="134">
        <v>815578000</v>
      </c>
      <c r="AX73" s="106"/>
    </row>
    <row r="74" spans="1:50" ht="15" x14ac:dyDescent="0.25">
      <c r="A74" s="100">
        <v>62</v>
      </c>
      <c r="B74" s="166" t="s">
        <v>82</v>
      </c>
      <c r="C74" s="155">
        <v>12953</v>
      </c>
      <c r="D74" s="155">
        <v>18297</v>
      </c>
      <c r="E74" s="163">
        <v>20</v>
      </c>
      <c r="F74" s="157">
        <f t="shared" si="27"/>
        <v>1.5472077200566219E-2</v>
      </c>
      <c r="G74" s="157">
        <f t="shared" si="28"/>
        <v>6.5998160405432216E-2</v>
      </c>
      <c r="H74" s="158">
        <v>3851184000</v>
      </c>
      <c r="I74" s="159">
        <v>19</v>
      </c>
      <c r="J74" s="203">
        <v>12523</v>
      </c>
      <c r="K74" s="160">
        <v>16</v>
      </c>
      <c r="L74" s="222">
        <f t="shared" si="29"/>
        <v>0.68442914138929878</v>
      </c>
      <c r="M74" s="233">
        <v>20</v>
      </c>
      <c r="N74" s="157">
        <f t="shared" si="30"/>
        <v>1.7992867795597115E-2</v>
      </c>
      <c r="O74" s="157">
        <f t="shared" si="31"/>
        <v>7.7924421462661861E-2</v>
      </c>
      <c r="P74" s="158">
        <v>3176762000</v>
      </c>
      <c r="Q74" s="163">
        <v>15</v>
      </c>
      <c r="R74" s="208">
        <v>253674.19947296975</v>
      </c>
      <c r="S74" s="213">
        <v>15</v>
      </c>
      <c r="T74" s="168">
        <v>430</v>
      </c>
      <c r="U74" s="169">
        <v>5774</v>
      </c>
      <c r="V74" s="170">
        <v>24</v>
      </c>
      <c r="W74" s="157">
        <f t="shared" si="32"/>
        <v>0.31557085861070122</v>
      </c>
      <c r="X74" s="170">
        <v>32</v>
      </c>
      <c r="Y74" s="157">
        <f t="shared" si="33"/>
        <v>1.1866399223977772E-2</v>
      </c>
      <c r="Z74" s="157">
        <f t="shared" si="34"/>
        <v>4.9550322669229714E-2</v>
      </c>
      <c r="AA74" s="167">
        <v>674422000</v>
      </c>
      <c r="AB74" s="170">
        <v>21</v>
      </c>
      <c r="AC74" s="155">
        <v>57</v>
      </c>
      <c r="AD74" s="155">
        <v>114</v>
      </c>
      <c r="AE74" s="158">
        <v>17455000</v>
      </c>
      <c r="AF74" s="155">
        <v>142</v>
      </c>
      <c r="AG74" s="155">
        <v>516</v>
      </c>
      <c r="AH74" s="158">
        <v>74432000</v>
      </c>
      <c r="AI74" s="155">
        <v>231</v>
      </c>
      <c r="AJ74" s="155">
        <v>5144</v>
      </c>
      <c r="AK74" s="157">
        <f t="shared" si="35"/>
        <v>0.89089019743678555</v>
      </c>
      <c r="AL74" s="163">
        <v>28</v>
      </c>
      <c r="AM74" s="134">
        <v>582535000</v>
      </c>
      <c r="AX74" s="106"/>
    </row>
    <row r="75" spans="1:50" ht="15" x14ac:dyDescent="0.25">
      <c r="A75" s="100">
        <v>63</v>
      </c>
      <c r="B75" s="166" t="s">
        <v>83</v>
      </c>
      <c r="C75" s="155">
        <v>20859</v>
      </c>
      <c r="D75" s="155">
        <v>40374</v>
      </c>
      <c r="E75" s="163">
        <v>7</v>
      </c>
      <c r="F75" s="157">
        <f t="shared" si="27"/>
        <v>3.4140550084476175E-2</v>
      </c>
      <c r="G75" s="157">
        <f t="shared" si="28"/>
        <v>0.14563096290150954</v>
      </c>
      <c r="H75" s="158">
        <v>8518859000</v>
      </c>
      <c r="I75" s="159">
        <v>6</v>
      </c>
      <c r="J75" s="203">
        <v>19797</v>
      </c>
      <c r="K75" s="160">
        <v>11</v>
      </c>
      <c r="L75" s="222">
        <f t="shared" si="29"/>
        <v>0.49034031802645267</v>
      </c>
      <c r="M75" s="233">
        <v>43</v>
      </c>
      <c r="N75" s="157">
        <f t="shared" si="30"/>
        <v>2.8444047253009346E-2</v>
      </c>
      <c r="O75" s="157">
        <f t="shared" si="31"/>
        <v>0.12318691780694058</v>
      </c>
      <c r="P75" s="158">
        <v>5645496000</v>
      </c>
      <c r="Q75" s="163">
        <v>9</v>
      </c>
      <c r="R75" s="208">
        <v>285169.26807091985</v>
      </c>
      <c r="S75" s="213">
        <v>8</v>
      </c>
      <c r="T75" s="168">
        <v>1062</v>
      </c>
      <c r="U75" s="169">
        <v>20577</v>
      </c>
      <c r="V75" s="170">
        <v>5</v>
      </c>
      <c r="W75" s="157">
        <f t="shared" si="32"/>
        <v>0.50965968197354738</v>
      </c>
      <c r="X75" s="170">
        <v>9</v>
      </c>
      <c r="Y75" s="157">
        <f t="shared" si="33"/>
        <v>4.228869013366654E-2</v>
      </c>
      <c r="Z75" s="157">
        <f t="shared" si="34"/>
        <v>0.17658416861183579</v>
      </c>
      <c r="AA75" s="167">
        <v>2873363000</v>
      </c>
      <c r="AB75" s="170">
        <v>5</v>
      </c>
      <c r="AC75" s="155">
        <v>349</v>
      </c>
      <c r="AD75" s="155">
        <v>698</v>
      </c>
      <c r="AE75" s="158">
        <v>124926000</v>
      </c>
      <c r="AF75" s="155">
        <v>212</v>
      </c>
      <c r="AG75" s="155">
        <v>745</v>
      </c>
      <c r="AH75" s="158">
        <v>127095000</v>
      </c>
      <c r="AI75" s="155">
        <v>501</v>
      </c>
      <c r="AJ75" s="155">
        <v>19134</v>
      </c>
      <c r="AK75" s="157">
        <f t="shared" si="35"/>
        <v>0.92987315935267534</v>
      </c>
      <c r="AL75" s="163">
        <v>22</v>
      </c>
      <c r="AM75" s="134">
        <v>2621342000</v>
      </c>
      <c r="AX75" s="106"/>
    </row>
    <row r="76" spans="1:50" ht="15" x14ac:dyDescent="0.25">
      <c r="A76" s="100">
        <v>64</v>
      </c>
      <c r="B76" s="166" t="s">
        <v>84</v>
      </c>
      <c r="C76" s="169">
        <v>1733</v>
      </c>
      <c r="D76" s="169">
        <v>1903</v>
      </c>
      <c r="E76" s="163">
        <v>49</v>
      </c>
      <c r="F76" s="157">
        <f t="shared" si="27"/>
        <v>1.609190736879134E-3</v>
      </c>
      <c r="G76" s="157">
        <f t="shared" si="28"/>
        <v>6.864212671560229E-3</v>
      </c>
      <c r="H76" s="167">
        <v>607666000</v>
      </c>
      <c r="I76" s="159">
        <v>46</v>
      </c>
      <c r="J76" s="203">
        <v>1681</v>
      </c>
      <c r="K76" s="160">
        <v>47</v>
      </c>
      <c r="L76" s="222">
        <f t="shared" si="29"/>
        <v>0.88334209143457698</v>
      </c>
      <c r="M76" s="233">
        <v>2</v>
      </c>
      <c r="N76" s="157">
        <f t="shared" si="30"/>
        <v>2.4152368253931764E-3</v>
      </c>
      <c r="O76" s="157">
        <f t="shared" si="31"/>
        <v>1.0460029743570597E-2</v>
      </c>
      <c r="P76" s="158">
        <v>585956000</v>
      </c>
      <c r="Q76" s="163">
        <v>44</v>
      </c>
      <c r="R76" s="208">
        <v>348575.84770969662</v>
      </c>
      <c r="S76" s="213">
        <v>3</v>
      </c>
      <c r="T76" s="168">
        <v>52</v>
      </c>
      <c r="U76" s="169">
        <v>222</v>
      </c>
      <c r="V76" s="170">
        <v>50</v>
      </c>
      <c r="W76" s="157">
        <f t="shared" si="32"/>
        <v>0.11665790856542302</v>
      </c>
      <c r="X76" s="170">
        <v>50</v>
      </c>
      <c r="Y76" s="157">
        <f t="shared" si="33"/>
        <v>4.562418821827269E-4</v>
      </c>
      <c r="Z76" s="157">
        <f t="shared" si="34"/>
        <v>1.9051215158588494E-3</v>
      </c>
      <c r="AA76" s="167">
        <v>21710000</v>
      </c>
      <c r="AB76" s="170">
        <v>50</v>
      </c>
      <c r="AC76" s="155">
        <v>20</v>
      </c>
      <c r="AD76" s="155">
        <v>40</v>
      </c>
      <c r="AE76" s="158">
        <v>8761000</v>
      </c>
      <c r="AF76" s="155">
        <v>26</v>
      </c>
      <c r="AG76" s="155">
        <v>98</v>
      </c>
      <c r="AH76" s="158">
        <v>6254000</v>
      </c>
      <c r="AI76" s="155">
        <v>6</v>
      </c>
      <c r="AJ76" s="155">
        <v>84</v>
      </c>
      <c r="AK76" s="157">
        <f t="shared" si="35"/>
        <v>0.3783783783783784</v>
      </c>
      <c r="AL76" s="163">
        <v>50</v>
      </c>
      <c r="AM76" s="134">
        <v>6695000</v>
      </c>
      <c r="AX76" s="106"/>
    </row>
    <row r="77" spans="1:50" ht="15" x14ac:dyDescent="0.25">
      <c r="B77" s="166"/>
      <c r="C77" s="169"/>
      <c r="D77" s="169"/>
      <c r="E77" s="173"/>
      <c r="F77" s="157"/>
      <c r="G77" s="157"/>
      <c r="H77" s="167"/>
      <c r="I77" s="199"/>
      <c r="J77" s="203"/>
      <c r="K77" s="155"/>
      <c r="L77" s="155"/>
      <c r="M77" s="163"/>
      <c r="N77" s="157"/>
      <c r="O77" s="157"/>
      <c r="P77" s="158"/>
      <c r="Q77" s="163"/>
      <c r="R77" s="208"/>
      <c r="S77" s="215"/>
      <c r="T77" s="168"/>
      <c r="U77" s="169"/>
      <c r="V77" s="169"/>
      <c r="W77" s="157"/>
      <c r="X77" s="170"/>
      <c r="Y77" s="170"/>
      <c r="Z77" s="170"/>
      <c r="AA77" s="167"/>
      <c r="AB77" s="170"/>
      <c r="AC77" s="170"/>
      <c r="AD77" s="194"/>
      <c r="AE77" s="167"/>
      <c r="AF77" s="155"/>
      <c r="AG77" s="155"/>
      <c r="AH77" s="158"/>
      <c r="AI77" s="155"/>
      <c r="AJ77" s="155"/>
      <c r="AK77" s="157"/>
      <c r="AL77" s="170"/>
      <c r="AM77" s="134"/>
      <c r="AX77" s="106"/>
    </row>
    <row r="78" spans="1:50" ht="15" x14ac:dyDescent="0.25">
      <c r="B78" s="166"/>
      <c r="C78" s="169"/>
      <c r="D78" s="169"/>
      <c r="E78" s="173"/>
      <c r="F78" s="157"/>
      <c r="G78" s="157"/>
      <c r="H78" s="167"/>
      <c r="I78" s="199"/>
      <c r="J78" s="203"/>
      <c r="K78" s="155"/>
      <c r="L78" s="155"/>
      <c r="M78" s="163"/>
      <c r="N78" s="157"/>
      <c r="O78" s="157"/>
      <c r="P78" s="158"/>
      <c r="Q78" s="163"/>
      <c r="R78" s="208"/>
      <c r="S78" s="215"/>
      <c r="T78" s="168"/>
      <c r="U78" s="169"/>
      <c r="V78" s="169"/>
      <c r="W78" s="157"/>
      <c r="X78" s="170"/>
      <c r="Y78" s="170"/>
      <c r="Z78" s="170"/>
      <c r="AA78" s="167"/>
      <c r="AB78" s="170"/>
      <c r="AC78" s="170"/>
      <c r="AD78" s="194"/>
      <c r="AE78" s="167"/>
      <c r="AF78" s="155"/>
      <c r="AG78" s="155"/>
      <c r="AH78" s="158"/>
      <c r="AI78" s="155"/>
      <c r="AJ78" s="155"/>
      <c r="AK78" s="157"/>
      <c r="AL78" s="170"/>
      <c r="AM78" s="134"/>
      <c r="AX78" s="106"/>
    </row>
    <row r="79" spans="1:50" ht="15.75" thickBot="1" x14ac:dyDescent="0.3">
      <c r="B79" s="174"/>
      <c r="C79" s="175"/>
      <c r="D79" s="175"/>
      <c r="E79" s="176"/>
      <c r="F79" s="177"/>
      <c r="G79" s="177"/>
      <c r="H79" s="178"/>
      <c r="I79" s="200"/>
      <c r="J79" s="205"/>
      <c r="K79" s="175"/>
      <c r="L79" s="175"/>
      <c r="M79" s="179"/>
      <c r="N79" s="177"/>
      <c r="O79" s="177"/>
      <c r="P79" s="178"/>
      <c r="Q79" s="179"/>
      <c r="R79" s="209"/>
      <c r="S79" s="216"/>
      <c r="T79" s="210"/>
      <c r="U79" s="175"/>
      <c r="V79" s="175"/>
      <c r="W79" s="176"/>
      <c r="X79" s="179"/>
      <c r="Y79" s="179"/>
      <c r="Z79" s="179"/>
      <c r="AA79" s="178"/>
      <c r="AB79" s="179"/>
      <c r="AC79" s="179"/>
      <c r="AD79" s="195"/>
      <c r="AE79" s="178"/>
      <c r="AF79" s="175"/>
      <c r="AG79" s="175"/>
      <c r="AH79" s="178"/>
      <c r="AI79" s="175"/>
      <c r="AJ79" s="175"/>
      <c r="AK79" s="177"/>
      <c r="AL79" s="179"/>
      <c r="AM79" s="180"/>
      <c r="AX79" s="106"/>
    </row>
    <row r="80" spans="1:50" ht="15.75" thickTop="1" x14ac:dyDescent="0.25">
      <c r="B80" s="181"/>
      <c r="C80" s="182"/>
      <c r="D80" s="182"/>
      <c r="E80" s="181"/>
      <c r="F80" s="126"/>
      <c r="G80" s="183"/>
      <c r="H80" s="184"/>
      <c r="I80" s="185"/>
      <c r="J80" s="182"/>
      <c r="K80" s="182"/>
      <c r="L80" s="182"/>
      <c r="M80" s="234"/>
      <c r="N80" s="126"/>
      <c r="O80" s="183"/>
      <c r="P80" s="184"/>
      <c r="Q80" s="185"/>
      <c r="R80" s="184"/>
      <c r="S80" s="185"/>
      <c r="T80" s="186"/>
      <c r="U80" s="186"/>
      <c r="V80" s="187"/>
      <c r="W80" s="185"/>
      <c r="X80" s="188"/>
      <c r="Y80" s="188"/>
      <c r="Z80" s="188"/>
      <c r="AA80" s="182"/>
      <c r="AB80" s="182"/>
      <c r="AC80" s="189"/>
      <c r="AD80" s="182"/>
      <c r="AE80" s="182"/>
      <c r="AF80" s="189"/>
      <c r="AG80" s="182"/>
      <c r="AI80" s="183"/>
      <c r="AJ80" s="185"/>
      <c r="AK80" s="189"/>
    </row>
    <row r="81" spans="2:38" ht="15" x14ac:dyDescent="0.25">
      <c r="B81" s="2" t="s">
        <v>85</v>
      </c>
      <c r="C81" s="182"/>
      <c r="D81" s="182"/>
      <c r="E81" s="181"/>
      <c r="F81" s="126"/>
      <c r="G81" s="183"/>
      <c r="H81" s="184"/>
      <c r="I81" s="185"/>
      <c r="J81" s="182"/>
      <c r="K81" s="126"/>
      <c r="L81" s="183"/>
      <c r="M81" s="185"/>
      <c r="N81" s="184"/>
      <c r="O81" s="185"/>
      <c r="P81" s="186"/>
      <c r="Q81" s="185"/>
      <c r="R81" s="186"/>
      <c r="S81" s="187"/>
      <c r="T81" s="185"/>
      <c r="U81" s="188"/>
      <c r="V81" s="182"/>
      <c r="W81" s="182"/>
      <c r="X81" s="189"/>
      <c r="Y81" s="189"/>
      <c r="Z81" s="189"/>
      <c r="AA81" s="182"/>
      <c r="AB81" s="182"/>
      <c r="AC81" s="189"/>
      <c r="AD81" s="182"/>
      <c r="AE81" s="182"/>
      <c r="AF81" s="183"/>
      <c r="AG81" s="185"/>
      <c r="AK81" s="1"/>
    </row>
    <row r="82" spans="2:38" ht="15" x14ac:dyDescent="0.25">
      <c r="B82" s="2" t="s">
        <v>88</v>
      </c>
      <c r="C82" s="186"/>
      <c r="D82" s="186"/>
      <c r="E82" s="187"/>
      <c r="F82" s="183"/>
      <c r="G82" s="183"/>
      <c r="H82" s="184"/>
      <c r="I82" s="185"/>
      <c r="J82" s="186"/>
      <c r="K82" s="183"/>
      <c r="L82" s="183"/>
      <c r="M82" s="185"/>
      <c r="N82" s="184"/>
      <c r="O82" s="185"/>
      <c r="P82" s="186"/>
      <c r="Q82" s="185"/>
      <c r="R82" s="186"/>
      <c r="S82" s="187"/>
      <c r="T82" s="185"/>
      <c r="U82" s="184"/>
      <c r="V82" s="186"/>
      <c r="W82" s="186"/>
      <c r="X82" s="184"/>
      <c r="Y82" s="186"/>
      <c r="Z82" s="186"/>
      <c r="AA82" s="184"/>
      <c r="AB82" s="186"/>
      <c r="AC82" s="186"/>
      <c r="AD82" s="183"/>
      <c r="AE82" s="185"/>
      <c r="AF82" s="184"/>
      <c r="AK82" s="1"/>
      <c r="AL82" s="106"/>
    </row>
    <row r="83" spans="2:38" ht="15" x14ac:dyDescent="0.25">
      <c r="B83" s="1" t="s">
        <v>86</v>
      </c>
      <c r="C83" s="190"/>
      <c r="D83" s="190"/>
      <c r="E83" s="186"/>
      <c r="F83" s="191"/>
      <c r="G83" s="191"/>
      <c r="H83" s="188"/>
      <c r="I83" s="192"/>
      <c r="J83" s="186"/>
      <c r="K83" s="191"/>
      <c r="L83" s="191"/>
      <c r="M83" s="185"/>
      <c r="N83" s="184"/>
      <c r="O83" s="185"/>
      <c r="P83" s="186"/>
      <c r="Q83" s="185"/>
      <c r="R83" s="186"/>
      <c r="S83" s="190"/>
      <c r="T83" s="192"/>
      <c r="U83" s="188"/>
      <c r="V83" s="190"/>
      <c r="W83" s="190"/>
      <c r="X83" s="188"/>
      <c r="Y83" s="190"/>
      <c r="Z83" s="190"/>
      <c r="AA83" s="184"/>
      <c r="AB83" s="190"/>
      <c r="AC83" s="186"/>
      <c r="AD83" s="183"/>
      <c r="AE83" s="185"/>
      <c r="AF83" s="184"/>
      <c r="AK83" s="1"/>
      <c r="AL83" s="106"/>
    </row>
    <row r="84" spans="2:38" ht="15" x14ac:dyDescent="0.25">
      <c r="B84" s="190"/>
      <c r="C84" s="190"/>
      <c r="D84" s="190"/>
      <c r="E84" s="186"/>
      <c r="F84" s="191"/>
      <c r="G84" s="191"/>
      <c r="H84" s="188"/>
      <c r="I84" s="192"/>
      <c r="J84" s="186"/>
      <c r="K84" s="191"/>
      <c r="L84" s="191"/>
      <c r="M84" s="185"/>
      <c r="N84" s="184"/>
      <c r="O84" s="185"/>
      <c r="P84" s="186"/>
      <c r="Q84" s="185"/>
      <c r="R84" s="186"/>
      <c r="S84" s="190"/>
      <c r="T84" s="192"/>
      <c r="U84" s="188"/>
      <c r="V84" s="190"/>
      <c r="W84" s="190"/>
      <c r="X84" s="188"/>
      <c r="Y84" s="190"/>
      <c r="Z84" s="190"/>
      <c r="AA84" s="184"/>
      <c r="AB84" s="190"/>
      <c r="AC84" s="186"/>
      <c r="AD84" s="183"/>
      <c r="AE84" s="185"/>
      <c r="AF84" s="184"/>
      <c r="AK84" s="1"/>
      <c r="AL84" s="106"/>
    </row>
    <row r="85" spans="2:38" ht="15" x14ac:dyDescent="0.25">
      <c r="B85" s="190"/>
      <c r="C85" s="190"/>
      <c r="D85" s="190"/>
      <c r="E85" s="186"/>
      <c r="F85" s="191"/>
      <c r="G85" s="191"/>
      <c r="H85" s="188"/>
      <c r="I85" s="192"/>
      <c r="J85" s="186"/>
      <c r="K85" s="191"/>
      <c r="L85" s="191"/>
      <c r="M85" s="185"/>
      <c r="N85" s="184"/>
      <c r="O85" s="185"/>
      <c r="P85" s="186"/>
      <c r="Q85" s="185"/>
      <c r="R85" s="186"/>
      <c r="S85" s="190"/>
      <c r="T85" s="192"/>
      <c r="U85" s="188"/>
      <c r="V85" s="190"/>
      <c r="W85" s="190"/>
      <c r="X85" s="188"/>
      <c r="Y85" s="190"/>
      <c r="Z85" s="190"/>
      <c r="AA85" s="184"/>
      <c r="AB85" s="190"/>
      <c r="AC85" s="186"/>
      <c r="AD85" s="183"/>
      <c r="AE85" s="185"/>
      <c r="AF85" s="184"/>
      <c r="AK85" s="1"/>
      <c r="AL85" s="106"/>
    </row>
    <row r="86" spans="2:38" ht="15" x14ac:dyDescent="0.25">
      <c r="B86" s="190"/>
      <c r="C86" s="190"/>
      <c r="D86" s="190"/>
      <c r="E86" s="186"/>
      <c r="F86" s="191"/>
      <c r="G86" s="191"/>
      <c r="H86" s="188"/>
      <c r="I86" s="192"/>
      <c r="J86" s="186"/>
      <c r="K86" s="191"/>
      <c r="L86" s="191"/>
      <c r="M86" s="185"/>
      <c r="N86" s="184"/>
      <c r="O86" s="185"/>
      <c r="P86" s="186"/>
      <c r="Q86" s="185"/>
      <c r="R86" s="186"/>
      <c r="S86" s="190"/>
      <c r="T86" s="192"/>
      <c r="U86" s="188"/>
      <c r="V86" s="190"/>
      <c r="W86" s="190"/>
      <c r="X86" s="188"/>
      <c r="Y86" s="190"/>
      <c r="Z86" s="190"/>
      <c r="AA86" s="184"/>
      <c r="AB86" s="190"/>
      <c r="AC86" s="186"/>
      <c r="AD86" s="183"/>
      <c r="AE86" s="185"/>
      <c r="AF86" s="184"/>
      <c r="AK86" s="1"/>
      <c r="AL86" s="106"/>
    </row>
    <row r="87" spans="2:38" ht="15" x14ac:dyDescent="0.25">
      <c r="B87" s="190"/>
      <c r="C87" s="190"/>
      <c r="D87" s="190"/>
      <c r="E87" s="186"/>
      <c r="F87" s="191"/>
      <c r="G87" s="191"/>
      <c r="H87" s="188"/>
      <c r="I87" s="192"/>
      <c r="J87" s="186"/>
      <c r="K87" s="191"/>
      <c r="L87" s="191"/>
      <c r="M87" s="185"/>
      <c r="N87" s="184"/>
      <c r="O87" s="185"/>
      <c r="P87" s="186"/>
      <c r="Q87" s="185"/>
      <c r="R87" s="186"/>
      <c r="S87" s="190"/>
      <c r="T87" s="192"/>
      <c r="U87" s="188"/>
      <c r="V87" s="190"/>
      <c r="W87" s="190"/>
      <c r="X87" s="188"/>
      <c r="Y87" s="190"/>
      <c r="Z87" s="190"/>
      <c r="AA87" s="184"/>
      <c r="AB87" s="190"/>
      <c r="AC87" s="186"/>
      <c r="AD87" s="183"/>
      <c r="AE87" s="185"/>
      <c r="AF87" s="184"/>
      <c r="AK87" s="1"/>
      <c r="AL87" s="106"/>
    </row>
    <row r="88" spans="2:38" ht="15" x14ac:dyDescent="0.25">
      <c r="B88" s="190"/>
      <c r="C88" s="190"/>
      <c r="D88" s="190"/>
      <c r="E88" s="186"/>
      <c r="F88" s="191"/>
      <c r="G88" s="191"/>
      <c r="H88" s="188"/>
      <c r="I88" s="192"/>
      <c r="J88" s="186"/>
      <c r="K88" s="191"/>
      <c r="L88" s="191"/>
      <c r="M88" s="185"/>
      <c r="N88" s="184"/>
      <c r="O88" s="185"/>
      <c r="P88" s="186"/>
      <c r="Q88" s="185"/>
      <c r="R88" s="186"/>
      <c r="S88" s="190"/>
      <c r="T88" s="192"/>
      <c r="U88" s="188"/>
      <c r="V88" s="190"/>
      <c r="W88" s="190"/>
      <c r="X88" s="188"/>
      <c r="Y88" s="190"/>
      <c r="Z88" s="190"/>
      <c r="AA88" s="184"/>
      <c r="AB88" s="190"/>
      <c r="AC88" s="186"/>
      <c r="AD88" s="183"/>
      <c r="AE88" s="185"/>
      <c r="AF88" s="184"/>
      <c r="AK88" s="1"/>
      <c r="AL88" s="106"/>
    </row>
    <row r="89" spans="2:38" ht="15" x14ac:dyDescent="0.25">
      <c r="B89" s="190"/>
      <c r="C89" s="190"/>
      <c r="D89" s="190"/>
      <c r="E89" s="186"/>
      <c r="F89" s="191"/>
      <c r="G89" s="191"/>
      <c r="H89" s="188"/>
      <c r="I89" s="192"/>
      <c r="J89" s="186"/>
      <c r="K89" s="191"/>
      <c r="L89" s="191"/>
      <c r="M89" s="185"/>
      <c r="N89" s="184"/>
      <c r="O89" s="185"/>
      <c r="P89" s="186"/>
      <c r="Q89" s="185"/>
      <c r="R89" s="186"/>
      <c r="S89" s="190"/>
      <c r="T89" s="192"/>
      <c r="U89" s="188"/>
      <c r="V89" s="190"/>
      <c r="W89" s="190"/>
      <c r="X89" s="188"/>
      <c r="Y89" s="190"/>
      <c r="Z89" s="190"/>
      <c r="AA89" s="184"/>
      <c r="AB89" s="190"/>
      <c r="AC89" s="186"/>
      <c r="AD89" s="183"/>
      <c r="AE89" s="185"/>
      <c r="AF89" s="184"/>
      <c r="AK89" s="1"/>
      <c r="AL89" s="106"/>
    </row>
    <row r="90" spans="2:38" ht="15" x14ac:dyDescent="0.25">
      <c r="B90" s="190"/>
      <c r="C90" s="190"/>
      <c r="D90" s="190"/>
      <c r="E90" s="186"/>
      <c r="F90" s="191"/>
      <c r="G90" s="191"/>
      <c r="H90" s="188"/>
      <c r="I90" s="192"/>
      <c r="J90" s="186"/>
      <c r="K90" s="191"/>
      <c r="L90" s="191"/>
      <c r="M90" s="185"/>
      <c r="N90" s="184"/>
      <c r="O90" s="185"/>
      <c r="P90" s="186"/>
      <c r="Q90" s="185"/>
      <c r="R90" s="186"/>
      <c r="S90" s="190"/>
      <c r="T90" s="192"/>
      <c r="U90" s="188"/>
      <c r="V90" s="190"/>
      <c r="W90" s="190"/>
      <c r="X90" s="188"/>
      <c r="Y90" s="190"/>
      <c r="Z90" s="190"/>
      <c r="AA90" s="184"/>
      <c r="AB90" s="190"/>
      <c r="AC90" s="186"/>
      <c r="AD90" s="183"/>
      <c r="AE90" s="185"/>
      <c r="AF90" s="184"/>
      <c r="AK90" s="1"/>
      <c r="AL90" s="106"/>
    </row>
    <row r="91" spans="2:38" ht="15" x14ac:dyDescent="0.25">
      <c r="B91" s="190"/>
      <c r="C91" s="190"/>
      <c r="D91" s="190"/>
      <c r="E91" s="186"/>
      <c r="F91" s="191"/>
      <c r="G91" s="191"/>
      <c r="H91" s="188"/>
      <c r="I91" s="192"/>
      <c r="J91" s="186"/>
      <c r="K91" s="191"/>
      <c r="L91" s="191"/>
      <c r="M91" s="185"/>
      <c r="N91" s="184"/>
      <c r="O91" s="185"/>
      <c r="P91" s="186"/>
      <c r="Q91" s="185"/>
      <c r="R91" s="186"/>
      <c r="S91" s="190"/>
      <c r="T91" s="192"/>
      <c r="U91" s="188"/>
      <c r="V91" s="190"/>
      <c r="W91" s="190"/>
      <c r="X91" s="188"/>
      <c r="Y91" s="190"/>
      <c r="Z91" s="190"/>
      <c r="AA91" s="184"/>
      <c r="AB91" s="190"/>
      <c r="AC91" s="186"/>
      <c r="AD91" s="183"/>
      <c r="AE91" s="185"/>
      <c r="AF91" s="184"/>
      <c r="AK91" s="1"/>
      <c r="AL91" s="106"/>
    </row>
    <row r="92" spans="2:38" ht="15" x14ac:dyDescent="0.25">
      <c r="B92" s="190"/>
      <c r="C92" s="190"/>
      <c r="D92" s="190"/>
      <c r="E92" s="186"/>
      <c r="F92" s="191"/>
      <c r="G92" s="191"/>
      <c r="H92" s="188"/>
      <c r="I92" s="192"/>
      <c r="J92" s="186"/>
      <c r="K92" s="191"/>
      <c r="L92" s="191"/>
      <c r="M92" s="185"/>
      <c r="N92" s="184"/>
      <c r="O92" s="185"/>
      <c r="P92" s="186"/>
      <c r="Q92" s="185"/>
      <c r="R92" s="186"/>
      <c r="S92" s="190"/>
      <c r="T92" s="192"/>
      <c r="U92" s="188"/>
      <c r="V92" s="190"/>
      <c r="W92" s="190"/>
      <c r="X92" s="188"/>
      <c r="Y92" s="190"/>
      <c r="Z92" s="190"/>
      <c r="AA92" s="184"/>
      <c r="AB92" s="190"/>
      <c r="AC92" s="186"/>
      <c r="AD92" s="183"/>
      <c r="AE92" s="185"/>
      <c r="AF92" s="184"/>
      <c r="AK92" s="1"/>
      <c r="AL92" s="106"/>
    </row>
    <row r="93" spans="2:38" ht="15" x14ac:dyDescent="0.25">
      <c r="B93" s="190"/>
      <c r="C93" s="190"/>
      <c r="D93" s="190"/>
      <c r="E93" s="186"/>
      <c r="F93" s="191"/>
      <c r="G93" s="191"/>
      <c r="H93" s="188"/>
      <c r="I93" s="192"/>
      <c r="J93" s="186"/>
      <c r="K93" s="191"/>
      <c r="L93" s="191"/>
      <c r="M93" s="185"/>
      <c r="N93" s="184"/>
      <c r="O93" s="185"/>
      <c r="P93" s="186"/>
      <c r="Q93" s="185"/>
      <c r="R93" s="186"/>
      <c r="S93" s="190"/>
      <c r="T93" s="192"/>
      <c r="U93" s="188"/>
      <c r="V93" s="190"/>
      <c r="W93" s="190"/>
      <c r="X93" s="188"/>
      <c r="Y93" s="190"/>
      <c r="Z93" s="190"/>
      <c r="AA93" s="184"/>
      <c r="AB93" s="190"/>
      <c r="AC93" s="186"/>
      <c r="AD93" s="183"/>
      <c r="AE93" s="185"/>
      <c r="AF93" s="184"/>
      <c r="AK93" s="1"/>
      <c r="AL93" s="106"/>
    </row>
    <row r="94" spans="2:38" ht="15" x14ac:dyDescent="0.25">
      <c r="B94" s="190"/>
      <c r="C94" s="190"/>
      <c r="D94" s="190"/>
      <c r="E94" s="186"/>
      <c r="F94" s="191"/>
      <c r="G94" s="191"/>
      <c r="H94" s="188"/>
      <c r="I94" s="192"/>
      <c r="J94" s="186"/>
      <c r="K94" s="191"/>
      <c r="L94" s="191"/>
      <c r="M94" s="185"/>
      <c r="N94" s="184"/>
      <c r="O94" s="185"/>
      <c r="P94" s="186"/>
      <c r="Q94" s="185"/>
      <c r="R94" s="186"/>
      <c r="S94" s="190"/>
      <c r="T94" s="192"/>
      <c r="U94" s="188"/>
      <c r="V94" s="190"/>
      <c r="W94" s="190"/>
      <c r="X94" s="188"/>
      <c r="Y94" s="190"/>
      <c r="Z94" s="190"/>
      <c r="AA94" s="184"/>
      <c r="AB94" s="190"/>
      <c r="AC94" s="186"/>
      <c r="AD94" s="183"/>
      <c r="AE94" s="185"/>
      <c r="AF94" s="184"/>
      <c r="AK94" s="1"/>
      <c r="AL94" s="106"/>
    </row>
    <row r="95" spans="2:38" ht="15" x14ac:dyDescent="0.25">
      <c r="B95" s="190"/>
      <c r="C95" s="190"/>
      <c r="D95" s="190"/>
      <c r="E95" s="186"/>
      <c r="F95" s="191"/>
      <c r="G95" s="191"/>
      <c r="H95" s="188"/>
      <c r="I95" s="192"/>
      <c r="J95" s="186"/>
      <c r="K95" s="191"/>
      <c r="L95" s="191"/>
      <c r="M95" s="185"/>
      <c r="N95" s="184"/>
      <c r="O95" s="185"/>
      <c r="P95" s="186"/>
      <c r="Q95" s="185"/>
      <c r="R95" s="186"/>
      <c r="S95" s="190"/>
      <c r="T95" s="192"/>
      <c r="U95" s="188"/>
      <c r="V95" s="190"/>
      <c r="W95" s="190"/>
      <c r="X95" s="188"/>
      <c r="Y95" s="190"/>
      <c r="Z95" s="190"/>
      <c r="AA95" s="184"/>
      <c r="AB95" s="190"/>
      <c r="AC95" s="186"/>
      <c r="AD95" s="183"/>
      <c r="AE95" s="185"/>
      <c r="AF95" s="184"/>
      <c r="AK95" s="1"/>
      <c r="AL95" s="106"/>
    </row>
    <row r="96" spans="2:38" ht="15" x14ac:dyDescent="0.25">
      <c r="B96" s="190"/>
      <c r="C96" s="190"/>
      <c r="D96" s="190"/>
      <c r="E96" s="186"/>
      <c r="F96" s="191"/>
      <c r="G96" s="191"/>
      <c r="H96" s="188"/>
      <c r="I96" s="192"/>
      <c r="J96" s="186"/>
      <c r="K96" s="191"/>
      <c r="L96" s="191"/>
      <c r="M96" s="185"/>
      <c r="N96" s="184"/>
      <c r="O96" s="185"/>
      <c r="P96" s="186"/>
      <c r="Q96" s="185"/>
      <c r="R96" s="186"/>
      <c r="S96" s="190"/>
      <c r="T96" s="192"/>
      <c r="U96" s="188"/>
      <c r="V96" s="190"/>
      <c r="W96" s="190"/>
      <c r="X96" s="188"/>
      <c r="Y96" s="190"/>
      <c r="Z96" s="190"/>
      <c r="AA96" s="184"/>
      <c r="AB96" s="190"/>
      <c r="AC96" s="186"/>
      <c r="AD96" s="183"/>
      <c r="AE96" s="185"/>
      <c r="AF96" s="184"/>
      <c r="AK96" s="1"/>
      <c r="AL96" s="106"/>
    </row>
    <row r="97" spans="2:38" ht="15" x14ac:dyDescent="0.25">
      <c r="B97" s="190"/>
      <c r="C97" s="190"/>
      <c r="D97" s="190"/>
      <c r="E97" s="186"/>
      <c r="F97" s="191"/>
      <c r="G97" s="191"/>
      <c r="H97" s="188"/>
      <c r="I97" s="192"/>
      <c r="J97" s="186"/>
      <c r="K97" s="191"/>
      <c r="L97" s="191"/>
      <c r="M97" s="185"/>
      <c r="N97" s="184"/>
      <c r="O97" s="185"/>
      <c r="P97" s="186"/>
      <c r="Q97" s="185"/>
      <c r="R97" s="186"/>
      <c r="S97" s="190"/>
      <c r="T97" s="192"/>
      <c r="U97" s="188"/>
      <c r="V97" s="190"/>
      <c r="W97" s="190"/>
      <c r="X97" s="188"/>
      <c r="Y97" s="190"/>
      <c r="Z97" s="190"/>
      <c r="AA97" s="184"/>
      <c r="AB97" s="190"/>
      <c r="AC97" s="186"/>
      <c r="AD97" s="183"/>
      <c r="AE97" s="185"/>
      <c r="AF97" s="184"/>
      <c r="AK97" s="1"/>
      <c r="AL97" s="106"/>
    </row>
    <row r="98" spans="2:38" ht="15" x14ac:dyDescent="0.25">
      <c r="B98" s="190"/>
      <c r="C98" s="190"/>
      <c r="D98" s="190"/>
      <c r="E98" s="186"/>
      <c r="F98" s="191"/>
      <c r="G98" s="191"/>
      <c r="H98" s="188"/>
      <c r="I98" s="192"/>
      <c r="J98" s="186"/>
      <c r="K98" s="191"/>
      <c r="L98" s="191"/>
      <c r="M98" s="185"/>
      <c r="N98" s="184"/>
      <c r="O98" s="185"/>
      <c r="P98" s="186"/>
      <c r="Q98" s="185"/>
      <c r="R98" s="186"/>
      <c r="S98" s="190"/>
      <c r="T98" s="192"/>
      <c r="U98" s="188"/>
      <c r="V98" s="190"/>
      <c r="W98" s="190"/>
      <c r="X98" s="188"/>
      <c r="Y98" s="190"/>
      <c r="Z98" s="190"/>
      <c r="AA98" s="184"/>
      <c r="AB98" s="190"/>
      <c r="AC98" s="186"/>
      <c r="AD98" s="183"/>
      <c r="AE98" s="185"/>
      <c r="AF98" s="184"/>
      <c r="AK98" s="1"/>
      <c r="AL98" s="106"/>
    </row>
    <row r="99" spans="2:38" ht="15" x14ac:dyDescent="0.25">
      <c r="B99" s="190"/>
      <c r="C99" s="190"/>
      <c r="D99" s="190"/>
      <c r="E99" s="186"/>
      <c r="F99" s="191"/>
      <c r="G99" s="191"/>
      <c r="H99" s="188"/>
      <c r="I99" s="192"/>
      <c r="J99" s="186"/>
      <c r="K99" s="191"/>
      <c r="L99" s="191"/>
      <c r="M99" s="185"/>
      <c r="N99" s="184"/>
      <c r="O99" s="185"/>
      <c r="P99" s="186"/>
      <c r="Q99" s="185"/>
      <c r="R99" s="186"/>
      <c r="S99" s="190"/>
      <c r="T99" s="192"/>
      <c r="U99" s="188"/>
      <c r="V99" s="190"/>
      <c r="W99" s="190"/>
      <c r="X99" s="188"/>
      <c r="Y99" s="190"/>
      <c r="Z99" s="190"/>
      <c r="AA99" s="184"/>
      <c r="AB99" s="190"/>
      <c r="AC99" s="186"/>
      <c r="AD99" s="183"/>
      <c r="AE99" s="185"/>
      <c r="AF99" s="184"/>
      <c r="AK99" s="1"/>
      <c r="AL99" s="106"/>
    </row>
    <row r="100" spans="2:38" ht="15" x14ac:dyDescent="0.25">
      <c r="B100" s="190"/>
      <c r="C100" s="190"/>
      <c r="D100" s="190"/>
      <c r="E100" s="186"/>
      <c r="F100" s="191"/>
      <c r="G100" s="191"/>
      <c r="H100" s="188"/>
      <c r="I100" s="192"/>
      <c r="J100" s="186"/>
      <c r="K100" s="191"/>
      <c r="L100" s="191"/>
      <c r="M100" s="185"/>
      <c r="N100" s="184"/>
      <c r="O100" s="185"/>
      <c r="P100" s="186"/>
      <c r="Q100" s="185"/>
      <c r="R100" s="186"/>
      <c r="S100" s="190"/>
      <c r="T100" s="192"/>
      <c r="U100" s="188"/>
      <c r="V100" s="190"/>
      <c r="W100" s="190"/>
      <c r="X100" s="188"/>
      <c r="Y100" s="190"/>
      <c r="Z100" s="190"/>
      <c r="AA100" s="184"/>
      <c r="AB100" s="190"/>
      <c r="AC100" s="186"/>
      <c r="AD100" s="183"/>
      <c r="AE100" s="185"/>
      <c r="AF100" s="184"/>
      <c r="AK100" s="1"/>
      <c r="AL100" s="106"/>
    </row>
    <row r="101" spans="2:38" ht="15" x14ac:dyDescent="0.25">
      <c r="B101" s="190"/>
      <c r="C101" s="190"/>
      <c r="D101" s="190"/>
      <c r="E101" s="186"/>
      <c r="F101" s="191"/>
      <c r="G101" s="191"/>
      <c r="H101" s="188"/>
      <c r="I101" s="192"/>
      <c r="J101" s="186"/>
      <c r="K101" s="191"/>
      <c r="L101" s="191"/>
      <c r="M101" s="185"/>
      <c r="N101" s="184"/>
      <c r="O101" s="185"/>
      <c r="P101" s="186"/>
      <c r="Q101" s="185"/>
      <c r="R101" s="190"/>
      <c r="S101" s="192"/>
      <c r="T101" s="188"/>
      <c r="U101" s="190"/>
      <c r="V101" s="190"/>
      <c r="W101" s="188"/>
      <c r="X101" s="190"/>
      <c r="Y101" s="190"/>
      <c r="Z101" s="184"/>
      <c r="AA101" s="190"/>
      <c r="AB101" s="186"/>
      <c r="AC101" s="183"/>
      <c r="AD101" s="185"/>
      <c r="AE101" s="184"/>
    </row>
    <row r="102" spans="2:38" ht="15" x14ac:dyDescent="0.25">
      <c r="B102" s="190"/>
      <c r="C102" s="190"/>
      <c r="D102" s="190"/>
      <c r="E102" s="186"/>
      <c r="F102" s="191"/>
      <c r="G102" s="191"/>
      <c r="H102" s="188"/>
      <c r="I102" s="192"/>
      <c r="J102" s="186"/>
      <c r="K102" s="191"/>
      <c r="L102" s="191"/>
      <c r="M102" s="185"/>
      <c r="N102" s="184"/>
      <c r="O102" s="185"/>
      <c r="P102" s="186"/>
      <c r="Q102" s="185"/>
      <c r="R102" s="190"/>
      <c r="S102" s="192"/>
      <c r="T102" s="188"/>
      <c r="U102" s="190"/>
      <c r="V102" s="190"/>
      <c r="W102" s="188"/>
      <c r="X102" s="190"/>
      <c r="Y102" s="190"/>
      <c r="Z102" s="184"/>
      <c r="AA102" s="190"/>
      <c r="AB102" s="186"/>
      <c r="AC102" s="183"/>
      <c r="AD102" s="185"/>
      <c r="AE102" s="184"/>
    </row>
    <row r="103" spans="2:38" ht="15" x14ac:dyDescent="0.25">
      <c r="B103" s="190"/>
      <c r="C103" s="190"/>
      <c r="D103" s="190"/>
      <c r="E103" s="186"/>
      <c r="F103" s="191"/>
      <c r="G103" s="191"/>
      <c r="H103" s="188"/>
      <c r="I103" s="192"/>
      <c r="J103" s="186"/>
      <c r="K103" s="191"/>
      <c r="L103" s="191"/>
      <c r="M103" s="185"/>
      <c r="N103" s="184"/>
      <c r="O103" s="185"/>
      <c r="P103" s="186"/>
      <c r="Q103" s="185"/>
      <c r="R103" s="190"/>
      <c r="S103" s="192"/>
      <c r="T103" s="188"/>
      <c r="U103" s="190"/>
      <c r="V103" s="190"/>
      <c r="W103" s="188"/>
      <c r="X103" s="190"/>
      <c r="Y103" s="190"/>
      <c r="Z103" s="184"/>
      <c r="AA103" s="190"/>
      <c r="AB103" s="186"/>
      <c r="AC103" s="183"/>
      <c r="AD103" s="185"/>
      <c r="AE103" s="184"/>
    </row>
    <row r="104" spans="2:38" ht="15" x14ac:dyDescent="0.25">
      <c r="B104" s="190"/>
      <c r="C104" s="190"/>
      <c r="D104" s="190"/>
      <c r="E104" s="186"/>
      <c r="F104" s="191"/>
      <c r="G104" s="191"/>
      <c r="H104" s="188"/>
      <c r="I104" s="192"/>
      <c r="J104" s="186"/>
      <c r="K104" s="191"/>
      <c r="L104" s="191"/>
      <c r="M104" s="185"/>
      <c r="N104" s="184"/>
      <c r="O104" s="185"/>
      <c r="P104" s="186"/>
      <c r="Q104" s="185"/>
      <c r="R104" s="190"/>
      <c r="S104" s="192"/>
      <c r="T104" s="188"/>
      <c r="U104" s="190"/>
      <c r="V104" s="190"/>
      <c r="W104" s="188"/>
      <c r="X104" s="190"/>
      <c r="Y104" s="190"/>
      <c r="Z104" s="184"/>
      <c r="AA104" s="190"/>
      <c r="AB104" s="186"/>
      <c r="AC104" s="183"/>
      <c r="AD104" s="185"/>
      <c r="AE104" s="184"/>
    </row>
    <row r="105" spans="2:38" ht="15" x14ac:dyDescent="0.25">
      <c r="B105" s="190"/>
      <c r="C105" s="190"/>
      <c r="D105" s="190"/>
      <c r="E105" s="186"/>
      <c r="F105" s="191"/>
      <c r="G105" s="191"/>
      <c r="H105" s="188"/>
      <c r="I105" s="192"/>
      <c r="J105" s="186"/>
      <c r="K105" s="191"/>
      <c r="L105" s="191"/>
      <c r="M105" s="185"/>
      <c r="N105" s="184"/>
      <c r="O105" s="185"/>
      <c r="P105" s="186"/>
      <c r="Q105" s="185"/>
      <c r="R105" s="190"/>
      <c r="S105" s="192"/>
      <c r="T105" s="188"/>
      <c r="U105" s="190"/>
      <c r="V105" s="190"/>
      <c r="W105" s="188"/>
      <c r="X105" s="190"/>
      <c r="Y105" s="190"/>
      <c r="Z105" s="184"/>
      <c r="AA105" s="190"/>
      <c r="AB105" s="186"/>
      <c r="AC105" s="183"/>
      <c r="AD105" s="185"/>
      <c r="AE105" s="184"/>
    </row>
    <row r="106" spans="2:38" ht="15" x14ac:dyDescent="0.25">
      <c r="B106" s="190"/>
      <c r="C106" s="190"/>
      <c r="D106" s="190"/>
      <c r="E106" s="186"/>
      <c r="F106" s="191"/>
      <c r="G106" s="191"/>
      <c r="H106" s="188"/>
      <c r="I106" s="192"/>
      <c r="J106" s="186"/>
      <c r="K106" s="191"/>
      <c r="L106" s="191"/>
      <c r="M106" s="185"/>
      <c r="N106" s="184"/>
      <c r="O106" s="185"/>
      <c r="P106" s="186"/>
      <c r="Q106" s="185"/>
      <c r="R106" s="190"/>
      <c r="S106" s="192"/>
      <c r="T106" s="188"/>
      <c r="U106" s="190"/>
      <c r="V106" s="190"/>
      <c r="W106" s="188"/>
      <c r="X106" s="190"/>
      <c r="Y106" s="190"/>
      <c r="Z106" s="184"/>
      <c r="AA106" s="190"/>
      <c r="AB106" s="186"/>
      <c r="AC106" s="183"/>
      <c r="AD106" s="185"/>
      <c r="AE106" s="184"/>
    </row>
    <row r="107" spans="2:38" ht="15" x14ac:dyDescent="0.25">
      <c r="B107" s="190"/>
      <c r="C107" s="190"/>
      <c r="D107" s="190"/>
      <c r="E107" s="186"/>
      <c r="F107" s="191"/>
      <c r="G107" s="191"/>
      <c r="H107" s="188"/>
      <c r="I107" s="192"/>
      <c r="J107" s="186"/>
      <c r="K107" s="191"/>
      <c r="L107" s="191"/>
      <c r="M107" s="185"/>
      <c r="N107" s="184"/>
      <c r="O107" s="185"/>
      <c r="P107" s="186"/>
      <c r="Q107" s="185"/>
      <c r="R107" s="190"/>
      <c r="S107" s="192"/>
      <c r="T107" s="188"/>
      <c r="U107" s="190"/>
      <c r="V107" s="190"/>
      <c r="W107" s="188"/>
      <c r="X107" s="190"/>
      <c r="Y107" s="190"/>
      <c r="Z107" s="184"/>
      <c r="AA107" s="190"/>
      <c r="AB107" s="186"/>
      <c r="AC107" s="183"/>
      <c r="AD107" s="185"/>
      <c r="AE107" s="184"/>
    </row>
    <row r="108" spans="2:38" ht="15" x14ac:dyDescent="0.25">
      <c r="B108" s="190"/>
      <c r="C108" s="190"/>
      <c r="D108" s="190"/>
      <c r="E108" s="186"/>
      <c r="F108" s="191"/>
      <c r="G108" s="191"/>
      <c r="H108" s="188"/>
      <c r="I108" s="192"/>
      <c r="J108" s="186"/>
      <c r="K108" s="191"/>
      <c r="L108" s="191"/>
      <c r="M108" s="185"/>
      <c r="N108" s="184"/>
      <c r="O108" s="185"/>
      <c r="P108" s="186"/>
      <c r="Q108" s="185"/>
      <c r="R108" s="190"/>
      <c r="S108" s="192"/>
      <c r="T108" s="188"/>
      <c r="U108" s="190"/>
      <c r="V108" s="190"/>
      <c r="W108" s="188"/>
      <c r="X108" s="190"/>
      <c r="Y108" s="190"/>
      <c r="Z108" s="184"/>
      <c r="AA108" s="190"/>
      <c r="AB108" s="186"/>
      <c r="AC108" s="183"/>
      <c r="AD108" s="185"/>
      <c r="AE108" s="184"/>
    </row>
    <row r="109" spans="2:38" ht="15" x14ac:dyDescent="0.25">
      <c r="B109" s="190"/>
      <c r="C109" s="190"/>
      <c r="D109" s="190"/>
      <c r="E109" s="186"/>
      <c r="F109" s="191"/>
      <c r="G109" s="191"/>
      <c r="H109" s="188"/>
      <c r="I109" s="192"/>
      <c r="J109" s="186"/>
      <c r="K109" s="191"/>
      <c r="L109" s="191"/>
      <c r="M109" s="185"/>
      <c r="N109" s="184"/>
      <c r="O109" s="185"/>
      <c r="P109" s="186"/>
      <c r="Q109" s="185"/>
      <c r="R109" s="190"/>
      <c r="S109" s="192"/>
      <c r="T109" s="188"/>
      <c r="U109" s="190"/>
      <c r="V109" s="190"/>
      <c r="W109" s="188"/>
      <c r="X109" s="190"/>
      <c r="Y109" s="190"/>
      <c r="Z109" s="184"/>
      <c r="AA109" s="190"/>
      <c r="AB109" s="186"/>
      <c r="AC109" s="183"/>
      <c r="AD109" s="185"/>
      <c r="AE109" s="184"/>
    </row>
    <row r="110" spans="2:38" ht="15" x14ac:dyDescent="0.25">
      <c r="B110" s="190"/>
      <c r="C110" s="190"/>
      <c r="D110" s="190"/>
      <c r="E110" s="186"/>
      <c r="F110" s="191"/>
      <c r="G110" s="191"/>
      <c r="H110" s="188"/>
      <c r="I110" s="192"/>
      <c r="J110" s="186"/>
      <c r="K110" s="191"/>
      <c r="L110" s="191"/>
      <c r="M110" s="185"/>
      <c r="N110" s="184"/>
      <c r="O110" s="185"/>
      <c r="P110" s="186"/>
      <c r="Q110" s="185"/>
      <c r="R110" s="190"/>
      <c r="S110" s="192"/>
      <c r="T110" s="188"/>
      <c r="U110" s="190"/>
      <c r="V110" s="190"/>
      <c r="W110" s="188"/>
      <c r="X110" s="190"/>
      <c r="Y110" s="190"/>
      <c r="Z110" s="184"/>
      <c r="AA110" s="190"/>
      <c r="AB110" s="186"/>
      <c r="AC110" s="183"/>
      <c r="AD110" s="185"/>
      <c r="AE110" s="184"/>
    </row>
    <row r="111" spans="2:38" ht="15" x14ac:dyDescent="0.25">
      <c r="B111" s="190"/>
      <c r="C111" s="190"/>
      <c r="D111" s="190"/>
      <c r="E111" s="186"/>
      <c r="F111" s="191"/>
      <c r="G111" s="191"/>
      <c r="H111" s="188"/>
      <c r="I111" s="192"/>
      <c r="J111" s="186"/>
      <c r="K111" s="191"/>
      <c r="L111" s="191"/>
      <c r="M111" s="185"/>
      <c r="N111" s="184"/>
      <c r="O111" s="185"/>
      <c r="P111" s="186"/>
      <c r="Q111" s="185"/>
      <c r="R111" s="190"/>
      <c r="S111" s="192"/>
      <c r="T111" s="188"/>
      <c r="U111" s="190"/>
      <c r="V111" s="190"/>
      <c r="W111" s="188"/>
      <c r="X111" s="190"/>
      <c r="Y111" s="190"/>
      <c r="Z111" s="184"/>
      <c r="AA111" s="190"/>
      <c r="AB111" s="186"/>
      <c r="AC111" s="183"/>
      <c r="AD111" s="185"/>
      <c r="AE111" s="184"/>
    </row>
    <row r="112" spans="2:38" ht="15" x14ac:dyDescent="0.25">
      <c r="B112" s="190"/>
      <c r="C112" s="190"/>
      <c r="D112" s="190"/>
      <c r="E112" s="186"/>
      <c r="F112" s="191"/>
      <c r="G112" s="191"/>
      <c r="H112" s="188"/>
      <c r="I112" s="192"/>
      <c r="J112" s="186"/>
      <c r="K112" s="191"/>
      <c r="L112" s="191"/>
      <c r="M112" s="185"/>
      <c r="N112" s="184"/>
      <c r="O112" s="185"/>
      <c r="P112" s="186"/>
      <c r="Q112" s="185"/>
      <c r="R112" s="190"/>
      <c r="S112" s="192"/>
      <c r="T112" s="188"/>
      <c r="U112" s="190"/>
      <c r="V112" s="190"/>
      <c r="W112" s="188"/>
      <c r="X112" s="190"/>
      <c r="Y112" s="190"/>
      <c r="Z112" s="184"/>
      <c r="AA112" s="190"/>
      <c r="AB112" s="186"/>
      <c r="AC112" s="183"/>
      <c r="AD112" s="185"/>
      <c r="AE112" s="184"/>
    </row>
    <row r="113" spans="2:31" ht="15" x14ac:dyDescent="0.25">
      <c r="B113" s="190"/>
      <c r="C113" s="190"/>
      <c r="D113" s="190"/>
      <c r="E113" s="186"/>
      <c r="F113" s="191"/>
      <c r="G113" s="191"/>
      <c r="H113" s="188"/>
      <c r="I113" s="192"/>
      <c r="J113" s="186"/>
      <c r="K113" s="191"/>
      <c r="L113" s="191"/>
      <c r="M113" s="185"/>
      <c r="N113" s="184"/>
      <c r="O113" s="185"/>
      <c r="P113" s="186"/>
      <c r="Q113" s="185"/>
      <c r="R113" s="190"/>
      <c r="S113" s="192"/>
      <c r="T113" s="188"/>
      <c r="U113" s="190"/>
      <c r="V113" s="190"/>
      <c r="W113" s="188"/>
      <c r="X113" s="190"/>
      <c r="Y113" s="190"/>
      <c r="Z113" s="184"/>
      <c r="AA113" s="190"/>
      <c r="AB113" s="186"/>
      <c r="AC113" s="183"/>
      <c r="AD113" s="185"/>
      <c r="AE113" s="184"/>
    </row>
    <row r="114" spans="2:31" ht="15" x14ac:dyDescent="0.25">
      <c r="B114" s="190"/>
      <c r="C114" s="190"/>
      <c r="D114" s="190"/>
      <c r="E114" s="186"/>
      <c r="F114" s="191"/>
      <c r="G114" s="191"/>
      <c r="H114" s="188"/>
      <c r="I114" s="192"/>
      <c r="J114" s="186"/>
      <c r="K114" s="191"/>
      <c r="L114" s="191"/>
      <c r="M114" s="185"/>
      <c r="N114" s="184"/>
      <c r="O114" s="185"/>
      <c r="P114" s="186"/>
      <c r="Q114" s="185"/>
      <c r="R114" s="190"/>
      <c r="S114" s="192"/>
      <c r="T114" s="188"/>
      <c r="U114" s="190"/>
      <c r="V114" s="190"/>
      <c r="W114" s="188"/>
      <c r="X114" s="190"/>
      <c r="Y114" s="190"/>
      <c r="Z114" s="184"/>
      <c r="AA114" s="190"/>
      <c r="AB114" s="186"/>
      <c r="AC114" s="183"/>
      <c r="AD114" s="185"/>
      <c r="AE114" s="184"/>
    </row>
    <row r="115" spans="2:31" ht="15" x14ac:dyDescent="0.25">
      <c r="B115" s="190"/>
      <c r="C115" s="190"/>
      <c r="D115" s="190"/>
      <c r="E115" s="186"/>
      <c r="F115" s="191"/>
      <c r="G115" s="191"/>
      <c r="H115" s="188"/>
      <c r="I115" s="192"/>
      <c r="J115" s="186"/>
      <c r="K115" s="191"/>
      <c r="L115" s="191"/>
      <c r="M115" s="185"/>
      <c r="N115" s="184"/>
      <c r="O115" s="185"/>
      <c r="P115" s="186"/>
      <c r="Q115" s="185"/>
      <c r="R115" s="190"/>
      <c r="S115" s="192"/>
      <c r="T115" s="188"/>
      <c r="U115" s="190"/>
      <c r="V115" s="190"/>
      <c r="W115" s="188"/>
      <c r="X115" s="190"/>
      <c r="Y115" s="190"/>
      <c r="Z115" s="184"/>
      <c r="AA115" s="190"/>
      <c r="AB115" s="186"/>
      <c r="AC115" s="183"/>
      <c r="AD115" s="185"/>
      <c r="AE115" s="184"/>
    </row>
    <row r="116" spans="2:31" ht="15" x14ac:dyDescent="0.25">
      <c r="B116" s="190"/>
      <c r="C116" s="190"/>
      <c r="D116" s="190"/>
      <c r="E116" s="186"/>
      <c r="F116" s="191"/>
      <c r="G116" s="191"/>
      <c r="H116" s="188"/>
      <c r="I116" s="192"/>
      <c r="J116" s="186"/>
      <c r="K116" s="191"/>
      <c r="L116" s="191"/>
      <c r="M116" s="185"/>
      <c r="N116" s="184"/>
      <c r="O116" s="185"/>
      <c r="P116" s="186"/>
      <c r="Q116" s="185"/>
      <c r="R116" s="190"/>
      <c r="S116" s="192"/>
      <c r="T116" s="188"/>
      <c r="U116" s="190"/>
      <c r="V116" s="190"/>
      <c r="W116" s="188"/>
      <c r="X116" s="190"/>
      <c r="Y116" s="190"/>
      <c r="Z116" s="184"/>
      <c r="AA116" s="190"/>
      <c r="AB116" s="186"/>
      <c r="AC116" s="183"/>
      <c r="AD116" s="185"/>
      <c r="AE116" s="184"/>
    </row>
    <row r="117" spans="2:31" ht="15" x14ac:dyDescent="0.25">
      <c r="B117" s="190"/>
      <c r="C117" s="190"/>
      <c r="D117" s="190"/>
      <c r="E117" s="186"/>
      <c r="F117" s="191"/>
      <c r="G117" s="191"/>
      <c r="H117" s="188"/>
      <c r="I117" s="192"/>
      <c r="J117" s="186"/>
      <c r="K117" s="191"/>
      <c r="L117" s="191"/>
      <c r="M117" s="185"/>
      <c r="N117" s="184"/>
      <c r="O117" s="185"/>
      <c r="P117" s="186"/>
      <c r="Q117" s="185"/>
      <c r="R117" s="190"/>
      <c r="S117" s="192"/>
      <c r="T117" s="188"/>
      <c r="U117" s="190"/>
      <c r="V117" s="190"/>
      <c r="W117" s="188"/>
      <c r="X117" s="190"/>
      <c r="Y117" s="190"/>
      <c r="Z117" s="184"/>
      <c r="AA117" s="190"/>
      <c r="AB117" s="186"/>
      <c r="AC117" s="183"/>
      <c r="AD117" s="185"/>
      <c r="AE117" s="184"/>
    </row>
    <row r="118" spans="2:31" ht="15" x14ac:dyDescent="0.25">
      <c r="B118" s="190"/>
      <c r="C118" s="190"/>
      <c r="D118" s="190"/>
      <c r="E118" s="186"/>
      <c r="F118" s="191"/>
      <c r="G118" s="191"/>
      <c r="H118" s="188"/>
      <c r="I118" s="192"/>
      <c r="J118" s="186"/>
      <c r="K118" s="191"/>
      <c r="L118" s="191"/>
      <c r="M118" s="185"/>
      <c r="N118" s="184"/>
      <c r="O118" s="185"/>
      <c r="P118" s="186"/>
      <c r="Q118" s="185"/>
      <c r="R118" s="190"/>
      <c r="S118" s="192"/>
      <c r="T118" s="188"/>
      <c r="U118" s="190"/>
      <c r="V118" s="190"/>
      <c r="W118" s="188"/>
      <c r="X118" s="190"/>
      <c r="Y118" s="190"/>
      <c r="Z118" s="184"/>
      <c r="AA118" s="190"/>
      <c r="AB118" s="186"/>
      <c r="AC118" s="183"/>
      <c r="AD118" s="185"/>
      <c r="AE118" s="184"/>
    </row>
    <row r="119" spans="2:31" ht="15" x14ac:dyDescent="0.25">
      <c r="B119" s="190"/>
      <c r="C119" s="190"/>
      <c r="D119" s="190"/>
      <c r="E119" s="186"/>
      <c r="F119" s="191"/>
      <c r="G119" s="191"/>
      <c r="H119" s="188"/>
      <c r="I119" s="192"/>
      <c r="J119" s="186"/>
      <c r="K119" s="191"/>
      <c r="L119" s="191"/>
      <c r="M119" s="185"/>
      <c r="N119" s="184"/>
      <c r="O119" s="185"/>
      <c r="P119" s="186"/>
      <c r="Q119" s="185"/>
      <c r="R119" s="190"/>
      <c r="S119" s="192"/>
      <c r="T119" s="188"/>
      <c r="U119" s="190"/>
      <c r="V119" s="190"/>
      <c r="W119" s="188"/>
      <c r="X119" s="190"/>
      <c r="Y119" s="190"/>
      <c r="Z119" s="184"/>
      <c r="AA119" s="190"/>
      <c r="AB119" s="186"/>
      <c r="AC119" s="183"/>
      <c r="AD119" s="185"/>
      <c r="AE119" s="184"/>
    </row>
    <row r="120" spans="2:31" ht="15" x14ac:dyDescent="0.25">
      <c r="B120" s="190"/>
      <c r="C120" s="190"/>
      <c r="D120" s="190"/>
      <c r="E120" s="186"/>
      <c r="F120" s="191"/>
      <c r="G120" s="191"/>
      <c r="H120" s="188"/>
      <c r="I120" s="192"/>
      <c r="J120" s="186"/>
      <c r="K120" s="191"/>
      <c r="L120" s="191"/>
      <c r="M120" s="185"/>
      <c r="N120" s="184"/>
      <c r="O120" s="185"/>
      <c r="P120" s="186"/>
      <c r="Q120" s="185"/>
      <c r="R120" s="190"/>
      <c r="S120" s="192"/>
      <c r="T120" s="188"/>
      <c r="U120" s="190"/>
      <c r="V120" s="190"/>
      <c r="W120" s="188"/>
      <c r="X120" s="190"/>
      <c r="Y120" s="190"/>
      <c r="Z120" s="184"/>
      <c r="AA120" s="190"/>
      <c r="AB120" s="186"/>
      <c r="AC120" s="183"/>
      <c r="AD120" s="185"/>
      <c r="AE120" s="184"/>
    </row>
    <row r="121" spans="2:31" ht="15" x14ac:dyDescent="0.25">
      <c r="B121" s="190"/>
      <c r="C121" s="190"/>
      <c r="D121" s="190"/>
      <c r="E121" s="186"/>
      <c r="F121" s="191"/>
      <c r="G121" s="191"/>
      <c r="H121" s="188"/>
      <c r="I121" s="192"/>
      <c r="J121" s="186"/>
      <c r="K121" s="191"/>
      <c r="L121" s="191"/>
      <c r="M121" s="185"/>
      <c r="N121" s="184"/>
      <c r="O121" s="185"/>
      <c r="P121" s="186"/>
      <c r="Q121" s="185"/>
      <c r="R121" s="190"/>
      <c r="S121" s="192"/>
      <c r="T121" s="188"/>
      <c r="U121" s="190"/>
      <c r="V121" s="190"/>
      <c r="W121" s="188"/>
      <c r="X121" s="190"/>
      <c r="Y121" s="190"/>
      <c r="Z121" s="184"/>
      <c r="AA121" s="190"/>
      <c r="AB121" s="186"/>
      <c r="AC121" s="183"/>
      <c r="AD121" s="185"/>
      <c r="AE121" s="184"/>
    </row>
  </sheetData>
  <sortState ref="A16:AB76">
    <sortCondition ref="A16:A76"/>
  </sortState>
  <mergeCells count="11">
    <mergeCell ref="T6:AM6"/>
    <mergeCell ref="AI7:AM7"/>
    <mergeCell ref="Y8:Z8"/>
    <mergeCell ref="Y9:Z9"/>
    <mergeCell ref="AA9:AB9"/>
    <mergeCell ref="J6:S6"/>
    <mergeCell ref="N8:O8"/>
    <mergeCell ref="P8:S8"/>
    <mergeCell ref="P9:Q9"/>
    <mergeCell ref="R9:S9"/>
    <mergeCell ref="N9:O9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34BBB1-7D62-4DE9-84AF-97E9B77BB370}"/>
</file>

<file path=customXml/itemProps2.xml><?xml version="1.0" encoding="utf-8"?>
<ds:datastoreItem xmlns:ds="http://schemas.openxmlformats.org/officeDocument/2006/customXml" ds:itemID="{5EAA5992-4550-4236-B201-0B3E6B6FEC2A}"/>
</file>

<file path=customXml/itemProps3.xml><?xml version="1.0" encoding="utf-8"?>
<ds:datastoreItem xmlns:ds="http://schemas.openxmlformats.org/officeDocument/2006/customXml" ds:itemID="{183BEC81-7E6D-48FA-841E-9468445FE8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4.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2018-01-30T15:00:15Z</dcterms:created>
  <dcterms:modified xsi:type="dcterms:W3CDTF">2018-01-31T15:41:08Z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