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ANNUAL\Summary of Findings\2016\Summary_2016\"/>
    </mc:Choice>
  </mc:AlternateContent>
  <bookViews>
    <workbookView xWindow="0" yWindow="0" windowWidth="28800" windowHeight="12225"/>
  </bookViews>
  <sheets>
    <sheet name="Table 3." sheetId="1" r:id="rId1"/>
    <sheet name="Sheet2" sheetId="2" r:id="rId2"/>
    <sheet name="Sheet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" l="1"/>
  <c r="L13" i="1"/>
</calcChain>
</file>

<file path=xl/sharedStrings.xml><?xml version="1.0" encoding="utf-8"?>
<sst xmlns="http://schemas.openxmlformats.org/spreadsheetml/2006/main" count="125" uniqueCount="92">
  <si>
    <t>TOTAL NEW AUTHORIZED HOUSING</t>
  </si>
  <si>
    <t xml:space="preserve">SINGLE FAMILY HOUSING </t>
  </si>
  <si>
    <t>MULTI FAMILY HOUSING</t>
  </si>
  <si>
    <t>ALL BUILDINGS</t>
  </si>
  <si>
    <t>2 UNIT BUILDINGS</t>
  </si>
  <si>
    <t>3-4 UNIT BUILDINGS</t>
  </si>
  <si>
    <t xml:space="preserve">5+ UNIT BUILDINGS </t>
  </si>
  <si>
    <t xml:space="preserve">Construction </t>
  </si>
  <si>
    <t>Percent</t>
  </si>
  <si>
    <t>Places</t>
  </si>
  <si>
    <t xml:space="preserve">Total </t>
  </si>
  <si>
    <t>Value</t>
  </si>
  <si>
    <t xml:space="preserve">Percent </t>
  </si>
  <si>
    <t>Units as Percent of</t>
  </si>
  <si>
    <t>Average</t>
  </si>
  <si>
    <t>of Total</t>
  </si>
  <si>
    <t xml:space="preserve">of Multi - </t>
  </si>
  <si>
    <t>Buildings</t>
  </si>
  <si>
    <t>Units</t>
  </si>
  <si>
    <t xml:space="preserve"> Rank</t>
  </si>
  <si>
    <t>Region</t>
  </si>
  <si>
    <t xml:space="preserve">Rank </t>
  </si>
  <si>
    <t>Net</t>
  </si>
  <si>
    <t xml:space="preserve"> Rank </t>
  </si>
  <si>
    <t>Cost</t>
  </si>
  <si>
    <t xml:space="preserve">Cost Rank </t>
  </si>
  <si>
    <t>Rank</t>
  </si>
  <si>
    <t>State Rank</t>
  </si>
  <si>
    <t>Family Units</t>
  </si>
  <si>
    <t>Multi Family</t>
  </si>
  <si>
    <t>United States</t>
  </si>
  <si>
    <t>Midwest Region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</si>
  <si>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</si>
  <si>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</si>
  <si>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</si>
  <si>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</si>
  <si>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</si>
  <si>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</si>
  <si>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</si>
  <si>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</si>
  <si>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</si>
  <si>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</si>
  <si>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</si>
  <si>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</si>
  <si>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Northeast Region</t>
  </si>
  <si>
    <t>Connecticut</t>
  </si>
  <si>
    <t>Maine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</si>
  <si>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</si>
  <si>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</si>
  <si>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</si>
  <si>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</si>
  <si>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</si>
  <si>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</si>
  <si>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</si>
  <si>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South Region</t>
  </si>
  <si>
    <t>Alabama</t>
  </si>
  <si>
    <t>Arkansas</t>
  </si>
  <si>
    <t>Delaware</t>
  </si>
  <si>
    <t>District of Columbia</t>
  </si>
  <si>
    <t>Florida</t>
  </si>
  <si>
    <t>Georgia</t>
  </si>
  <si>
    <t>Kentucky</t>
  </si>
  <si>
    <t>Louisiana</t>
  </si>
  <si>
    <t>Maryland</t>
  </si>
  <si>
    <t>Mississippi</t>
  </si>
  <si>
    <t>North Carolina</t>
  </si>
  <si>
    <t>Oklahoma</t>
  </si>
  <si>
    <t>South Carolina</t>
  </si>
  <si>
    <t>Tennessee</t>
  </si>
  <si>
    <t>Texas</t>
  </si>
  <si>
    <t>Virginia</t>
  </si>
  <si>
    <t>West Virginia</t>
  </si>
  <si>
    <t>West Region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</si>
  <si>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</si>
  <si>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</si>
  <si>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</si>
  <si>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</si>
  <si>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</si>
  <si>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</si>
  <si>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</si>
  <si>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</si>
  <si>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</si>
  <si>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</si>
  <si>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</si>
  <si>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</si>
  <si>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</si>
  <si>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SOURCE:  U. S. Bureau of the Census.  Manufacturing and Construction Statistics Division. Residential Construction Branch</t>
  </si>
  <si>
    <t>Prepared by Maryland Department of Planning.  Planning Services Division. 2017.</t>
  </si>
  <si>
    <t>Sums may not add due to rounding</t>
  </si>
  <si>
    <t>U. S.</t>
  </si>
  <si>
    <t>2016 Buildings, Units, Structure Type and Value</t>
  </si>
  <si>
    <t>Table 3.  UNITED STATES, REGIONS AND STATES NEW HOUSING UNITS AUTHORIZED FOR CONSTRUCTION BY BUILDING PERMITS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</si>
</sst>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3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color rgb="FFFF0000"/>
      <name val="Cambria"/>
      <family val="1"/>
    </font>
    <font>
      <i/>
      <sz val="11"/>
      <color rgb="FFFF0000"/>
      <name val="Cambria"/>
      <family val="1"/>
    </font>
    <font>
      <b/>
      <sz val="11"/>
      <color theme="1"/>
      <name val="Cambria"/>
      <family val="1"/>
    </font>
    <font>
      <b/>
      <i/>
      <sz val="11"/>
      <color theme="1"/>
      <name val="Cambria"/>
      <family val="1"/>
    </font>
    <font>
      <sz val="10"/>
      <name val="Arial"/>
      <family val="2"/>
    </font>
    <font>
      <b/>
      <i/>
      <sz val="11"/>
      <name val="Cambria"/>
      <family val="1"/>
    </font>
    <font>
      <sz val="11"/>
      <name val="Cambria"/>
      <family val="1"/>
    </font>
    <font>
      <i/>
      <sz val="11"/>
      <name val="Cambria"/>
      <family val="1"/>
    </font>
    <font>
      <i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DashDot">
        <color indexed="64"/>
      </left>
      <right/>
      <top style="thick">
        <color indexed="64"/>
      </top>
      <bottom/>
      <diagonal/>
    </border>
    <border>
      <left/>
      <right style="mediumDashDot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DashDot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DashDot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8" fillId="0" borderId="0"/>
  </cellStyleXfs>
  <cellXfs count="233">
    <xf numFmtId="0" fontId="0" fillId="0" borderId="0" xfId="0"/>
    <xf numFmtId="0" fontId="2" fillId="0" borderId="0" xfId="0" applyFont="1"/>
    <xf numFmtId="0" fontId="3" fillId="0" borderId="0" xfId="0" applyFont="1" applyBorder="1"/>
    <xf numFmtId="41" fontId="4" fillId="0" borderId="0" xfId="0" applyNumberFormat="1" applyFont="1"/>
    <xf numFmtId="1" fontId="5" fillId="0" borderId="0" xfId="0" applyNumberFormat="1" applyFont="1"/>
    <xf numFmtId="164" fontId="5" fillId="0" borderId="0" xfId="0" applyNumberFormat="1" applyFont="1"/>
    <xf numFmtId="164" fontId="4" fillId="0" borderId="0" xfId="0" applyNumberFormat="1" applyFont="1"/>
    <xf numFmtId="1" fontId="4" fillId="0" borderId="0" xfId="0" applyNumberFormat="1" applyFont="1" applyAlignment="1">
      <alignment horizontal="center"/>
    </xf>
    <xf numFmtId="10" fontId="5" fillId="0" borderId="0" xfId="0" applyNumberFormat="1" applyFont="1"/>
    <xf numFmtId="42" fontId="4" fillId="0" borderId="0" xfId="0" applyNumberFormat="1" applyFont="1"/>
    <xf numFmtId="0" fontId="4" fillId="0" borderId="0" xfId="0" applyFont="1"/>
    <xf numFmtId="0" fontId="3" fillId="0" borderId="0" xfId="0" applyFont="1"/>
    <xf numFmtId="41" fontId="4" fillId="0" borderId="0" xfId="0" applyNumberFormat="1" applyFont="1" applyBorder="1"/>
    <xf numFmtId="1" fontId="5" fillId="0" borderId="0" xfId="0" applyNumberFormat="1" applyFont="1" applyBorder="1"/>
    <xf numFmtId="164" fontId="5" fillId="0" borderId="0" xfId="0" applyNumberFormat="1" applyFont="1" applyBorder="1"/>
    <xf numFmtId="164" fontId="4" fillId="0" borderId="0" xfId="0" applyNumberFormat="1" applyFont="1" applyBorder="1"/>
    <xf numFmtId="1" fontId="4" fillId="0" borderId="0" xfId="0" applyNumberFormat="1" applyFont="1" applyBorder="1" applyAlignment="1">
      <alignment horizontal="center"/>
    </xf>
    <xf numFmtId="10" fontId="5" fillId="0" borderId="0" xfId="0" applyNumberFormat="1" applyFont="1" applyBorder="1"/>
    <xf numFmtId="42" fontId="4" fillId="0" borderId="0" xfId="0" applyNumberFormat="1" applyFont="1" applyBorder="1"/>
    <xf numFmtId="41" fontId="6" fillId="0" borderId="0" xfId="0" applyNumberFormat="1" applyFont="1" applyBorder="1"/>
    <xf numFmtId="164" fontId="6" fillId="0" borderId="0" xfId="0" applyNumberFormat="1" applyFont="1" applyBorder="1"/>
    <xf numFmtId="0" fontId="4" fillId="0" borderId="0" xfId="0" applyFont="1" applyBorder="1"/>
    <xf numFmtId="41" fontId="6" fillId="0" borderId="1" xfId="0" applyNumberFormat="1" applyFont="1" applyBorder="1"/>
    <xf numFmtId="41" fontId="6" fillId="0" borderId="2" xfId="0" applyNumberFormat="1" applyFont="1" applyBorder="1"/>
    <xf numFmtId="41" fontId="6" fillId="0" borderId="3" xfId="0" applyNumberFormat="1" applyFont="1" applyBorder="1"/>
    <xf numFmtId="1" fontId="6" fillId="0" borderId="3" xfId="0" applyNumberFormat="1" applyFont="1" applyBorder="1"/>
    <xf numFmtId="164" fontId="7" fillId="0" borderId="3" xfId="0" applyNumberFormat="1" applyFont="1" applyBorder="1"/>
    <xf numFmtId="42" fontId="6" fillId="0" borderId="3" xfId="0" applyNumberFormat="1" applyFont="1" applyBorder="1"/>
    <xf numFmtId="1" fontId="3" fillId="0" borderId="3" xfId="0" applyNumberFormat="1" applyFont="1" applyBorder="1" applyAlignment="1">
      <alignment horizontal="center"/>
    </xf>
    <xf numFmtId="41" fontId="6" fillId="0" borderId="4" xfId="0" applyNumberFormat="1" applyFont="1" applyBorder="1"/>
    <xf numFmtId="164" fontId="3" fillId="0" borderId="3" xfId="0" applyNumberFormat="1" applyFont="1" applyBorder="1"/>
    <xf numFmtId="164" fontId="3" fillId="0" borderId="3" xfId="0" applyNumberFormat="1" applyFont="1" applyBorder="1" applyAlignment="1">
      <alignment horizontal="center"/>
    </xf>
    <xf numFmtId="1" fontId="3" fillId="0" borderId="3" xfId="3" applyNumberFormat="1" applyFont="1" applyBorder="1" applyAlignment="1">
      <alignment horizontal="center"/>
    </xf>
    <xf numFmtId="10" fontId="9" fillId="0" borderId="3" xfId="3" applyNumberFormat="1" applyFont="1" applyBorder="1" applyAlignment="1">
      <alignment horizontal="centerContinuous"/>
    </xf>
    <xf numFmtId="1" fontId="6" fillId="0" borderId="5" xfId="0" applyNumberFormat="1" applyFont="1" applyBorder="1" applyAlignment="1">
      <alignment horizontal="center"/>
    </xf>
    <xf numFmtId="164" fontId="3" fillId="0" borderId="3" xfId="3" applyNumberFormat="1" applyFont="1" applyBorder="1" applyAlignment="1">
      <alignment horizontal="center"/>
    </xf>
    <xf numFmtId="41" fontId="3" fillId="0" borderId="3" xfId="3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0" fontId="9" fillId="0" borderId="3" xfId="3" applyNumberFormat="1" applyFont="1" applyBorder="1" applyAlignment="1">
      <alignment horizontal="center"/>
    </xf>
    <xf numFmtId="164" fontId="6" fillId="0" borderId="3" xfId="0" applyNumberFormat="1" applyFont="1" applyBorder="1"/>
    <xf numFmtId="41" fontId="3" fillId="0" borderId="7" xfId="0" applyNumberFormat="1" applyFont="1" applyBorder="1"/>
    <xf numFmtId="41" fontId="3" fillId="0" borderId="8" xfId="0" applyNumberFormat="1" applyFont="1" applyBorder="1" applyAlignment="1">
      <alignment horizontal="centerContinuous"/>
    </xf>
    <xf numFmtId="41" fontId="3" fillId="0" borderId="0" xfId="0" applyNumberFormat="1" applyFont="1" applyBorder="1" applyAlignment="1">
      <alignment horizontal="centerContinuous"/>
    </xf>
    <xf numFmtId="1" fontId="3" fillId="0" borderId="0" xfId="0" applyNumberFormat="1" applyFont="1" applyBorder="1" applyAlignment="1">
      <alignment horizontal="centerContinuous"/>
    </xf>
    <xf numFmtId="164" fontId="9" fillId="0" borderId="0" xfId="0" applyNumberFormat="1" applyFont="1" applyBorder="1" applyAlignment="1">
      <alignment horizontal="centerContinuous"/>
    </xf>
    <xf numFmtId="42" fontId="3" fillId="0" borderId="0" xfId="0" applyNumberFormat="1" applyFont="1" applyBorder="1" applyAlignment="1">
      <alignment horizontal="centerContinuous"/>
    </xf>
    <xf numFmtId="1" fontId="3" fillId="0" borderId="0" xfId="0" applyNumberFormat="1" applyFont="1" applyBorder="1" applyAlignment="1">
      <alignment horizontal="center"/>
    </xf>
    <xf numFmtId="41" fontId="3" fillId="0" borderId="12" xfId="0" applyNumberFormat="1" applyFont="1" applyBorder="1" applyAlignment="1">
      <alignment horizontal="centerContinuous"/>
    </xf>
    <xf numFmtId="41" fontId="3" fillId="0" borderId="9" xfId="0" applyNumberFormat="1" applyFont="1" applyBorder="1" applyAlignment="1">
      <alignment horizontal="centerContinuous"/>
    </xf>
    <xf numFmtId="164" fontId="3" fillId="0" borderId="0" xfId="0" applyNumberFormat="1" applyFont="1" applyBorder="1" applyAlignment="1">
      <alignment horizontal="centerContinuous"/>
    </xf>
    <xf numFmtId="164" fontId="3" fillId="0" borderId="0" xfId="0" applyNumberFormat="1" applyFont="1" applyBorder="1" applyAlignment="1">
      <alignment horizontal="center"/>
    </xf>
    <xf numFmtId="10" fontId="9" fillId="0" borderId="0" xfId="0" applyNumberFormat="1" applyFont="1" applyBorder="1" applyAlignment="1">
      <alignment horizontal="centerContinuous"/>
    </xf>
    <xf numFmtId="1" fontId="3" fillId="0" borderId="10" xfId="0" applyNumberFormat="1" applyFont="1" applyBorder="1" applyAlignment="1">
      <alignment horizontal="center"/>
    </xf>
    <xf numFmtId="41" fontId="3" fillId="0" borderId="13" xfId="3" applyNumberFormat="1" applyFont="1" applyBorder="1" applyAlignment="1">
      <alignment horizontal="centerContinuous"/>
    </xf>
    <xf numFmtId="41" fontId="3" fillId="0" borderId="13" xfId="0" applyNumberFormat="1" applyFont="1" applyBorder="1" applyAlignment="1">
      <alignment horizontal="centerContinuous"/>
    </xf>
    <xf numFmtId="10" fontId="9" fillId="0" borderId="13" xfId="0" applyNumberFormat="1" applyFont="1" applyBorder="1" applyAlignment="1">
      <alignment horizontal="centerContinuous"/>
    </xf>
    <xf numFmtId="164" fontId="9" fillId="0" borderId="13" xfId="0" applyNumberFormat="1" applyFont="1" applyBorder="1" applyAlignment="1">
      <alignment horizontal="centerContinuous"/>
    </xf>
    <xf numFmtId="41" fontId="3" fillId="0" borderId="14" xfId="3" applyNumberFormat="1" applyFont="1" applyBorder="1" applyAlignment="1">
      <alignment horizontal="centerContinuous"/>
    </xf>
    <xf numFmtId="42" fontId="3" fillId="0" borderId="15" xfId="3" applyNumberFormat="1" applyFont="1" applyBorder="1" applyAlignment="1">
      <alignment horizontal="centerContinuous"/>
    </xf>
    <xf numFmtId="42" fontId="3" fillId="0" borderId="15" xfId="0" applyNumberFormat="1" applyFont="1" applyBorder="1" applyAlignment="1">
      <alignment horizontal="centerContinuous"/>
    </xf>
    <xf numFmtId="41" fontId="3" fillId="0" borderId="7" xfId="0" applyNumberFormat="1" applyFont="1" applyBorder="1" applyAlignment="1">
      <alignment horizontal="center"/>
    </xf>
    <xf numFmtId="41" fontId="3" fillId="0" borderId="16" xfId="0" applyNumberFormat="1" applyFont="1" applyBorder="1" applyAlignment="1">
      <alignment horizontal="centerContinuous"/>
    </xf>
    <xf numFmtId="1" fontId="3" fillId="0" borderId="13" xfId="0" applyNumberFormat="1" applyFont="1" applyBorder="1" applyAlignment="1">
      <alignment horizontal="center"/>
    </xf>
    <xf numFmtId="164" fontId="9" fillId="0" borderId="14" xfId="0" applyNumberFormat="1" applyFont="1" applyBorder="1" applyAlignment="1">
      <alignment horizontal="centerContinuous"/>
    </xf>
    <xf numFmtId="42" fontId="3" fillId="0" borderId="16" xfId="0" applyNumberFormat="1" applyFont="1" applyBorder="1"/>
    <xf numFmtId="1" fontId="3" fillId="0" borderId="14" xfId="0" applyNumberFormat="1" applyFont="1" applyBorder="1" applyAlignment="1">
      <alignment horizontal="center"/>
    </xf>
    <xf numFmtId="41" fontId="3" fillId="0" borderId="17" xfId="0" applyNumberFormat="1" applyFont="1" applyBorder="1"/>
    <xf numFmtId="41" fontId="3" fillId="0" borderId="15" xfId="0" applyNumberFormat="1" applyFont="1" applyBorder="1"/>
    <xf numFmtId="164" fontId="9" fillId="0" borderId="16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41" fontId="4" fillId="0" borderId="21" xfId="0" applyNumberFormat="1" applyFont="1" applyBorder="1"/>
    <xf numFmtId="0" fontId="4" fillId="0" borderId="16" xfId="0" applyFont="1" applyBorder="1"/>
    <xf numFmtId="0" fontId="4" fillId="0" borderId="13" xfId="0" applyFont="1" applyBorder="1"/>
    <xf numFmtId="0" fontId="3" fillId="0" borderId="16" xfId="0" applyNumberFormat="1" applyFont="1" applyBorder="1" applyAlignment="1">
      <alignment horizontal="center"/>
    </xf>
    <xf numFmtId="42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1" fontId="3" fillId="0" borderId="22" xfId="0" applyNumberFormat="1" applyFont="1" applyBorder="1"/>
    <xf numFmtId="41" fontId="3" fillId="0" borderId="22" xfId="0" applyNumberFormat="1" applyFont="1" applyBorder="1" applyAlignment="1">
      <alignment horizontal="center"/>
    </xf>
    <xf numFmtId="1" fontId="3" fillId="0" borderId="22" xfId="0" applyNumberFormat="1" applyFont="1" applyBorder="1" applyAlignment="1">
      <alignment horizontal="center"/>
    </xf>
    <xf numFmtId="42" fontId="3" fillId="0" borderId="22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41" fontId="3" fillId="0" borderId="23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164" fontId="9" fillId="0" borderId="12" xfId="0" applyNumberFormat="1" applyFont="1" applyBorder="1" applyAlignment="1">
      <alignment horizontal="centerContinuous"/>
    </xf>
    <xf numFmtId="164" fontId="9" fillId="0" borderId="24" xfId="0" applyNumberFormat="1" applyFont="1" applyBorder="1" applyAlignment="1">
      <alignment horizontal="centerContinuous"/>
    </xf>
    <xf numFmtId="41" fontId="3" fillId="0" borderId="26" xfId="3" applyNumberFormat="1" applyFont="1" applyBorder="1" applyAlignment="1">
      <alignment horizontal="centerContinuous"/>
    </xf>
    <xf numFmtId="41" fontId="3" fillId="0" borderId="22" xfId="3" applyNumberFormat="1" applyFont="1" applyBorder="1" applyAlignment="1">
      <alignment horizontal="centerContinuous"/>
    </xf>
    <xf numFmtId="164" fontId="9" fillId="0" borderId="22" xfId="0" applyNumberFormat="1" applyFont="1" applyBorder="1" applyAlignment="1">
      <alignment horizontal="center"/>
    </xf>
    <xf numFmtId="42" fontId="3" fillId="0" borderId="22" xfId="3" applyNumberFormat="1" applyFont="1" applyBorder="1" applyAlignment="1">
      <alignment horizontal="centerContinuous"/>
    </xf>
    <xf numFmtId="1" fontId="3" fillId="0" borderId="28" xfId="0" applyNumberFormat="1" applyFont="1" applyBorder="1" applyAlignment="1">
      <alignment horizontal="center"/>
    </xf>
    <xf numFmtId="41" fontId="3" fillId="0" borderId="26" xfId="3" applyNumberFormat="1" applyFont="1" applyBorder="1" applyAlignment="1">
      <alignment horizontal="center"/>
    </xf>
    <xf numFmtId="41" fontId="3" fillId="0" borderId="22" xfId="3" applyNumberFormat="1" applyFont="1" applyBorder="1" applyAlignment="1">
      <alignment horizontal="center"/>
    </xf>
    <xf numFmtId="42" fontId="3" fillId="0" borderId="22" xfId="3" applyNumberFormat="1" applyFont="1" applyBorder="1" applyAlignment="1">
      <alignment horizontal="center"/>
    </xf>
    <xf numFmtId="41" fontId="6" fillId="0" borderId="29" xfId="0" applyNumberFormat="1" applyFont="1" applyBorder="1"/>
    <xf numFmtId="41" fontId="6" fillId="0" borderId="30" xfId="0" applyNumberFormat="1" applyFont="1" applyBorder="1"/>
    <xf numFmtId="1" fontId="10" fillId="0" borderId="30" xfId="0" applyNumberFormat="1" applyFont="1" applyBorder="1" applyAlignment="1">
      <alignment horizontal="center"/>
    </xf>
    <xf numFmtId="164" fontId="7" fillId="0" borderId="30" xfId="0" applyNumberFormat="1" applyFont="1" applyBorder="1"/>
    <xf numFmtId="42" fontId="6" fillId="0" borderId="30" xfId="0" applyNumberFormat="1" applyFont="1" applyBorder="1"/>
    <xf numFmtId="1" fontId="3" fillId="0" borderId="12" xfId="0" applyNumberFormat="1" applyFont="1" applyBorder="1" applyAlignment="1">
      <alignment horizontal="center"/>
    </xf>
    <xf numFmtId="41" fontId="6" fillId="0" borderId="31" xfId="0" applyNumberFormat="1" applyFont="1" applyBorder="1"/>
    <xf numFmtId="10" fontId="10" fillId="0" borderId="30" xfId="0" applyNumberFormat="1" applyFont="1" applyBorder="1" applyAlignment="1">
      <alignment horizontal="center"/>
    </xf>
    <xf numFmtId="1" fontId="10" fillId="0" borderId="30" xfId="3" applyNumberFormat="1" applyFont="1" applyBorder="1" applyAlignment="1">
      <alignment horizontal="center"/>
    </xf>
    <xf numFmtId="164" fontId="11" fillId="0" borderId="30" xfId="0" applyNumberFormat="1" applyFont="1" applyBorder="1" applyAlignment="1">
      <alignment horizontal="center"/>
    </xf>
    <xf numFmtId="164" fontId="11" fillId="0" borderId="30" xfId="0" applyNumberFormat="1" applyFont="1" applyBorder="1"/>
    <xf numFmtId="1" fontId="3" fillId="0" borderId="30" xfId="0" applyNumberFormat="1" applyFont="1" applyBorder="1" applyAlignment="1">
      <alignment horizontal="center"/>
    </xf>
    <xf numFmtId="42" fontId="3" fillId="0" borderId="30" xfId="0" applyNumberFormat="1" applyFont="1" applyBorder="1"/>
    <xf numFmtId="1" fontId="3" fillId="0" borderId="32" xfId="0" applyNumberFormat="1" applyFont="1" applyBorder="1" applyAlignment="1">
      <alignment horizontal="center"/>
    </xf>
    <xf numFmtId="41" fontId="6" fillId="0" borderId="24" xfId="3" applyNumberFormat="1" applyFont="1" applyBorder="1" applyAlignment="1">
      <alignment horizontal="center"/>
    </xf>
    <xf numFmtId="41" fontId="3" fillId="0" borderId="30" xfId="3" applyNumberFormat="1" applyFont="1" applyBorder="1" applyAlignment="1">
      <alignment horizontal="center"/>
    </xf>
    <xf numFmtId="164" fontId="4" fillId="0" borderId="12" xfId="0" applyNumberFormat="1" applyFont="1" applyBorder="1"/>
    <xf numFmtId="0" fontId="4" fillId="0" borderId="30" xfId="0" applyFont="1" applyBorder="1"/>
    <xf numFmtId="164" fontId="4" fillId="0" borderId="30" xfId="0" applyNumberFormat="1" applyFont="1" applyBorder="1"/>
    <xf numFmtId="41" fontId="6" fillId="0" borderId="30" xfId="3" applyNumberFormat="1" applyFont="1" applyBorder="1" applyAlignment="1">
      <alignment horizontal="center"/>
    </xf>
    <xf numFmtId="42" fontId="3" fillId="0" borderId="30" xfId="3" applyNumberFormat="1" applyFont="1" applyBorder="1" applyAlignment="1">
      <alignment horizontal="center"/>
    </xf>
    <xf numFmtId="164" fontId="4" fillId="0" borderId="11" xfId="0" applyNumberFormat="1" applyFont="1" applyBorder="1"/>
    <xf numFmtId="0" fontId="2" fillId="0" borderId="6" xfId="0" applyFont="1" applyBorder="1"/>
    <xf numFmtId="42" fontId="3" fillId="0" borderId="12" xfId="3" applyNumberFormat="1" applyFont="1" applyBorder="1" applyAlignment="1">
      <alignment horizontal="center"/>
    </xf>
    <xf numFmtId="0" fontId="2" fillId="0" borderId="27" xfId="0" applyFont="1" applyBorder="1"/>
    <xf numFmtId="0" fontId="10" fillId="0" borderId="0" xfId="0" applyFont="1"/>
    <xf numFmtId="10" fontId="3" fillId="0" borderId="14" xfId="0" applyNumberFormat="1" applyFont="1" applyBorder="1" applyAlignment="1">
      <alignment horizontal="center"/>
    </xf>
    <xf numFmtId="42" fontId="3" fillId="0" borderId="35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42" fontId="3" fillId="0" borderId="27" xfId="0" applyNumberFormat="1" applyFont="1" applyBorder="1" applyAlignment="1">
      <alignment horizontal="center"/>
    </xf>
    <xf numFmtId="0" fontId="2" fillId="0" borderId="44" xfId="0" applyFont="1" applyBorder="1"/>
    <xf numFmtId="0" fontId="2" fillId="0" borderId="16" xfId="0" applyFont="1" applyBorder="1"/>
    <xf numFmtId="0" fontId="2" fillId="0" borderId="34" xfId="0" applyFont="1" applyBorder="1"/>
    <xf numFmtId="0" fontId="2" fillId="0" borderId="15" xfId="0" applyFont="1" applyBorder="1"/>
    <xf numFmtId="0" fontId="2" fillId="0" borderId="35" xfId="0" applyFont="1" applyBorder="1"/>
    <xf numFmtId="0" fontId="7" fillId="0" borderId="33" xfId="0" applyFont="1" applyBorder="1"/>
    <xf numFmtId="41" fontId="6" fillId="0" borderId="22" xfId="0" applyNumberFormat="1" applyFont="1" applyBorder="1"/>
    <xf numFmtId="0" fontId="6" fillId="0" borderId="22" xfId="0" applyNumberFormat="1" applyFont="1" applyBorder="1"/>
    <xf numFmtId="42" fontId="6" fillId="0" borderId="22" xfId="0" applyNumberFormat="1" applyFont="1" applyBorder="1"/>
    <xf numFmtId="0" fontId="6" fillId="0" borderId="28" xfId="0" applyNumberFormat="1" applyFont="1" applyBorder="1" applyAlignment="1">
      <alignment horizontal="center"/>
    </xf>
    <xf numFmtId="41" fontId="6" fillId="0" borderId="23" xfId="0" applyNumberFormat="1" applyFont="1" applyBorder="1"/>
    <xf numFmtId="41" fontId="6" fillId="0" borderId="26" xfId="0" applyNumberFormat="1" applyFont="1" applyBorder="1" applyAlignment="1">
      <alignment horizontal="center"/>
    </xf>
    <xf numFmtId="0" fontId="7" fillId="0" borderId="22" xfId="0" applyNumberFormat="1" applyFont="1" applyBorder="1"/>
    <xf numFmtId="10" fontId="7" fillId="0" borderId="22" xfId="2" applyNumberFormat="1" applyFont="1" applyBorder="1"/>
    <xf numFmtId="0" fontId="6" fillId="0" borderId="22" xfId="0" applyNumberFormat="1" applyFont="1" applyBorder="1" applyAlignment="1">
      <alignment horizontal="center"/>
    </xf>
    <xf numFmtId="42" fontId="7" fillId="0" borderId="22" xfId="0" applyNumberFormat="1" applyFont="1" applyBorder="1"/>
    <xf numFmtId="41" fontId="7" fillId="0" borderId="26" xfId="0" applyNumberFormat="1" applyFont="1" applyBorder="1"/>
    <xf numFmtId="41" fontId="7" fillId="0" borderId="22" xfId="0" applyNumberFormat="1" applyFont="1" applyBorder="1"/>
    <xf numFmtId="0" fontId="7" fillId="0" borderId="22" xfId="2" applyNumberFormat="1" applyFont="1" applyBorder="1" applyAlignment="1">
      <alignment horizontal="center"/>
    </xf>
    <xf numFmtId="165" fontId="7" fillId="0" borderId="8" xfId="1" applyNumberFormat="1" applyFont="1" applyBorder="1"/>
    <xf numFmtId="0" fontId="7" fillId="0" borderId="22" xfId="0" applyNumberFormat="1" applyFont="1" applyBorder="1" applyAlignment="1">
      <alignment horizontal="center"/>
    </xf>
    <xf numFmtId="42" fontId="6" fillId="0" borderId="27" xfId="0" applyNumberFormat="1" applyFont="1" applyBorder="1"/>
    <xf numFmtId="41" fontId="2" fillId="0" borderId="22" xfId="0" applyNumberFormat="1" applyFont="1" applyBorder="1"/>
    <xf numFmtId="0" fontId="2" fillId="0" borderId="22" xfId="0" applyNumberFormat="1" applyFont="1" applyBorder="1" applyAlignment="1">
      <alignment horizontal="center"/>
    </xf>
    <xf numFmtId="42" fontId="2" fillId="0" borderId="22" xfId="0" applyNumberFormat="1" applyFont="1" applyBorder="1"/>
    <xf numFmtId="0" fontId="2" fillId="0" borderId="8" xfId="0" applyNumberFormat="1" applyFont="1" applyBorder="1" applyAlignment="1">
      <alignment horizontal="center"/>
    </xf>
    <xf numFmtId="41" fontId="2" fillId="0" borderId="23" xfId="0" applyNumberFormat="1" applyFont="1" applyBorder="1"/>
    <xf numFmtId="41" fontId="2" fillId="0" borderId="26" xfId="0" applyNumberFormat="1" applyFont="1" applyBorder="1" applyAlignment="1">
      <alignment horizontal="center"/>
    </xf>
    <xf numFmtId="0" fontId="12" fillId="0" borderId="22" xfId="0" applyNumberFormat="1" applyFont="1" applyBorder="1"/>
    <xf numFmtId="42" fontId="12" fillId="0" borderId="22" xfId="0" applyNumberFormat="1" applyFont="1" applyBorder="1"/>
    <xf numFmtId="0" fontId="2" fillId="0" borderId="28" xfId="0" applyNumberFormat="1" applyFont="1" applyBorder="1" applyAlignment="1">
      <alignment horizontal="center"/>
    </xf>
    <xf numFmtId="41" fontId="2" fillId="0" borderId="26" xfId="0" applyNumberFormat="1" applyFont="1" applyBorder="1"/>
    <xf numFmtId="41" fontId="12" fillId="0" borderId="22" xfId="0" applyNumberFormat="1" applyFont="1" applyBorder="1"/>
    <xf numFmtId="0" fontId="12" fillId="0" borderId="22" xfId="2" applyNumberFormat="1" applyFont="1" applyBorder="1" applyAlignment="1">
      <alignment horizontal="center"/>
    </xf>
    <xf numFmtId="41" fontId="2" fillId="0" borderId="8" xfId="0" applyNumberFormat="1" applyFont="1" applyBorder="1"/>
    <xf numFmtId="0" fontId="12" fillId="0" borderId="22" xfId="0" applyNumberFormat="1" applyFont="1" applyBorder="1" applyAlignment="1">
      <alignment horizontal="center"/>
    </xf>
    <xf numFmtId="42" fontId="2" fillId="0" borderId="27" xfId="0" applyNumberFormat="1" applyFont="1" applyBorder="1"/>
    <xf numFmtId="0" fontId="9" fillId="0" borderId="0" xfId="0" applyFont="1" applyBorder="1"/>
    <xf numFmtId="41" fontId="2" fillId="0" borderId="33" xfId="0" applyNumberFormat="1" applyFont="1" applyBorder="1"/>
    <xf numFmtId="0" fontId="6" fillId="0" borderId="8" xfId="0" applyNumberFormat="1" applyFont="1" applyBorder="1" applyAlignment="1">
      <alignment horizontal="center"/>
    </xf>
    <xf numFmtId="0" fontId="2" fillId="0" borderId="33" xfId="0" applyFont="1" applyBorder="1"/>
    <xf numFmtId="0" fontId="2" fillId="0" borderId="26" xfId="0" applyNumberFormat="1" applyFont="1" applyBorder="1" applyAlignment="1">
      <alignment horizontal="center"/>
    </xf>
    <xf numFmtId="10" fontId="12" fillId="0" borderId="22" xfId="2" applyNumberFormat="1" applyFont="1" applyBorder="1"/>
    <xf numFmtId="41" fontId="12" fillId="0" borderId="26" xfId="0" applyNumberFormat="1" applyFont="1" applyBorder="1"/>
    <xf numFmtId="165" fontId="12" fillId="0" borderId="8" xfId="1" applyNumberFormat="1" applyFont="1" applyBorder="1"/>
    <xf numFmtId="0" fontId="6" fillId="0" borderId="26" xfId="0" applyNumberFormat="1" applyFont="1" applyBorder="1" applyAlignment="1">
      <alignment horizontal="center"/>
    </xf>
    <xf numFmtId="41" fontId="7" fillId="0" borderId="23" xfId="0" applyNumberFormat="1" applyFont="1" applyBorder="1"/>
    <xf numFmtId="42" fontId="7" fillId="0" borderId="27" xfId="0" applyNumberFormat="1" applyFont="1" applyBorder="1"/>
    <xf numFmtId="10" fontId="2" fillId="0" borderId="22" xfId="2" applyNumberFormat="1" applyFont="1" applyBorder="1"/>
    <xf numFmtId="0" fontId="2" fillId="0" borderId="0" xfId="0" applyFont="1" applyBorder="1"/>
    <xf numFmtId="0" fontId="2" fillId="0" borderId="36" xfId="0" applyFont="1" applyBorder="1"/>
    <xf numFmtId="41" fontId="12" fillId="0" borderId="37" xfId="0" applyNumberFormat="1" applyFont="1" applyBorder="1"/>
    <xf numFmtId="0" fontId="12" fillId="0" borderId="37" xfId="0" applyNumberFormat="1" applyFont="1" applyBorder="1"/>
    <xf numFmtId="42" fontId="12" fillId="0" borderId="37" xfId="0" applyNumberFormat="1" applyFont="1" applyBorder="1"/>
    <xf numFmtId="0" fontId="12" fillId="0" borderId="38" xfId="0" applyNumberFormat="1" applyFont="1" applyBorder="1" applyAlignment="1">
      <alignment horizontal="center"/>
    </xf>
    <xf numFmtId="41" fontId="2" fillId="0" borderId="39" xfId="0" applyNumberFormat="1" applyFont="1" applyBorder="1"/>
    <xf numFmtId="41" fontId="2" fillId="0" borderId="40" xfId="0" applyNumberFormat="1" applyFont="1" applyBorder="1" applyAlignment="1">
      <alignment horizontal="center"/>
    </xf>
    <xf numFmtId="42" fontId="2" fillId="0" borderId="37" xfId="0" applyNumberFormat="1" applyFont="1" applyBorder="1"/>
    <xf numFmtId="0" fontId="2" fillId="0" borderId="37" xfId="0" applyNumberFormat="1" applyFont="1" applyBorder="1" applyAlignment="1">
      <alignment horizontal="center"/>
    </xf>
    <xf numFmtId="0" fontId="12" fillId="0" borderId="41" xfId="0" applyNumberFormat="1" applyFont="1" applyBorder="1" applyAlignment="1">
      <alignment horizontal="center"/>
    </xf>
    <xf numFmtId="41" fontId="12" fillId="0" borderId="40" xfId="0" applyNumberFormat="1" applyFont="1" applyBorder="1"/>
    <xf numFmtId="41" fontId="12" fillId="0" borderId="38" xfId="0" applyNumberFormat="1" applyFont="1" applyBorder="1"/>
    <xf numFmtId="0" fontId="12" fillId="0" borderId="37" xfId="0" applyNumberFormat="1" applyFont="1" applyBorder="1" applyAlignment="1">
      <alignment horizontal="center"/>
    </xf>
    <xf numFmtId="41" fontId="2" fillId="0" borderId="37" xfId="0" applyNumberFormat="1" applyFont="1" applyBorder="1"/>
    <xf numFmtId="42" fontId="2" fillId="0" borderId="42" xfId="0" applyNumberFormat="1" applyFont="1" applyBorder="1"/>
    <xf numFmtId="41" fontId="2" fillId="0" borderId="0" xfId="0" applyNumberFormat="1" applyFont="1"/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1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42" fontId="12" fillId="0" borderId="0" xfId="0" applyNumberFormat="1" applyFont="1" applyBorder="1"/>
    <xf numFmtId="41" fontId="2" fillId="0" borderId="0" xfId="0" applyNumberFormat="1" applyFont="1" applyBorder="1"/>
    <xf numFmtId="41" fontId="12" fillId="0" borderId="0" xfId="0" applyNumberFormat="1" applyFont="1" applyBorder="1"/>
    <xf numFmtId="42" fontId="2" fillId="0" borderId="0" xfId="0" applyNumberFormat="1" applyFont="1"/>
    <xf numFmtId="41" fontId="2" fillId="0" borderId="0" xfId="0" applyNumberFormat="1" applyFont="1" applyBorder="1" applyAlignment="1">
      <alignment horizontal="center"/>
    </xf>
    <xf numFmtId="0" fontId="2" fillId="0" borderId="17" xfId="0" applyFont="1" applyBorder="1"/>
    <xf numFmtId="41" fontId="6" fillId="0" borderId="22" xfId="0" applyNumberFormat="1" applyFont="1" applyBorder="1" applyAlignment="1">
      <alignment horizontal="center"/>
    </xf>
    <xf numFmtId="164" fontId="2" fillId="0" borderId="16" xfId="0" applyNumberFormat="1" applyFont="1" applyBorder="1"/>
    <xf numFmtId="164" fontId="7" fillId="0" borderId="22" xfId="0" applyNumberFormat="1" applyFont="1" applyBorder="1"/>
    <xf numFmtId="164" fontId="12" fillId="0" borderId="22" xfId="0" applyNumberFormat="1" applyFont="1" applyBorder="1"/>
    <xf numFmtId="164" fontId="12" fillId="0" borderId="37" xfId="0" applyNumberFormat="1" applyFont="1" applyBorder="1"/>
    <xf numFmtId="164" fontId="12" fillId="0" borderId="0" xfId="0" applyNumberFormat="1" applyFont="1" applyBorder="1"/>
    <xf numFmtId="164" fontId="2" fillId="0" borderId="0" xfId="0" applyNumberFormat="1" applyFont="1"/>
    <xf numFmtId="164" fontId="7" fillId="0" borderId="22" xfId="2" applyNumberFormat="1" applyFont="1" applyBorder="1"/>
    <xf numFmtId="164" fontId="12" fillId="0" borderId="22" xfId="2" applyNumberFormat="1" applyFont="1" applyBorder="1"/>
    <xf numFmtId="164" fontId="12" fillId="0" borderId="0" xfId="0" applyNumberFormat="1" applyFont="1"/>
    <xf numFmtId="164" fontId="12" fillId="0" borderId="0" xfId="0" applyNumberFormat="1" applyFont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41" fontId="3" fillId="0" borderId="9" xfId="3" applyNumberFormat="1" applyFont="1" applyBorder="1" applyAlignment="1">
      <alignment horizontal="center"/>
    </xf>
    <xf numFmtId="41" fontId="3" fillId="0" borderId="0" xfId="3" applyNumberFormat="1" applyFont="1" applyBorder="1" applyAlignment="1">
      <alignment horizontal="center"/>
    </xf>
    <xf numFmtId="41" fontId="3" fillId="0" borderId="43" xfId="3" applyNumberFormat="1" applyFont="1" applyBorder="1" applyAlignment="1">
      <alignment horizontal="center"/>
    </xf>
    <xf numFmtId="41" fontId="3" fillId="0" borderId="9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center"/>
    </xf>
    <xf numFmtId="41" fontId="3" fillId="0" borderId="10" xfId="0" applyNumberFormat="1" applyFont="1" applyBorder="1" applyAlignment="1">
      <alignment horizontal="center"/>
    </xf>
    <xf numFmtId="1" fontId="9" fillId="0" borderId="14" xfId="0" applyNumberFormat="1" applyFont="1" applyBorder="1" applyAlignment="1">
      <alignment horizontal="center"/>
    </xf>
    <xf numFmtId="1" fontId="9" fillId="0" borderId="15" xfId="0" applyNumberFormat="1" applyFont="1" applyBorder="1" applyAlignment="1">
      <alignment horizontal="center"/>
    </xf>
    <xf numFmtId="42" fontId="3" fillId="0" borderId="18" xfId="0" applyNumberFormat="1" applyFont="1" applyBorder="1" applyAlignment="1">
      <alignment horizontal="center"/>
    </xf>
    <xf numFmtId="42" fontId="3" fillId="0" borderId="19" xfId="0" applyNumberFormat="1" applyFont="1" applyBorder="1" applyAlignment="1">
      <alignment horizontal="center"/>
    </xf>
    <xf numFmtId="42" fontId="3" fillId="0" borderId="20" xfId="0" applyNumberFormat="1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42" fontId="3" fillId="0" borderId="25" xfId="0" applyNumberFormat="1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42" fontId="3" fillId="0" borderId="12" xfId="0" applyNumberFormat="1" applyFont="1" applyBorder="1" applyAlignment="1">
      <alignment horizontal="center"/>
    </xf>
    <xf numFmtId="42" fontId="3" fillId="0" borderId="24" xfId="0" applyNumberFormat="1" applyFont="1" applyBorder="1" applyAlignment="1">
      <alignment horizontal="center"/>
    </xf>
    <xf numFmtId="41" fontId="3" fillId="0" borderId="18" xfId="3" applyNumberFormat="1" applyFont="1" applyBorder="1" applyAlignment="1">
      <alignment horizontal="center"/>
    </xf>
    <xf numFmtId="41" fontId="3" fillId="0" borderId="19" xfId="3" applyNumberFormat="1" applyFont="1" applyBorder="1" applyAlignment="1">
      <alignment horizontal="center"/>
    </xf>
    <xf numFmtId="41" fontId="3" fillId="0" borderId="45" xfId="3" applyNumberFormat="1" applyFont="1" applyBorder="1" applyAlignment="1">
      <alignment horizontal="center"/>
    </xf>
  </cellXfs>
  <cellStyles count="4">
    <cellStyle name="Comma0" xf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4"/>
  <sheetViews>
    <sheetView tabSelected="1" topLeftCell="A6" workbookViewId="0">
      <selection activeCell="A8" sqref="A8"/>
    </sheetView>
  </sheetViews>
  <sheetFormatPr defaultRowHeight="14.25" x14ac:dyDescent="0.2"/>
  <cols>
    <col min="1" max="1" width="9.125" style="1" bestFit="1" customWidth="1"/>
    <col min="2" max="2" width="16.25" style="1" bestFit="1" customWidth="1"/>
    <col min="3" max="3" width="11.125" style="1" bestFit="1" customWidth="1"/>
    <col min="4" max="4" width="11.25" style="1" bestFit="1" customWidth="1"/>
    <col min="5" max="5" width="9.125" style="1" bestFit="1" customWidth="1"/>
    <col min="6" max="7" width="9.5" style="206" bestFit="1" customWidth="1"/>
    <col min="8" max="8" width="18.5" style="1" bestFit="1" customWidth="1"/>
    <col min="9" max="9" width="9.125" style="1" bestFit="1" customWidth="1"/>
    <col min="10" max="10" width="9.75" style="1" bestFit="1" customWidth="1"/>
    <col min="11" max="11" width="9.125" style="1" bestFit="1" customWidth="1"/>
    <col min="12" max="12" width="9.125" style="206" bestFit="1" customWidth="1"/>
    <col min="13" max="13" width="9.125" style="1" bestFit="1" customWidth="1"/>
    <col min="14" max="15" width="9.5" style="206" bestFit="1" customWidth="1"/>
    <col min="16" max="16" width="18.5" style="1" bestFit="1" customWidth="1"/>
    <col min="17" max="17" width="9.125" style="1" bestFit="1" customWidth="1"/>
    <col min="18" max="18" width="11.25" style="1" bestFit="1" customWidth="1"/>
    <col min="19" max="19" width="10.25" style="1" bestFit="1" customWidth="1"/>
    <col min="20" max="20" width="11.125" style="1" bestFit="1" customWidth="1"/>
    <col min="21" max="21" width="10.25" style="1" bestFit="1" customWidth="1"/>
    <col min="22" max="22" width="9.125" style="1" bestFit="1" customWidth="1"/>
    <col min="23" max="23" width="9.125" style="206" bestFit="1" customWidth="1"/>
    <col min="24" max="24" width="10.375" style="1" bestFit="1" customWidth="1"/>
    <col min="25" max="25" width="9.5" style="1" bestFit="1" customWidth="1"/>
    <col min="26" max="26" width="9.5" style="206" bestFit="1" customWidth="1"/>
    <col min="27" max="27" width="17.875" style="1" bestFit="1" customWidth="1"/>
    <col min="28" max="28" width="9.125" style="1" bestFit="1" customWidth="1"/>
    <col min="29" max="29" width="11.125" style="1" bestFit="1" customWidth="1"/>
    <col min="30" max="30" width="9.125" style="1" bestFit="1" customWidth="1"/>
    <col min="31" max="31" width="16.125" style="1" bestFit="1" customWidth="1"/>
    <col min="32" max="32" width="11.125" style="1" bestFit="1" customWidth="1"/>
    <col min="33" max="33" width="9.125" style="1" bestFit="1" customWidth="1"/>
    <col min="34" max="34" width="16.125" style="1" bestFit="1" customWidth="1"/>
    <col min="35" max="35" width="11.125" style="1" bestFit="1" customWidth="1"/>
    <col min="36" max="36" width="9.75" style="1" bestFit="1" customWidth="1"/>
    <col min="37" max="37" width="12.5" style="206" bestFit="1" customWidth="1"/>
    <col min="38" max="38" width="12" style="1" bestFit="1" customWidth="1"/>
    <col min="39" max="39" width="17.375" style="1" bestFit="1" customWidth="1"/>
    <col min="40" max="16384" width="9" style="1"/>
  </cols>
  <sheetData>
    <row r="1" spans="1:39" x14ac:dyDescent="0.2">
      <c r="B1" s="2" t="s">
        <v>91</v>
      </c>
      <c r="C1" s="3"/>
      <c r="D1" s="3"/>
      <c r="E1" s="4"/>
      <c r="F1" s="5"/>
      <c r="G1" s="6"/>
      <c r="H1" s="7"/>
      <c r="I1" s="7"/>
      <c r="J1" s="8"/>
      <c r="K1" s="9"/>
      <c r="L1" s="6"/>
      <c r="M1" s="7"/>
      <c r="N1" s="6"/>
      <c r="O1" s="6"/>
      <c r="P1" s="8"/>
      <c r="Q1" s="7"/>
      <c r="R1" s="3"/>
      <c r="S1" s="7"/>
      <c r="T1" s="3"/>
      <c r="U1" s="3"/>
      <c r="V1" s="3"/>
      <c r="W1" s="6"/>
      <c r="X1" s="3"/>
      <c r="Y1" s="6"/>
      <c r="Z1" s="6"/>
      <c r="AA1" s="9"/>
      <c r="AB1" s="10"/>
      <c r="AC1" s="10"/>
      <c r="AD1" s="10"/>
      <c r="AE1" s="10"/>
      <c r="AF1" s="10"/>
      <c r="AG1" s="10"/>
      <c r="AH1" s="10"/>
      <c r="AI1" s="10"/>
      <c r="AJ1" s="10"/>
      <c r="AK1" s="6"/>
      <c r="AL1" s="10"/>
    </row>
    <row r="2" spans="1:39" x14ac:dyDescent="0.2">
      <c r="B2" s="119" t="s">
        <v>90</v>
      </c>
      <c r="C2" s="12"/>
      <c r="D2" s="12"/>
      <c r="E2" s="13"/>
      <c r="F2" s="14"/>
      <c r="G2" s="15"/>
      <c r="H2" s="16"/>
      <c r="I2" s="16"/>
      <c r="J2" s="17"/>
      <c r="K2" s="18"/>
      <c r="L2" s="15"/>
      <c r="M2" s="19"/>
      <c r="N2" s="15"/>
      <c r="O2" s="20"/>
      <c r="P2" s="17"/>
      <c r="Q2" s="16"/>
      <c r="R2" s="12"/>
      <c r="S2" s="16"/>
      <c r="T2" s="12"/>
      <c r="U2" s="12"/>
      <c r="V2" s="12"/>
      <c r="W2" s="15"/>
      <c r="X2" s="12"/>
      <c r="Y2" s="15"/>
      <c r="Z2" s="15"/>
      <c r="AA2" s="18"/>
      <c r="AB2" s="21"/>
      <c r="AC2" s="21"/>
      <c r="AD2" s="10"/>
      <c r="AE2" s="10"/>
      <c r="AF2" s="10"/>
      <c r="AG2" s="10"/>
      <c r="AH2" s="10"/>
      <c r="AI2" s="10"/>
      <c r="AJ2" s="10"/>
      <c r="AK2" s="6"/>
      <c r="AL2" s="10"/>
    </row>
    <row r="3" spans="1:39" x14ac:dyDescent="0.2">
      <c r="B3" s="11"/>
      <c r="C3" s="12"/>
      <c r="D3" s="12"/>
      <c r="E3" s="13"/>
      <c r="F3" s="14"/>
      <c r="G3" s="15"/>
      <c r="H3" s="16"/>
      <c r="I3" s="16"/>
      <c r="J3" s="17"/>
      <c r="K3" s="18"/>
      <c r="L3" s="15"/>
      <c r="M3" s="19"/>
      <c r="N3" s="15"/>
      <c r="O3" s="20"/>
      <c r="P3" s="17"/>
      <c r="Q3" s="16"/>
      <c r="R3" s="12"/>
      <c r="S3" s="16"/>
      <c r="T3" s="12"/>
      <c r="U3" s="12"/>
      <c r="V3" s="12"/>
      <c r="W3" s="15"/>
      <c r="X3" s="12"/>
      <c r="Y3" s="15"/>
      <c r="Z3" s="15"/>
      <c r="AA3" s="18"/>
      <c r="AB3" s="21"/>
      <c r="AC3" s="21"/>
      <c r="AD3" s="10"/>
      <c r="AE3" s="10"/>
      <c r="AF3" s="10"/>
      <c r="AG3" s="10"/>
      <c r="AH3" s="10"/>
      <c r="AI3" s="10"/>
      <c r="AJ3" s="10"/>
      <c r="AK3" s="6"/>
      <c r="AL3" s="10"/>
    </row>
    <row r="4" spans="1:39" ht="15" thickBot="1" x14ac:dyDescent="0.25">
      <c r="B4" s="11"/>
      <c r="C4" s="12"/>
      <c r="D4" s="12"/>
      <c r="E4" s="13"/>
      <c r="F4" s="14"/>
      <c r="G4" s="15"/>
      <c r="H4" s="16"/>
      <c r="I4" s="16"/>
      <c r="J4" s="17"/>
      <c r="K4" s="18"/>
      <c r="L4" s="15"/>
      <c r="M4" s="19"/>
      <c r="N4" s="15"/>
      <c r="O4" s="20"/>
      <c r="P4" s="17"/>
      <c r="Q4" s="16"/>
      <c r="R4" s="12"/>
      <c r="S4" s="16"/>
      <c r="T4" s="12"/>
      <c r="U4" s="12"/>
      <c r="V4" s="12"/>
      <c r="W4" s="15"/>
      <c r="X4" s="12"/>
      <c r="Y4" s="15"/>
      <c r="Z4" s="15"/>
      <c r="AA4" s="18"/>
      <c r="AB4" s="21"/>
      <c r="AC4" s="21"/>
      <c r="AD4" s="10"/>
      <c r="AE4" s="10"/>
      <c r="AF4" s="10"/>
      <c r="AG4" s="10"/>
      <c r="AH4" s="10"/>
      <c r="AI4" s="10"/>
      <c r="AJ4" s="10"/>
      <c r="AK4" s="6"/>
      <c r="AL4" s="10"/>
    </row>
    <row r="5" spans="1:39" ht="15" thickTop="1" x14ac:dyDescent="0.2">
      <c r="B5" s="22"/>
      <c r="C5" s="23"/>
      <c r="D5" s="24"/>
      <c r="E5" s="25"/>
      <c r="F5" s="26"/>
      <c r="G5" s="26"/>
      <c r="H5" s="27"/>
      <c r="I5" s="28"/>
      <c r="J5" s="29"/>
      <c r="K5" s="24"/>
      <c r="L5" s="26"/>
      <c r="M5" s="25"/>
      <c r="N5" s="30"/>
      <c r="O5" s="31"/>
      <c r="P5" s="24"/>
      <c r="Q5" s="32"/>
      <c r="R5" s="33"/>
      <c r="S5" s="34"/>
      <c r="T5" s="29"/>
      <c r="U5" s="24"/>
      <c r="V5" s="27"/>
      <c r="W5" s="35"/>
      <c r="X5" s="36"/>
      <c r="Y5" s="35"/>
      <c r="Z5" s="37"/>
      <c r="AA5" s="36"/>
      <c r="AB5" s="38"/>
      <c r="AC5" s="24"/>
      <c r="AD5" s="24"/>
      <c r="AE5" s="24"/>
      <c r="AF5" s="24"/>
      <c r="AG5" s="24"/>
      <c r="AH5" s="24"/>
      <c r="AI5" s="24"/>
      <c r="AJ5" s="24"/>
      <c r="AK5" s="39"/>
      <c r="AL5" s="24"/>
      <c r="AM5" s="116"/>
    </row>
    <row r="6" spans="1:39" x14ac:dyDescent="0.2">
      <c r="B6" s="40"/>
      <c r="C6" s="41" t="s">
        <v>0</v>
      </c>
      <c r="D6" s="42"/>
      <c r="E6" s="43"/>
      <c r="F6" s="44"/>
      <c r="G6" s="44"/>
      <c r="H6" s="45"/>
      <c r="I6" s="46"/>
      <c r="J6" s="215" t="s">
        <v>1</v>
      </c>
      <c r="K6" s="216"/>
      <c r="L6" s="216"/>
      <c r="M6" s="216"/>
      <c r="N6" s="216"/>
      <c r="O6" s="216"/>
      <c r="P6" s="216"/>
      <c r="Q6" s="216"/>
      <c r="R6" s="216"/>
      <c r="S6" s="217"/>
      <c r="T6" s="212" t="s">
        <v>2</v>
      </c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4"/>
    </row>
    <row r="7" spans="1:39" x14ac:dyDescent="0.2">
      <c r="B7" s="40"/>
      <c r="C7" s="47"/>
      <c r="D7" s="42"/>
      <c r="E7" s="43"/>
      <c r="F7" s="44"/>
      <c r="G7" s="44"/>
      <c r="H7" s="45"/>
      <c r="I7" s="46"/>
      <c r="J7" s="48"/>
      <c r="K7" s="42"/>
      <c r="L7" s="44"/>
      <c r="M7" s="43"/>
      <c r="N7" s="49"/>
      <c r="O7" s="50"/>
      <c r="P7" s="19"/>
      <c r="Q7" s="46"/>
      <c r="R7" s="51"/>
      <c r="S7" s="52"/>
      <c r="T7" s="53" t="s">
        <v>3</v>
      </c>
      <c r="U7" s="54"/>
      <c r="V7" s="55"/>
      <c r="W7" s="56"/>
      <c r="X7" s="55"/>
      <c r="Y7" s="56"/>
      <c r="Z7" s="56"/>
      <c r="AA7" s="55"/>
      <c r="AB7" s="55"/>
      <c r="AC7" s="57" t="s">
        <v>4</v>
      </c>
      <c r="AD7" s="53"/>
      <c r="AE7" s="58"/>
      <c r="AF7" s="57" t="s">
        <v>5</v>
      </c>
      <c r="AG7" s="53"/>
      <c r="AH7" s="59"/>
      <c r="AI7" s="230" t="s">
        <v>6</v>
      </c>
      <c r="AJ7" s="231"/>
      <c r="AK7" s="231"/>
      <c r="AL7" s="231"/>
      <c r="AM7" s="232"/>
    </row>
    <row r="8" spans="1:39" x14ac:dyDescent="0.2">
      <c r="B8" s="60"/>
      <c r="C8" s="61"/>
      <c r="D8" s="61"/>
      <c r="E8" s="62"/>
      <c r="F8" s="63"/>
      <c r="G8" s="56"/>
      <c r="H8" s="64"/>
      <c r="I8" s="65"/>
      <c r="J8" s="66"/>
      <c r="K8" s="67"/>
      <c r="L8" s="68"/>
      <c r="M8" s="69"/>
      <c r="N8" s="218"/>
      <c r="O8" s="219"/>
      <c r="P8" s="220" t="s">
        <v>7</v>
      </c>
      <c r="Q8" s="221"/>
      <c r="R8" s="221"/>
      <c r="S8" s="222"/>
      <c r="T8" s="70"/>
      <c r="U8" s="71"/>
      <c r="V8" s="72"/>
      <c r="W8" s="68" t="s">
        <v>8</v>
      </c>
      <c r="X8" s="73"/>
      <c r="Y8" s="223"/>
      <c r="Z8" s="224"/>
      <c r="AA8" s="74"/>
      <c r="AB8" s="75"/>
      <c r="AC8" s="72"/>
      <c r="AD8" s="71"/>
      <c r="AE8" s="71"/>
      <c r="AF8" s="71"/>
      <c r="AG8" s="71"/>
      <c r="AH8" s="71"/>
      <c r="AI8" s="71"/>
      <c r="AJ8" s="71"/>
      <c r="AK8" s="68" t="s">
        <v>8</v>
      </c>
      <c r="AL8" s="120" t="s">
        <v>29</v>
      </c>
      <c r="AM8" s="121"/>
    </row>
    <row r="9" spans="1:39" x14ac:dyDescent="0.2">
      <c r="B9" s="60" t="s">
        <v>9</v>
      </c>
      <c r="C9" s="76"/>
      <c r="D9" s="77" t="s">
        <v>10</v>
      </c>
      <c r="E9" s="78"/>
      <c r="F9" s="84" t="s">
        <v>13</v>
      </c>
      <c r="G9" s="85"/>
      <c r="H9" s="79" t="s">
        <v>7</v>
      </c>
      <c r="I9" s="80" t="s">
        <v>11</v>
      </c>
      <c r="J9" s="81"/>
      <c r="K9" s="78"/>
      <c r="L9" s="82"/>
      <c r="M9" s="83" t="s">
        <v>12</v>
      </c>
      <c r="N9" s="84" t="s">
        <v>13</v>
      </c>
      <c r="O9" s="85"/>
      <c r="P9" s="220" t="s">
        <v>11</v>
      </c>
      <c r="Q9" s="225"/>
      <c r="R9" s="220" t="s">
        <v>14</v>
      </c>
      <c r="S9" s="222"/>
      <c r="T9" s="86"/>
      <c r="U9" s="87"/>
      <c r="V9" s="78"/>
      <c r="W9" s="88" t="s">
        <v>15</v>
      </c>
      <c r="X9" s="83" t="s">
        <v>12</v>
      </c>
      <c r="Y9" s="226" t="s">
        <v>13</v>
      </c>
      <c r="Z9" s="227"/>
      <c r="AA9" s="228" t="s">
        <v>11</v>
      </c>
      <c r="AB9" s="229"/>
      <c r="AC9" s="87"/>
      <c r="AD9" s="87"/>
      <c r="AE9" s="89"/>
      <c r="AF9" s="87"/>
      <c r="AG9" s="87"/>
      <c r="AH9" s="89"/>
      <c r="AI9" s="87"/>
      <c r="AJ9" s="87"/>
      <c r="AK9" s="88" t="s">
        <v>16</v>
      </c>
      <c r="AL9" s="122" t="s">
        <v>12</v>
      </c>
      <c r="AM9" s="123" t="s">
        <v>7</v>
      </c>
    </row>
    <row r="10" spans="1:39" x14ac:dyDescent="0.2">
      <c r="B10" s="60"/>
      <c r="C10" s="77" t="s">
        <v>17</v>
      </c>
      <c r="D10" s="77" t="s">
        <v>18</v>
      </c>
      <c r="E10" s="78" t="s">
        <v>19</v>
      </c>
      <c r="F10" s="68" t="s">
        <v>89</v>
      </c>
      <c r="G10" s="68" t="s">
        <v>20</v>
      </c>
      <c r="H10" s="79" t="s">
        <v>11</v>
      </c>
      <c r="I10" s="80" t="s">
        <v>21</v>
      </c>
      <c r="J10" s="81" t="s">
        <v>18</v>
      </c>
      <c r="K10" s="78" t="s">
        <v>21</v>
      </c>
      <c r="L10" s="82" t="s">
        <v>12</v>
      </c>
      <c r="M10" s="78" t="s">
        <v>19</v>
      </c>
      <c r="N10" s="68" t="s">
        <v>89</v>
      </c>
      <c r="O10" s="68" t="s">
        <v>20</v>
      </c>
      <c r="P10" s="79" t="s">
        <v>22</v>
      </c>
      <c r="Q10" s="78" t="s">
        <v>23</v>
      </c>
      <c r="R10" s="79" t="s">
        <v>24</v>
      </c>
      <c r="S10" s="90" t="s">
        <v>25</v>
      </c>
      <c r="T10" s="91" t="s">
        <v>17</v>
      </c>
      <c r="U10" s="92" t="s">
        <v>18</v>
      </c>
      <c r="V10" s="92" t="s">
        <v>26</v>
      </c>
      <c r="W10" s="88" t="s">
        <v>18</v>
      </c>
      <c r="X10" s="83" t="s">
        <v>27</v>
      </c>
      <c r="Y10" s="68" t="s">
        <v>89</v>
      </c>
      <c r="Z10" s="68" t="s">
        <v>20</v>
      </c>
      <c r="AA10" s="93" t="s">
        <v>22</v>
      </c>
      <c r="AB10" s="83" t="s">
        <v>23</v>
      </c>
      <c r="AC10" s="92" t="s">
        <v>17</v>
      </c>
      <c r="AD10" s="92" t="s">
        <v>18</v>
      </c>
      <c r="AE10" s="93" t="s">
        <v>11</v>
      </c>
      <c r="AF10" s="92" t="s">
        <v>17</v>
      </c>
      <c r="AG10" s="92" t="s">
        <v>18</v>
      </c>
      <c r="AH10" s="93" t="s">
        <v>11</v>
      </c>
      <c r="AI10" s="92" t="s">
        <v>17</v>
      </c>
      <c r="AJ10" s="92" t="s">
        <v>18</v>
      </c>
      <c r="AK10" s="88" t="s">
        <v>28</v>
      </c>
      <c r="AL10" s="80" t="s">
        <v>27</v>
      </c>
      <c r="AM10" s="123" t="s">
        <v>11</v>
      </c>
    </row>
    <row r="11" spans="1:39" x14ac:dyDescent="0.2">
      <c r="B11" s="94"/>
      <c r="C11" s="95"/>
      <c r="D11" s="95"/>
      <c r="E11" s="96"/>
      <c r="F11" s="97"/>
      <c r="G11" s="97"/>
      <c r="H11" s="98"/>
      <c r="I11" s="99"/>
      <c r="J11" s="100"/>
      <c r="K11" s="101"/>
      <c r="L11" s="97"/>
      <c r="M11" s="102"/>
      <c r="N11" s="103"/>
      <c r="O11" s="104"/>
      <c r="P11" s="98"/>
      <c r="Q11" s="105"/>
      <c r="R11" s="106"/>
      <c r="S11" s="107"/>
      <c r="T11" s="108"/>
      <c r="U11" s="109"/>
      <c r="V11" s="109"/>
      <c r="W11" s="110"/>
      <c r="X11" s="111"/>
      <c r="Y11" s="112"/>
      <c r="Z11" s="112"/>
      <c r="AA11" s="111"/>
      <c r="AB11" s="111"/>
      <c r="AC11" s="113"/>
      <c r="AD11" s="109"/>
      <c r="AE11" s="114"/>
      <c r="AF11" s="113"/>
      <c r="AG11" s="109"/>
      <c r="AH11" s="114"/>
      <c r="AI11" s="113"/>
      <c r="AJ11" s="109"/>
      <c r="AK11" s="115"/>
      <c r="AL11" s="117"/>
      <c r="AM11" s="118"/>
    </row>
    <row r="12" spans="1:39" x14ac:dyDescent="0.2">
      <c r="B12" s="124"/>
      <c r="C12" s="125"/>
      <c r="D12" s="125"/>
      <c r="E12" s="125"/>
      <c r="F12" s="201"/>
      <c r="G12" s="201"/>
      <c r="H12" s="125"/>
      <c r="I12" s="126"/>
      <c r="J12" s="199"/>
      <c r="K12" s="125"/>
      <c r="L12" s="201"/>
      <c r="M12" s="125"/>
      <c r="N12" s="201"/>
      <c r="O12" s="201"/>
      <c r="P12" s="125"/>
      <c r="Q12" s="125"/>
      <c r="R12" s="125"/>
      <c r="S12" s="126"/>
      <c r="T12" s="127"/>
      <c r="U12" s="125"/>
      <c r="V12" s="125"/>
      <c r="W12" s="201"/>
      <c r="X12" s="125"/>
      <c r="Y12" s="125"/>
      <c r="Z12" s="201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201"/>
      <c r="AL12" s="125"/>
      <c r="AM12" s="128"/>
    </row>
    <row r="13" spans="1:39" x14ac:dyDescent="0.2">
      <c r="A13" s="2">
        <v>52</v>
      </c>
      <c r="B13" s="129" t="s">
        <v>30</v>
      </c>
      <c r="C13" s="130">
        <v>779328</v>
      </c>
      <c r="D13" s="130">
        <v>1206642</v>
      </c>
      <c r="E13" s="131"/>
      <c r="F13" s="202">
        <v>1</v>
      </c>
      <c r="G13" s="202"/>
      <c r="H13" s="132">
        <v>237101606000</v>
      </c>
      <c r="I13" s="133"/>
      <c r="J13" s="134">
        <v>750796</v>
      </c>
      <c r="K13" s="200"/>
      <c r="L13" s="202">
        <f>(J13/D13)</f>
        <v>0.62221934923531586</v>
      </c>
      <c r="M13" s="136"/>
      <c r="N13" s="207">
        <v>1</v>
      </c>
      <c r="O13" s="202"/>
      <c r="P13" s="132">
        <v>182207414000</v>
      </c>
      <c r="Q13" s="138"/>
      <c r="R13" s="139">
        <f>(P13/J13)</f>
        <v>242685.64829860575</v>
      </c>
      <c r="S13" s="133"/>
      <c r="T13" s="140">
        <v>28532</v>
      </c>
      <c r="U13" s="141">
        <v>455846</v>
      </c>
      <c r="V13" s="141"/>
      <c r="W13" s="207">
        <v>0.37778065076468414</v>
      </c>
      <c r="X13" s="142"/>
      <c r="Y13" s="137">
        <v>1</v>
      </c>
      <c r="Z13" s="202"/>
      <c r="AA13" s="143">
        <v>54894192000</v>
      </c>
      <c r="AB13" s="144"/>
      <c r="AC13" s="130">
        <v>9402</v>
      </c>
      <c r="AD13" s="130">
        <v>18822</v>
      </c>
      <c r="AE13" s="132">
        <v>2453345000</v>
      </c>
      <c r="AF13" s="130">
        <v>4418</v>
      </c>
      <c r="AG13" s="130">
        <v>15960</v>
      </c>
      <c r="AH13" s="132">
        <v>2091735000</v>
      </c>
      <c r="AI13" s="130">
        <v>14712</v>
      </c>
      <c r="AJ13" s="130">
        <v>421064</v>
      </c>
      <c r="AK13" s="202">
        <v>0.92369791552410241</v>
      </c>
      <c r="AL13" s="138"/>
      <c r="AM13" s="145">
        <v>50349112000</v>
      </c>
    </row>
    <row r="14" spans="1:39" x14ac:dyDescent="0.2">
      <c r="A14" s="2"/>
      <c r="B14" s="129"/>
      <c r="C14" s="146"/>
      <c r="D14" s="146"/>
      <c r="E14" s="147"/>
      <c r="F14" s="203"/>
      <c r="G14" s="203"/>
      <c r="H14" s="148"/>
      <c r="I14" s="149"/>
      <c r="J14" s="150"/>
      <c r="K14" s="151"/>
      <c r="L14" s="203"/>
      <c r="M14" s="152"/>
      <c r="N14" s="202"/>
      <c r="O14" s="202"/>
      <c r="P14" s="148"/>
      <c r="Q14" s="147"/>
      <c r="R14" s="153"/>
      <c r="S14" s="154"/>
      <c r="T14" s="155"/>
      <c r="U14" s="146"/>
      <c r="V14" s="146"/>
      <c r="W14" s="203"/>
      <c r="X14" s="157"/>
      <c r="Y14" s="156"/>
      <c r="Z14" s="203"/>
      <c r="AA14" s="158"/>
      <c r="AB14" s="159"/>
      <c r="AC14" s="146"/>
      <c r="AD14" s="146"/>
      <c r="AE14" s="148"/>
      <c r="AF14" s="146"/>
      <c r="AG14" s="146"/>
      <c r="AH14" s="148"/>
      <c r="AI14" s="146"/>
      <c r="AJ14" s="146"/>
      <c r="AK14" s="203"/>
      <c r="AL14" s="147"/>
      <c r="AM14" s="160"/>
    </row>
    <row r="15" spans="1:39" x14ac:dyDescent="0.2">
      <c r="A15" s="161"/>
      <c r="B15" s="162"/>
      <c r="C15" s="146"/>
      <c r="D15" s="146"/>
      <c r="E15" s="147"/>
      <c r="F15" s="203"/>
      <c r="G15" s="203"/>
      <c r="H15" s="148"/>
      <c r="I15" s="149"/>
      <c r="J15" s="150"/>
      <c r="K15" s="151"/>
      <c r="L15" s="203"/>
      <c r="M15" s="152"/>
      <c r="N15" s="203"/>
      <c r="O15" s="203"/>
      <c r="P15" s="148"/>
      <c r="Q15" s="147"/>
      <c r="R15" s="153"/>
      <c r="S15" s="154"/>
      <c r="T15" s="155"/>
      <c r="U15" s="146"/>
      <c r="V15" s="146"/>
      <c r="W15" s="203"/>
      <c r="X15" s="157"/>
      <c r="Y15" s="156"/>
      <c r="Z15" s="203"/>
      <c r="AA15" s="158"/>
      <c r="AB15" s="159"/>
      <c r="AC15" s="146"/>
      <c r="AD15" s="146"/>
      <c r="AE15" s="148"/>
      <c r="AF15" s="146"/>
      <c r="AG15" s="146"/>
      <c r="AH15" s="148"/>
      <c r="AI15" s="146"/>
      <c r="AJ15" s="146"/>
      <c r="AK15" s="203"/>
      <c r="AL15" s="147"/>
      <c r="AM15" s="160"/>
    </row>
    <row r="16" spans="1:39" x14ac:dyDescent="0.2">
      <c r="A16" s="2">
        <v>54</v>
      </c>
      <c r="B16" s="129" t="s">
        <v>31</v>
      </c>
      <c r="C16" s="130">
        <v>117903</v>
      </c>
      <c r="D16" s="130">
        <v>186129</v>
      </c>
      <c r="E16" s="131"/>
      <c r="F16" s="202">
        <v>0.15425370573873609</v>
      </c>
      <c r="G16" s="202">
        <v>1</v>
      </c>
      <c r="H16" s="132">
        <v>36068554000</v>
      </c>
      <c r="I16" s="163"/>
      <c r="J16" s="134">
        <v>112438</v>
      </c>
      <c r="K16" s="135"/>
      <c r="L16" s="202">
        <v>0.60408641318655343</v>
      </c>
      <c r="M16" s="144"/>
      <c r="N16" s="207">
        <v>0.14975838976233224</v>
      </c>
      <c r="O16" s="202">
        <v>1</v>
      </c>
      <c r="P16" s="132">
        <v>27683809000</v>
      </c>
      <c r="Q16" s="138"/>
      <c r="R16" s="139">
        <v>246213.99348974545</v>
      </c>
      <c r="S16" s="133"/>
      <c r="T16" s="140">
        <v>5465</v>
      </c>
      <c r="U16" s="141">
        <v>73691</v>
      </c>
      <c r="V16" s="141"/>
      <c r="W16" s="207">
        <v>0.39591358681344657</v>
      </c>
      <c r="X16" s="142"/>
      <c r="Y16" s="137">
        <v>0.16165766508864837</v>
      </c>
      <c r="Z16" s="207">
        <v>1</v>
      </c>
      <c r="AA16" s="143">
        <v>8384745000</v>
      </c>
      <c r="AB16" s="144"/>
      <c r="AC16" s="130">
        <v>2116</v>
      </c>
      <c r="AD16" s="130">
        <v>4232</v>
      </c>
      <c r="AE16" s="132">
        <v>487934000</v>
      </c>
      <c r="AF16" s="130">
        <v>885</v>
      </c>
      <c r="AG16" s="130">
        <v>3181</v>
      </c>
      <c r="AH16" s="132">
        <v>408341000</v>
      </c>
      <c r="AI16" s="130">
        <v>2464</v>
      </c>
      <c r="AJ16" s="130">
        <v>66278</v>
      </c>
      <c r="AK16" s="202">
        <v>0.89940426917805427</v>
      </c>
      <c r="AL16" s="138"/>
      <c r="AM16" s="145">
        <v>7488470000</v>
      </c>
    </row>
    <row r="17" spans="1:39" x14ac:dyDescent="0.2">
      <c r="A17" s="2">
        <v>14</v>
      </c>
      <c r="B17" s="164" t="s">
        <v>32</v>
      </c>
      <c r="C17" s="146">
        <v>10917</v>
      </c>
      <c r="D17" s="146">
        <v>22603</v>
      </c>
      <c r="E17" s="147">
        <v>17</v>
      </c>
      <c r="F17" s="203">
        <v>1.8732150878222373E-2</v>
      </c>
      <c r="G17" s="203">
        <v>0.12143728274476304</v>
      </c>
      <c r="H17" s="148">
        <v>4388478000</v>
      </c>
      <c r="I17" s="149">
        <v>17</v>
      </c>
      <c r="J17" s="150">
        <v>10187</v>
      </c>
      <c r="K17" s="165">
        <v>26</v>
      </c>
      <c r="L17" s="203">
        <v>0.4506923859664646</v>
      </c>
      <c r="M17" s="159">
        <v>47</v>
      </c>
      <c r="N17" s="208">
        <v>1.3568266213458783E-2</v>
      </c>
      <c r="O17" s="203">
        <v>9.0601042352229669E-2</v>
      </c>
      <c r="P17" s="148">
        <v>2719891000</v>
      </c>
      <c r="Q17" s="147">
        <v>21</v>
      </c>
      <c r="R17" s="153">
        <v>266996.2697555708</v>
      </c>
      <c r="S17" s="154">
        <v>13</v>
      </c>
      <c r="T17" s="167">
        <v>730</v>
      </c>
      <c r="U17" s="156">
        <v>12416</v>
      </c>
      <c r="V17" s="159">
        <v>10</v>
      </c>
      <c r="W17" s="208">
        <v>0.54930761403353534</v>
      </c>
      <c r="X17" s="144">
        <v>5</v>
      </c>
      <c r="Y17" s="166">
        <v>2.723726872671911E-2</v>
      </c>
      <c r="Z17" s="208">
        <v>0.16848733223867229</v>
      </c>
      <c r="AA17" s="168">
        <v>1668587000</v>
      </c>
      <c r="AB17" s="159">
        <v>9</v>
      </c>
      <c r="AC17" s="146">
        <v>175</v>
      </c>
      <c r="AD17" s="146">
        <v>350</v>
      </c>
      <c r="AE17" s="148">
        <v>55844000</v>
      </c>
      <c r="AF17" s="146">
        <v>208</v>
      </c>
      <c r="AG17" s="146">
        <v>712</v>
      </c>
      <c r="AH17" s="148">
        <v>126962000</v>
      </c>
      <c r="AI17" s="146">
        <v>347</v>
      </c>
      <c r="AJ17" s="146">
        <v>11354</v>
      </c>
      <c r="AK17" s="203">
        <v>0.91446520618556704</v>
      </c>
      <c r="AL17" s="147">
        <v>23</v>
      </c>
      <c r="AM17" s="160">
        <v>1485781000</v>
      </c>
    </row>
    <row r="18" spans="1:39" x14ac:dyDescent="0.2">
      <c r="A18" s="2">
        <v>15</v>
      </c>
      <c r="B18" s="164" t="s">
        <v>33</v>
      </c>
      <c r="C18" s="146">
        <v>14619</v>
      </c>
      <c r="D18" s="146">
        <v>18713</v>
      </c>
      <c r="E18" s="147">
        <v>23</v>
      </c>
      <c r="F18" s="203">
        <v>1.5508328070794818E-2</v>
      </c>
      <c r="G18" s="203">
        <v>0.10053779905334473</v>
      </c>
      <c r="H18" s="148">
        <v>3875847000</v>
      </c>
      <c r="I18" s="149">
        <v>22</v>
      </c>
      <c r="J18" s="150">
        <v>14068</v>
      </c>
      <c r="K18" s="165">
        <v>16</v>
      </c>
      <c r="L18" s="203">
        <v>0.75177683963020359</v>
      </c>
      <c r="M18" s="144">
        <v>12</v>
      </c>
      <c r="N18" s="208">
        <v>1.8737446656615111E-2</v>
      </c>
      <c r="O18" s="203">
        <v>0.12511784272221135</v>
      </c>
      <c r="P18" s="148">
        <v>3417822000</v>
      </c>
      <c r="Q18" s="147">
        <v>16</v>
      </c>
      <c r="R18" s="153">
        <v>242950.09951663349</v>
      </c>
      <c r="S18" s="154">
        <v>21</v>
      </c>
      <c r="T18" s="167">
        <v>551</v>
      </c>
      <c r="U18" s="156">
        <v>4645</v>
      </c>
      <c r="V18" s="159">
        <v>28</v>
      </c>
      <c r="W18" s="208">
        <v>0.24822316036979639</v>
      </c>
      <c r="X18" s="157">
        <v>40</v>
      </c>
      <c r="Y18" s="166">
        <v>1.0189844816012426E-2</v>
      </c>
      <c r="Z18" s="208">
        <v>6.3033477629561283E-2</v>
      </c>
      <c r="AA18" s="168">
        <v>458025000</v>
      </c>
      <c r="AB18" s="159">
        <v>27</v>
      </c>
      <c r="AC18" s="146">
        <v>286</v>
      </c>
      <c r="AD18" s="146">
        <v>572</v>
      </c>
      <c r="AE18" s="148">
        <v>64063000</v>
      </c>
      <c r="AF18" s="146">
        <v>46</v>
      </c>
      <c r="AG18" s="146">
        <v>163</v>
      </c>
      <c r="AH18" s="148">
        <v>21320000</v>
      </c>
      <c r="AI18" s="146">
        <v>219</v>
      </c>
      <c r="AJ18" s="146">
        <v>3910</v>
      </c>
      <c r="AK18" s="203">
        <v>0.84176533907427342</v>
      </c>
      <c r="AL18" s="147">
        <v>37</v>
      </c>
      <c r="AM18" s="160">
        <v>372642000</v>
      </c>
    </row>
    <row r="19" spans="1:39" x14ac:dyDescent="0.2">
      <c r="A19" s="2">
        <v>16</v>
      </c>
      <c r="B19" s="164" t="s">
        <v>34</v>
      </c>
      <c r="C19" s="146">
        <v>8618</v>
      </c>
      <c r="D19" s="146">
        <v>14317</v>
      </c>
      <c r="E19" s="147">
        <v>29</v>
      </c>
      <c r="F19" s="203">
        <v>1.1865159674534784E-2</v>
      </c>
      <c r="G19" s="203">
        <v>7.6919770696667361E-2</v>
      </c>
      <c r="H19" s="148">
        <v>2660753000</v>
      </c>
      <c r="I19" s="149">
        <v>29</v>
      </c>
      <c r="J19" s="150">
        <v>8203</v>
      </c>
      <c r="K19" s="165">
        <v>30</v>
      </c>
      <c r="L19" s="203">
        <v>0.5729552280505692</v>
      </c>
      <c r="M19" s="159">
        <v>35</v>
      </c>
      <c r="N19" s="208">
        <v>1.0925737483950367E-2</v>
      </c>
      <c r="O19" s="203">
        <v>7.2955762286771378E-2</v>
      </c>
      <c r="P19" s="148">
        <v>1933857000</v>
      </c>
      <c r="Q19" s="147">
        <v>31</v>
      </c>
      <c r="R19" s="153">
        <v>235749.96952334512</v>
      </c>
      <c r="S19" s="154">
        <v>23</v>
      </c>
      <c r="T19" s="167">
        <v>415</v>
      </c>
      <c r="U19" s="156">
        <v>6114</v>
      </c>
      <c r="V19" s="159">
        <v>23</v>
      </c>
      <c r="W19" s="208">
        <v>0.42704477194943075</v>
      </c>
      <c r="X19" s="157">
        <v>17</v>
      </c>
      <c r="Y19" s="166">
        <v>1.3412424371388582E-2</v>
      </c>
      <c r="Z19" s="208">
        <v>8.2968069370750838E-2</v>
      </c>
      <c r="AA19" s="168">
        <v>726896000</v>
      </c>
      <c r="AB19" s="159">
        <v>23</v>
      </c>
      <c r="AC19" s="146">
        <v>192</v>
      </c>
      <c r="AD19" s="146">
        <v>384</v>
      </c>
      <c r="AE19" s="148">
        <v>45100000</v>
      </c>
      <c r="AF19" s="146">
        <v>45</v>
      </c>
      <c r="AG19" s="146">
        <v>158</v>
      </c>
      <c r="AH19" s="148">
        <v>18936000</v>
      </c>
      <c r="AI19" s="146">
        <v>178</v>
      </c>
      <c r="AJ19" s="146">
        <v>5572</v>
      </c>
      <c r="AK19" s="203">
        <v>0.91135099771017336</v>
      </c>
      <c r="AL19" s="147">
        <v>24</v>
      </c>
      <c r="AM19" s="160">
        <v>662860000</v>
      </c>
    </row>
    <row r="20" spans="1:39" x14ac:dyDescent="0.2">
      <c r="A20" s="2">
        <v>17</v>
      </c>
      <c r="B20" s="164" t="s">
        <v>35</v>
      </c>
      <c r="C20" s="146">
        <v>5667</v>
      </c>
      <c r="D20" s="146">
        <v>9807</v>
      </c>
      <c r="E20" s="147">
        <v>33</v>
      </c>
      <c r="F20" s="203">
        <v>8.1275142088539937E-3</v>
      </c>
      <c r="G20" s="203">
        <v>5.2689263897619396E-2</v>
      </c>
      <c r="H20" s="148">
        <v>1769952000</v>
      </c>
      <c r="I20" s="149">
        <v>32</v>
      </c>
      <c r="J20" s="150">
        <v>5230</v>
      </c>
      <c r="K20" s="165">
        <v>35</v>
      </c>
      <c r="L20" s="203">
        <v>0.53329254614051191</v>
      </c>
      <c r="M20" s="159">
        <v>43</v>
      </c>
      <c r="N20" s="208">
        <v>6.9659401488553485E-3</v>
      </c>
      <c r="O20" s="203">
        <v>4.6514523559650654E-2</v>
      </c>
      <c r="P20" s="148">
        <v>1336026000</v>
      </c>
      <c r="Q20" s="147">
        <v>34</v>
      </c>
      <c r="R20" s="153">
        <v>255454.30210325049</v>
      </c>
      <c r="S20" s="154">
        <v>16</v>
      </c>
      <c r="T20" s="167">
        <v>437</v>
      </c>
      <c r="U20" s="156">
        <v>4577</v>
      </c>
      <c r="V20" s="159">
        <v>29</v>
      </c>
      <c r="W20" s="208">
        <v>0.46670745385948814</v>
      </c>
      <c r="X20" s="157">
        <v>9</v>
      </c>
      <c r="Y20" s="166">
        <v>1.0040671630331297E-2</v>
      </c>
      <c r="Z20" s="208">
        <v>6.2110705513563395E-2</v>
      </c>
      <c r="AA20" s="168">
        <v>433926000</v>
      </c>
      <c r="AB20" s="159">
        <v>30</v>
      </c>
      <c r="AC20" s="146">
        <v>215</v>
      </c>
      <c r="AD20" s="146">
        <v>430</v>
      </c>
      <c r="AE20" s="148">
        <v>38557000</v>
      </c>
      <c r="AF20" s="146">
        <v>32</v>
      </c>
      <c r="AG20" s="146">
        <v>109</v>
      </c>
      <c r="AH20" s="148">
        <v>11065000</v>
      </c>
      <c r="AI20" s="146">
        <v>190</v>
      </c>
      <c r="AJ20" s="146">
        <v>4038</v>
      </c>
      <c r="AK20" s="203">
        <v>0.88223727332313739</v>
      </c>
      <c r="AL20" s="147">
        <v>32</v>
      </c>
      <c r="AM20" s="160">
        <v>384304000</v>
      </c>
    </row>
    <row r="21" spans="1:39" x14ac:dyDescent="0.2">
      <c r="A21" s="2">
        <v>23</v>
      </c>
      <c r="B21" s="164" t="s">
        <v>36</v>
      </c>
      <c r="C21" s="146">
        <v>15130</v>
      </c>
      <c r="D21" s="146">
        <v>20408</v>
      </c>
      <c r="E21" s="147">
        <v>19</v>
      </c>
      <c r="F21" s="203">
        <v>1.6913052918761322E-2</v>
      </c>
      <c r="G21" s="203">
        <v>0.10964438642017095</v>
      </c>
      <c r="H21" s="148">
        <v>4271807000</v>
      </c>
      <c r="I21" s="149">
        <v>18</v>
      </c>
      <c r="J21" s="150">
        <v>14534</v>
      </c>
      <c r="K21" s="165">
        <v>15</v>
      </c>
      <c r="L21" s="203">
        <v>0.71217169737357899</v>
      </c>
      <c r="M21" s="144">
        <v>16</v>
      </c>
      <c r="N21" s="208">
        <v>1.935812124731618E-2</v>
      </c>
      <c r="O21" s="203">
        <v>0.1292623490279087</v>
      </c>
      <c r="P21" s="148">
        <v>3574943000</v>
      </c>
      <c r="Q21" s="147">
        <v>15</v>
      </c>
      <c r="R21" s="153">
        <v>245971.03343883308</v>
      </c>
      <c r="S21" s="154">
        <v>20</v>
      </c>
      <c r="T21" s="167">
        <v>596</v>
      </c>
      <c r="U21" s="156">
        <v>5874</v>
      </c>
      <c r="V21" s="159">
        <v>25</v>
      </c>
      <c r="W21" s="208">
        <v>0.28782830262642101</v>
      </c>
      <c r="X21" s="157">
        <v>36</v>
      </c>
      <c r="Y21" s="166">
        <v>1.288593077486695E-2</v>
      </c>
      <c r="Z21" s="208">
        <v>7.9711226608405364E-2</v>
      </c>
      <c r="AA21" s="168">
        <v>696864000</v>
      </c>
      <c r="AB21" s="159">
        <v>24</v>
      </c>
      <c r="AC21" s="146">
        <v>266</v>
      </c>
      <c r="AD21" s="146">
        <v>532</v>
      </c>
      <c r="AE21" s="148">
        <v>58127000</v>
      </c>
      <c r="AF21" s="146">
        <v>67</v>
      </c>
      <c r="AG21" s="146">
        <v>240</v>
      </c>
      <c r="AH21" s="148">
        <v>29388000</v>
      </c>
      <c r="AI21" s="146">
        <v>263</v>
      </c>
      <c r="AJ21" s="146">
        <v>5102</v>
      </c>
      <c r="AK21" s="203">
        <v>0.86857337419135172</v>
      </c>
      <c r="AL21" s="147">
        <v>34</v>
      </c>
      <c r="AM21" s="160">
        <v>609349000</v>
      </c>
    </row>
    <row r="22" spans="1:39" x14ac:dyDescent="0.2">
      <c r="A22" s="2">
        <v>24</v>
      </c>
      <c r="B22" s="164" t="s">
        <v>37</v>
      </c>
      <c r="C22" s="146">
        <v>12375</v>
      </c>
      <c r="D22" s="146">
        <v>21449</v>
      </c>
      <c r="E22" s="147">
        <v>18</v>
      </c>
      <c r="F22" s="203">
        <v>1.7775777736892963E-2</v>
      </c>
      <c r="G22" s="203">
        <v>0.11523728167023946</v>
      </c>
      <c r="H22" s="148">
        <v>4593041000</v>
      </c>
      <c r="I22" s="149">
        <v>14</v>
      </c>
      <c r="J22" s="150">
        <v>12071</v>
      </c>
      <c r="K22" s="165">
        <v>18</v>
      </c>
      <c r="L22" s="203">
        <v>0.56277681943214131</v>
      </c>
      <c r="M22" s="159">
        <v>38</v>
      </c>
      <c r="N22" s="208">
        <v>1.6077602970713749E-2</v>
      </c>
      <c r="O22" s="203">
        <v>0.1073569433821306</v>
      </c>
      <c r="P22" s="148">
        <v>3328331000</v>
      </c>
      <c r="Q22" s="147">
        <v>17</v>
      </c>
      <c r="R22" s="153">
        <v>275729.51702427305</v>
      </c>
      <c r="S22" s="154">
        <v>10</v>
      </c>
      <c r="T22" s="167">
        <v>304</v>
      </c>
      <c r="U22" s="156">
        <v>9378</v>
      </c>
      <c r="V22" s="159">
        <v>14</v>
      </c>
      <c r="W22" s="208">
        <v>0.43722318056785864</v>
      </c>
      <c r="X22" s="157">
        <v>14</v>
      </c>
      <c r="Y22" s="166">
        <v>2.0572737284082782E-2</v>
      </c>
      <c r="Z22" s="208">
        <v>0.12726113093864921</v>
      </c>
      <c r="AA22" s="168">
        <v>1264710000</v>
      </c>
      <c r="AB22" s="159">
        <v>13</v>
      </c>
      <c r="AC22" s="146">
        <v>62</v>
      </c>
      <c r="AD22" s="146">
        <v>124</v>
      </c>
      <c r="AE22" s="148">
        <v>18288000</v>
      </c>
      <c r="AF22" s="146">
        <v>58</v>
      </c>
      <c r="AG22" s="146">
        <v>215</v>
      </c>
      <c r="AH22" s="148">
        <v>32332000</v>
      </c>
      <c r="AI22" s="146">
        <v>184</v>
      </c>
      <c r="AJ22" s="146">
        <v>9039</v>
      </c>
      <c r="AK22" s="203">
        <v>0.96385156749840051</v>
      </c>
      <c r="AL22" s="138">
        <v>6</v>
      </c>
      <c r="AM22" s="160">
        <v>1214090000</v>
      </c>
    </row>
    <row r="23" spans="1:39" x14ac:dyDescent="0.2">
      <c r="A23" s="2">
        <v>26</v>
      </c>
      <c r="B23" s="164" t="s">
        <v>38</v>
      </c>
      <c r="C23" s="146">
        <v>11921</v>
      </c>
      <c r="D23" s="146">
        <v>18997</v>
      </c>
      <c r="E23" s="147">
        <v>22</v>
      </c>
      <c r="F23" s="203">
        <v>1.574369199812372E-2</v>
      </c>
      <c r="G23" s="203">
        <v>0.10206362254135573</v>
      </c>
      <c r="H23" s="148">
        <v>3282703000</v>
      </c>
      <c r="I23" s="149">
        <v>24</v>
      </c>
      <c r="J23" s="150">
        <v>11292</v>
      </c>
      <c r="K23" s="165">
        <v>21</v>
      </c>
      <c r="L23" s="203">
        <v>0.59440964362794124</v>
      </c>
      <c r="M23" s="159">
        <v>33</v>
      </c>
      <c r="N23" s="208">
        <v>1.5040037506859387E-2</v>
      </c>
      <c r="O23" s="203">
        <v>0.10042868069513865</v>
      </c>
      <c r="P23" s="148">
        <v>2510008000</v>
      </c>
      <c r="Q23" s="147">
        <v>23</v>
      </c>
      <c r="R23" s="153">
        <v>222281.96953595465</v>
      </c>
      <c r="S23" s="154">
        <v>30</v>
      </c>
      <c r="T23" s="167">
        <v>629</v>
      </c>
      <c r="U23" s="156">
        <v>7705</v>
      </c>
      <c r="V23" s="159">
        <v>18</v>
      </c>
      <c r="W23" s="208">
        <v>0.40559035637205876</v>
      </c>
      <c r="X23" s="157">
        <v>19</v>
      </c>
      <c r="Y23" s="166">
        <v>1.6902638171663237E-2</v>
      </c>
      <c r="Z23" s="208">
        <v>0.10455822284946602</v>
      </c>
      <c r="AA23" s="168">
        <v>772695000</v>
      </c>
      <c r="AB23" s="159">
        <v>22</v>
      </c>
      <c r="AC23" s="146">
        <v>247</v>
      </c>
      <c r="AD23" s="146">
        <v>494</v>
      </c>
      <c r="AE23" s="148">
        <v>44101000</v>
      </c>
      <c r="AF23" s="146">
        <v>173</v>
      </c>
      <c r="AG23" s="146">
        <v>662</v>
      </c>
      <c r="AH23" s="148">
        <v>62893000</v>
      </c>
      <c r="AI23" s="146">
        <v>209</v>
      </c>
      <c r="AJ23" s="146">
        <v>6549</v>
      </c>
      <c r="AK23" s="203">
        <v>0.84996755353666453</v>
      </c>
      <c r="AL23" s="147">
        <v>35</v>
      </c>
      <c r="AM23" s="160">
        <v>665701000</v>
      </c>
    </row>
    <row r="24" spans="1:39" x14ac:dyDescent="0.2">
      <c r="A24" s="2">
        <v>28</v>
      </c>
      <c r="B24" s="164" t="s">
        <v>39</v>
      </c>
      <c r="C24" s="146">
        <v>5267</v>
      </c>
      <c r="D24" s="146">
        <v>8078</v>
      </c>
      <c r="E24" s="147">
        <v>35</v>
      </c>
      <c r="F24" s="203">
        <v>6.6946119893058591E-3</v>
      </c>
      <c r="G24" s="203">
        <v>4.3400007521665084E-2</v>
      </c>
      <c r="H24" s="148">
        <v>1306195000</v>
      </c>
      <c r="I24" s="149">
        <v>35</v>
      </c>
      <c r="J24" s="150">
        <v>5080</v>
      </c>
      <c r="K24" s="165">
        <v>36</v>
      </c>
      <c r="L24" s="203">
        <v>0.62886853181480562</v>
      </c>
      <c r="M24" s="159">
        <v>31</v>
      </c>
      <c r="N24" s="208">
        <v>6.7661521904751757E-3</v>
      </c>
      <c r="O24" s="203">
        <v>4.5180455006314589E-2</v>
      </c>
      <c r="P24" s="148">
        <v>1049459000</v>
      </c>
      <c r="Q24" s="147">
        <v>36</v>
      </c>
      <c r="R24" s="153">
        <v>206586.41732283463</v>
      </c>
      <c r="S24" s="154">
        <v>41</v>
      </c>
      <c r="T24" s="167">
        <v>187</v>
      </c>
      <c r="U24" s="156">
        <v>2998</v>
      </c>
      <c r="V24" s="159">
        <v>33</v>
      </c>
      <c r="W24" s="208">
        <v>0.37113146818519438</v>
      </c>
      <c r="X24" s="157">
        <v>21</v>
      </c>
      <c r="Y24" s="166">
        <v>6.5767825098827235E-3</v>
      </c>
      <c r="Z24" s="208">
        <v>4.0683394172965494E-2</v>
      </c>
      <c r="AA24" s="168">
        <v>256736000</v>
      </c>
      <c r="AB24" s="159">
        <v>34</v>
      </c>
      <c r="AC24" s="146">
        <v>86</v>
      </c>
      <c r="AD24" s="146">
        <v>172</v>
      </c>
      <c r="AE24" s="148">
        <v>21417000</v>
      </c>
      <c r="AF24" s="146">
        <v>12</v>
      </c>
      <c r="AG24" s="146">
        <v>43</v>
      </c>
      <c r="AH24" s="148">
        <v>3670000</v>
      </c>
      <c r="AI24" s="146">
        <v>89</v>
      </c>
      <c r="AJ24" s="146">
        <v>2783</v>
      </c>
      <c r="AK24" s="203">
        <v>0.92828552368245498</v>
      </c>
      <c r="AL24" s="147">
        <v>20</v>
      </c>
      <c r="AM24" s="160">
        <v>231649000</v>
      </c>
    </row>
    <row r="25" spans="1:39" x14ac:dyDescent="0.2">
      <c r="A25" s="2">
        <v>35</v>
      </c>
      <c r="B25" s="164" t="s">
        <v>40</v>
      </c>
      <c r="C25" s="146">
        <v>2454</v>
      </c>
      <c r="D25" s="146">
        <v>3981</v>
      </c>
      <c r="E25" s="147">
        <v>44</v>
      </c>
      <c r="F25" s="203">
        <v>3.2992387137195621E-3</v>
      </c>
      <c r="G25" s="203">
        <v>2.1388391921731701E-2</v>
      </c>
      <c r="H25" s="148">
        <v>714175000</v>
      </c>
      <c r="I25" s="149">
        <v>45</v>
      </c>
      <c r="J25" s="150">
        <v>2359</v>
      </c>
      <c r="K25" s="165">
        <v>44</v>
      </c>
      <c r="L25" s="203">
        <v>0.59256468224064307</v>
      </c>
      <c r="M25" s="159">
        <v>34</v>
      </c>
      <c r="N25" s="208">
        <v>3.1419986254588462E-3</v>
      </c>
      <c r="O25" s="203">
        <v>2.098045144879845E-2</v>
      </c>
      <c r="P25" s="148">
        <v>550030000</v>
      </c>
      <c r="Q25" s="147">
        <v>45</v>
      </c>
      <c r="R25" s="153">
        <v>233162.35693090293</v>
      </c>
      <c r="S25" s="154">
        <v>24</v>
      </c>
      <c r="T25" s="167">
        <v>95</v>
      </c>
      <c r="U25" s="156">
        <v>1622</v>
      </c>
      <c r="V25" s="159">
        <v>40</v>
      </c>
      <c r="W25" s="208">
        <v>0.40743531775935693</v>
      </c>
      <c r="X25" s="157">
        <v>18</v>
      </c>
      <c r="Y25" s="166">
        <v>3.5582192231586982E-3</v>
      </c>
      <c r="Z25" s="208">
        <v>2.20108290021848E-2</v>
      </c>
      <c r="AA25" s="168">
        <v>164145000</v>
      </c>
      <c r="AB25" s="159">
        <v>40</v>
      </c>
      <c r="AC25" s="146">
        <v>28</v>
      </c>
      <c r="AD25" s="146">
        <v>56</v>
      </c>
      <c r="AE25" s="148">
        <v>7089000</v>
      </c>
      <c r="AF25" s="146">
        <v>14</v>
      </c>
      <c r="AG25" s="146">
        <v>51</v>
      </c>
      <c r="AH25" s="148">
        <v>7689000</v>
      </c>
      <c r="AI25" s="146">
        <v>53</v>
      </c>
      <c r="AJ25" s="146">
        <v>1515</v>
      </c>
      <c r="AK25" s="203">
        <v>0.93403205918618992</v>
      </c>
      <c r="AL25" s="147">
        <v>17</v>
      </c>
      <c r="AM25" s="160">
        <v>149367000</v>
      </c>
    </row>
    <row r="26" spans="1:39" x14ac:dyDescent="0.2">
      <c r="A26" s="2">
        <v>36</v>
      </c>
      <c r="B26" s="164" t="s">
        <v>41</v>
      </c>
      <c r="C26" s="146">
        <v>15929</v>
      </c>
      <c r="D26" s="146">
        <v>22816</v>
      </c>
      <c r="E26" s="147">
        <v>15</v>
      </c>
      <c r="F26" s="203">
        <v>1.8908673823719049E-2</v>
      </c>
      <c r="G26" s="203">
        <v>0.12258165036077129</v>
      </c>
      <c r="H26" s="148">
        <v>4589266000</v>
      </c>
      <c r="I26" s="149">
        <v>15</v>
      </c>
      <c r="J26" s="150">
        <v>15221</v>
      </c>
      <c r="K26" s="165">
        <v>13</v>
      </c>
      <c r="L26" s="203">
        <v>0.66711956521739135</v>
      </c>
      <c r="M26" s="159">
        <v>25</v>
      </c>
      <c r="N26" s="208">
        <v>2.0273150096697373E-2</v>
      </c>
      <c r="O26" s="203">
        <v>0.13537238300218787</v>
      </c>
      <c r="P26" s="148">
        <v>3815422000</v>
      </c>
      <c r="Q26" s="147">
        <v>13</v>
      </c>
      <c r="R26" s="153">
        <v>250668.28723474147</v>
      </c>
      <c r="S26" s="154">
        <v>18</v>
      </c>
      <c r="T26" s="167">
        <v>708</v>
      </c>
      <c r="U26" s="156">
        <v>7595</v>
      </c>
      <c r="V26" s="159">
        <v>19</v>
      </c>
      <c r="W26" s="208">
        <v>0.3328804347826087</v>
      </c>
      <c r="X26" s="157">
        <v>27</v>
      </c>
      <c r="Y26" s="166">
        <v>1.6661328606590822E-2</v>
      </c>
      <c r="Z26" s="208">
        <v>0.10306550325005767</v>
      </c>
      <c r="AA26" s="168">
        <v>773844000</v>
      </c>
      <c r="AB26" s="159">
        <v>21</v>
      </c>
      <c r="AC26" s="146">
        <v>203</v>
      </c>
      <c r="AD26" s="146">
        <v>406</v>
      </c>
      <c r="AE26" s="148">
        <v>43698000</v>
      </c>
      <c r="AF26" s="146">
        <v>150</v>
      </c>
      <c r="AG26" s="146">
        <v>540</v>
      </c>
      <c r="AH26" s="148">
        <v>62684000</v>
      </c>
      <c r="AI26" s="146">
        <v>355</v>
      </c>
      <c r="AJ26" s="146">
        <v>6649</v>
      </c>
      <c r="AK26" s="203">
        <v>0.87544437129690589</v>
      </c>
      <c r="AL26" s="147">
        <v>33</v>
      </c>
      <c r="AM26" s="160">
        <v>667462000</v>
      </c>
    </row>
    <row r="27" spans="1:39" x14ac:dyDescent="0.2">
      <c r="A27" s="2">
        <v>42</v>
      </c>
      <c r="B27" s="164" t="s">
        <v>42</v>
      </c>
      <c r="C27" s="146">
        <v>3354</v>
      </c>
      <c r="D27" s="146">
        <v>5686</v>
      </c>
      <c r="E27" s="147">
        <v>38</v>
      </c>
      <c r="F27" s="203">
        <v>4.7122510239159584E-3</v>
      </c>
      <c r="G27" s="203">
        <v>3.0548705467713252E-2</v>
      </c>
      <c r="H27" s="148">
        <v>883698000</v>
      </c>
      <c r="I27" s="149">
        <v>40</v>
      </c>
      <c r="J27" s="150">
        <v>3195</v>
      </c>
      <c r="K27" s="165">
        <v>40</v>
      </c>
      <c r="L27" s="203">
        <v>0.56190643686246922</v>
      </c>
      <c r="M27" s="159">
        <v>40</v>
      </c>
      <c r="N27" s="208">
        <v>4.2554835134976741E-3</v>
      </c>
      <c r="O27" s="203">
        <v>2.8415660186058095E-2</v>
      </c>
      <c r="P27" s="148">
        <v>634339000</v>
      </c>
      <c r="Q27" s="147">
        <v>41</v>
      </c>
      <c r="R27" s="153">
        <v>198541.15805946791</v>
      </c>
      <c r="S27" s="154">
        <v>46</v>
      </c>
      <c r="T27" s="167">
        <v>159</v>
      </c>
      <c r="U27" s="156">
        <v>2491</v>
      </c>
      <c r="V27" s="159">
        <v>36</v>
      </c>
      <c r="W27" s="208">
        <v>0.43809356313753078</v>
      </c>
      <c r="X27" s="157">
        <v>12</v>
      </c>
      <c r="Y27" s="166">
        <v>5.4645647872307752E-3</v>
      </c>
      <c r="Z27" s="208">
        <v>3.3803313837510687E-2</v>
      </c>
      <c r="AA27" s="168">
        <v>249359000</v>
      </c>
      <c r="AB27" s="159">
        <v>35</v>
      </c>
      <c r="AC27" s="146">
        <v>39</v>
      </c>
      <c r="AD27" s="146">
        <v>78</v>
      </c>
      <c r="AE27" s="148">
        <v>8325000</v>
      </c>
      <c r="AF27" s="146">
        <v>29</v>
      </c>
      <c r="AG27" s="146">
        <v>108</v>
      </c>
      <c r="AH27" s="148">
        <v>9256000</v>
      </c>
      <c r="AI27" s="146">
        <v>91</v>
      </c>
      <c r="AJ27" s="146">
        <v>2305</v>
      </c>
      <c r="AK27" s="203">
        <v>0.92533119229225214</v>
      </c>
      <c r="AL27" s="147">
        <v>21</v>
      </c>
      <c r="AM27" s="160">
        <v>231778000</v>
      </c>
    </row>
    <row r="28" spans="1:39" x14ac:dyDescent="0.2">
      <c r="A28" s="2">
        <v>50</v>
      </c>
      <c r="B28" s="164" t="s">
        <v>43</v>
      </c>
      <c r="C28" s="146">
        <v>11652</v>
      </c>
      <c r="D28" s="146">
        <v>19274</v>
      </c>
      <c r="E28" s="147">
        <v>21</v>
      </c>
      <c r="F28" s="203">
        <v>1.5973254701891697E-2</v>
      </c>
      <c r="G28" s="203">
        <v>0.10355183770395801</v>
      </c>
      <c r="H28" s="148">
        <v>3732635000</v>
      </c>
      <c r="I28" s="149">
        <v>23</v>
      </c>
      <c r="J28" s="150">
        <v>10998</v>
      </c>
      <c r="K28" s="165">
        <v>24</v>
      </c>
      <c r="L28" s="203">
        <v>0.57061326138839885</v>
      </c>
      <c r="M28" s="159">
        <v>37</v>
      </c>
      <c r="N28" s="208">
        <v>1.4648453108434248E-2</v>
      </c>
      <c r="O28" s="203">
        <v>9.781390633059997E-2</v>
      </c>
      <c r="P28" s="148">
        <v>2813679000</v>
      </c>
      <c r="Q28" s="147">
        <v>20</v>
      </c>
      <c r="R28" s="153">
        <v>255835.51554828152</v>
      </c>
      <c r="S28" s="154">
        <v>15</v>
      </c>
      <c r="T28" s="167">
        <v>654</v>
      </c>
      <c r="U28" s="156">
        <v>8276</v>
      </c>
      <c r="V28" s="159">
        <v>17</v>
      </c>
      <c r="W28" s="208">
        <v>0.42938673861160109</v>
      </c>
      <c r="X28" s="157">
        <v>15</v>
      </c>
      <c r="Y28" s="166">
        <v>1.8155254186720954E-2</v>
      </c>
      <c r="Z28" s="208">
        <v>0.11230679458821294</v>
      </c>
      <c r="AA28" s="168">
        <v>918956000</v>
      </c>
      <c r="AB28" s="159">
        <v>18</v>
      </c>
      <c r="AC28" s="146">
        <v>317</v>
      </c>
      <c r="AD28" s="146">
        <v>634</v>
      </c>
      <c r="AE28" s="148">
        <v>83325000</v>
      </c>
      <c r="AF28" s="146">
        <v>51</v>
      </c>
      <c r="AG28" s="146">
        <v>180</v>
      </c>
      <c r="AH28" s="148">
        <v>22144000</v>
      </c>
      <c r="AI28" s="146">
        <v>286</v>
      </c>
      <c r="AJ28" s="146">
        <v>7462</v>
      </c>
      <c r="AK28" s="203">
        <v>0.90164330594490094</v>
      </c>
      <c r="AL28" s="147">
        <v>26</v>
      </c>
      <c r="AM28" s="160">
        <v>813487000</v>
      </c>
    </row>
    <row r="29" spans="1:39" x14ac:dyDescent="0.2">
      <c r="A29" s="2"/>
      <c r="B29" s="164"/>
      <c r="C29" s="146"/>
      <c r="D29" s="146"/>
      <c r="E29" s="147"/>
      <c r="F29" s="203"/>
      <c r="G29" s="203"/>
      <c r="H29" s="148"/>
      <c r="I29" s="149"/>
      <c r="J29" s="150"/>
      <c r="K29" s="151"/>
      <c r="L29" s="203"/>
      <c r="M29" s="152"/>
      <c r="N29" s="203"/>
      <c r="O29" s="203"/>
      <c r="P29" s="148"/>
      <c r="Q29" s="147"/>
      <c r="R29" s="153"/>
      <c r="S29" s="154"/>
      <c r="T29" s="155"/>
      <c r="U29" s="146"/>
      <c r="V29" s="156"/>
      <c r="W29" s="203"/>
      <c r="X29" s="157"/>
      <c r="Y29" s="156"/>
      <c r="Z29" s="203"/>
      <c r="AA29" s="158"/>
      <c r="AB29" s="159"/>
      <c r="AC29" s="146"/>
      <c r="AD29" s="146"/>
      <c r="AE29" s="148"/>
      <c r="AF29" s="146"/>
      <c r="AG29" s="146"/>
      <c r="AH29" s="148"/>
      <c r="AI29" s="146"/>
      <c r="AJ29" s="146"/>
      <c r="AK29" s="203"/>
      <c r="AL29" s="147"/>
      <c r="AM29" s="160"/>
    </row>
    <row r="30" spans="1:39" x14ac:dyDescent="0.2">
      <c r="A30" s="2"/>
      <c r="B30" s="164"/>
      <c r="C30" s="146"/>
      <c r="D30" s="146"/>
      <c r="E30" s="147"/>
      <c r="F30" s="203"/>
      <c r="G30" s="203"/>
      <c r="H30" s="148"/>
      <c r="I30" s="149"/>
      <c r="J30" s="150"/>
      <c r="K30" s="151"/>
      <c r="L30" s="203"/>
      <c r="M30" s="152"/>
      <c r="N30" s="203"/>
      <c r="O30" s="203"/>
      <c r="P30" s="148"/>
      <c r="Q30" s="147"/>
      <c r="R30" s="153"/>
      <c r="S30" s="154"/>
      <c r="T30" s="155"/>
      <c r="U30" s="146"/>
      <c r="V30" s="156"/>
      <c r="W30" s="203"/>
      <c r="X30" s="157"/>
      <c r="Y30" s="156"/>
      <c r="Z30" s="203"/>
      <c r="AA30" s="158"/>
      <c r="AB30" s="159"/>
      <c r="AC30" s="146"/>
      <c r="AD30" s="146"/>
      <c r="AE30" s="148"/>
      <c r="AF30" s="146"/>
      <c r="AG30" s="146"/>
      <c r="AH30" s="148"/>
      <c r="AI30" s="146"/>
      <c r="AJ30" s="146"/>
      <c r="AK30" s="203"/>
      <c r="AL30" s="147"/>
      <c r="AM30" s="160"/>
    </row>
    <row r="31" spans="1:39" x14ac:dyDescent="0.2">
      <c r="A31" s="2">
        <v>53</v>
      </c>
      <c r="B31" s="129" t="s">
        <v>44</v>
      </c>
      <c r="C31" s="130">
        <v>59219</v>
      </c>
      <c r="D31" s="130">
        <v>116402</v>
      </c>
      <c r="E31" s="138"/>
      <c r="F31" s="202">
        <v>9.6467717848375906E-2</v>
      </c>
      <c r="G31" s="202">
        <v>1</v>
      </c>
      <c r="H31" s="132">
        <v>21821069000</v>
      </c>
      <c r="I31" s="163"/>
      <c r="J31" s="134">
        <v>54261</v>
      </c>
      <c r="K31" s="169"/>
      <c r="L31" s="202">
        <v>0.46615178433360249</v>
      </c>
      <c r="M31" s="144"/>
      <c r="N31" s="207">
        <v>7.2271296064443602E-2</v>
      </c>
      <c r="O31" s="202">
        <v>1</v>
      </c>
      <c r="P31" s="132">
        <v>13920759000</v>
      </c>
      <c r="Q31" s="138"/>
      <c r="R31" s="139">
        <v>256551.83280809422</v>
      </c>
      <c r="S31" s="133"/>
      <c r="T31" s="140">
        <v>4958</v>
      </c>
      <c r="U31" s="141">
        <v>62141</v>
      </c>
      <c r="V31" s="141"/>
      <c r="W31" s="207">
        <v>0.53384821566639751</v>
      </c>
      <c r="X31" s="142"/>
      <c r="Y31" s="137">
        <v>0.13632016075604481</v>
      </c>
      <c r="Z31" s="207">
        <v>1</v>
      </c>
      <c r="AA31" s="143">
        <v>7900310000</v>
      </c>
      <c r="AB31" s="144"/>
      <c r="AC31" s="130">
        <v>1872</v>
      </c>
      <c r="AD31" s="130">
        <v>3744</v>
      </c>
      <c r="AE31" s="132">
        <v>498116000</v>
      </c>
      <c r="AF31" s="130">
        <v>827</v>
      </c>
      <c r="AG31" s="130">
        <v>2886</v>
      </c>
      <c r="AH31" s="132">
        <v>355581000</v>
      </c>
      <c r="AI31" s="130">
        <v>2259</v>
      </c>
      <c r="AJ31" s="130">
        <v>55511</v>
      </c>
      <c r="AK31" s="202">
        <v>0.89330715630582058</v>
      </c>
      <c r="AL31" s="138"/>
      <c r="AM31" s="145">
        <v>7046613000</v>
      </c>
    </row>
    <row r="32" spans="1:39" x14ac:dyDescent="0.2">
      <c r="A32" s="2">
        <v>7</v>
      </c>
      <c r="B32" s="164" t="s">
        <v>45</v>
      </c>
      <c r="C32" s="146">
        <v>2668</v>
      </c>
      <c r="D32" s="146">
        <v>5504</v>
      </c>
      <c r="E32" s="147">
        <v>39</v>
      </c>
      <c r="F32" s="203">
        <v>4.5614192113319447E-3</v>
      </c>
      <c r="G32" s="203">
        <v>4.728441092077456E-2</v>
      </c>
      <c r="H32" s="148">
        <v>1196936000</v>
      </c>
      <c r="I32" s="149">
        <v>37</v>
      </c>
      <c r="J32" s="150">
        <v>2461</v>
      </c>
      <c r="K32" s="165">
        <v>43</v>
      </c>
      <c r="L32" s="203">
        <v>0.44712936046511625</v>
      </c>
      <c r="M32" s="159">
        <v>48</v>
      </c>
      <c r="N32" s="208">
        <v>3.2778544371573634E-3</v>
      </c>
      <c r="O32" s="203">
        <v>4.5354858922614767E-2</v>
      </c>
      <c r="P32" s="148">
        <v>796928000</v>
      </c>
      <c r="Q32" s="147">
        <v>39</v>
      </c>
      <c r="R32" s="153">
        <v>323822.83624542871</v>
      </c>
      <c r="S32" s="133">
        <v>3</v>
      </c>
      <c r="T32" s="167">
        <v>207</v>
      </c>
      <c r="U32" s="156">
        <v>3043</v>
      </c>
      <c r="V32" s="159">
        <v>32</v>
      </c>
      <c r="W32" s="208">
        <v>0.55287063953488369</v>
      </c>
      <c r="X32" s="144">
        <v>4</v>
      </c>
      <c r="Y32" s="166">
        <v>6.6755000592305293E-3</v>
      </c>
      <c r="Z32" s="208">
        <v>4.8969279541687449E-2</v>
      </c>
      <c r="AA32" s="168">
        <v>400008000</v>
      </c>
      <c r="AB32" s="159">
        <v>31</v>
      </c>
      <c r="AC32" s="146">
        <v>64</v>
      </c>
      <c r="AD32" s="146">
        <v>128</v>
      </c>
      <c r="AE32" s="148">
        <v>17698000</v>
      </c>
      <c r="AF32" s="146">
        <v>21</v>
      </c>
      <c r="AG32" s="146">
        <v>73</v>
      </c>
      <c r="AH32" s="148">
        <v>8308000</v>
      </c>
      <c r="AI32" s="146">
        <v>122</v>
      </c>
      <c r="AJ32" s="146">
        <v>2842</v>
      </c>
      <c r="AK32" s="203">
        <v>0.93394676306276703</v>
      </c>
      <c r="AL32" s="147">
        <v>18</v>
      </c>
      <c r="AM32" s="160">
        <v>374002000</v>
      </c>
    </row>
    <row r="33" spans="1:39" x14ac:dyDescent="0.2">
      <c r="A33" s="2">
        <v>20</v>
      </c>
      <c r="B33" s="164" t="s">
        <v>46</v>
      </c>
      <c r="C33" s="146">
        <v>3397</v>
      </c>
      <c r="D33" s="146">
        <v>4010</v>
      </c>
      <c r="E33" s="147">
        <v>43</v>
      </c>
      <c r="F33" s="203">
        <v>3.3232723541862458E-3</v>
      </c>
      <c r="G33" s="203">
        <v>3.4449579904125359E-2</v>
      </c>
      <c r="H33" s="148">
        <v>776944000</v>
      </c>
      <c r="I33" s="149">
        <v>41</v>
      </c>
      <c r="J33" s="150">
        <v>3265</v>
      </c>
      <c r="K33" s="165">
        <v>39</v>
      </c>
      <c r="L33" s="203">
        <v>0.81421446384039897</v>
      </c>
      <c r="M33" s="144">
        <v>5</v>
      </c>
      <c r="N33" s="208">
        <v>4.3487178940750885E-3</v>
      </c>
      <c r="O33" s="203">
        <v>6.0172130996479979E-2</v>
      </c>
      <c r="P33" s="148">
        <v>698508000</v>
      </c>
      <c r="Q33" s="147">
        <v>40</v>
      </c>
      <c r="R33" s="153">
        <v>213938.13169984685</v>
      </c>
      <c r="S33" s="154">
        <v>35</v>
      </c>
      <c r="T33" s="167">
        <v>132</v>
      </c>
      <c r="U33" s="156">
        <v>745</v>
      </c>
      <c r="V33" s="159">
        <v>46</v>
      </c>
      <c r="W33" s="208">
        <v>0.185785536159601</v>
      </c>
      <c r="X33" s="157">
        <v>47</v>
      </c>
      <c r="Y33" s="166">
        <v>1.6343238725359003E-3</v>
      </c>
      <c r="Z33" s="208">
        <v>1.1988864035017139E-2</v>
      </c>
      <c r="AA33" s="168">
        <v>78436000</v>
      </c>
      <c r="AB33" s="159">
        <v>45</v>
      </c>
      <c r="AC33" s="146">
        <v>63</v>
      </c>
      <c r="AD33" s="146">
        <v>126</v>
      </c>
      <c r="AE33" s="148">
        <v>15444000</v>
      </c>
      <c r="AF33" s="146">
        <v>27</v>
      </c>
      <c r="AG33" s="146">
        <v>105</v>
      </c>
      <c r="AH33" s="148">
        <v>14605000</v>
      </c>
      <c r="AI33" s="146">
        <v>42</v>
      </c>
      <c r="AJ33" s="146">
        <v>514</v>
      </c>
      <c r="AK33" s="203">
        <v>0.68993288590604029</v>
      </c>
      <c r="AL33" s="147">
        <v>48</v>
      </c>
      <c r="AM33" s="160">
        <v>48387000</v>
      </c>
    </row>
    <row r="34" spans="1:39" x14ac:dyDescent="0.2">
      <c r="A34" s="2">
        <v>22</v>
      </c>
      <c r="B34" s="164" t="s">
        <v>47</v>
      </c>
      <c r="C34" s="146">
        <v>8260</v>
      </c>
      <c r="D34" s="146">
        <v>16288</v>
      </c>
      <c r="E34" s="147">
        <v>26</v>
      </c>
      <c r="F34" s="203">
        <v>1.3498618480046277E-2</v>
      </c>
      <c r="G34" s="203">
        <v>0.13992886720159448</v>
      </c>
      <c r="H34" s="148">
        <v>3946447000</v>
      </c>
      <c r="I34" s="149">
        <v>20</v>
      </c>
      <c r="J34" s="150">
        <v>7641</v>
      </c>
      <c r="K34" s="165">
        <v>31</v>
      </c>
      <c r="L34" s="203">
        <v>0.46911836935166995</v>
      </c>
      <c r="M34" s="159">
        <v>46</v>
      </c>
      <c r="N34" s="208">
        <v>1.0177198599885988E-2</v>
      </c>
      <c r="O34" s="203">
        <v>0.1408193730303533</v>
      </c>
      <c r="P34" s="148">
        <v>2376986000</v>
      </c>
      <c r="Q34" s="147">
        <v>24</v>
      </c>
      <c r="R34" s="153">
        <v>311083.10430571914</v>
      </c>
      <c r="S34" s="133">
        <v>4</v>
      </c>
      <c r="T34" s="167">
        <v>619</v>
      </c>
      <c r="U34" s="156">
        <v>8647</v>
      </c>
      <c r="V34" s="159">
        <v>15</v>
      </c>
      <c r="W34" s="208">
        <v>0.53088163064833005</v>
      </c>
      <c r="X34" s="157">
        <v>6</v>
      </c>
      <c r="Y34" s="166">
        <v>1.8969125538010643E-2</v>
      </c>
      <c r="Z34" s="208">
        <v>0.13915128498093046</v>
      </c>
      <c r="AA34" s="168">
        <v>1569461000</v>
      </c>
      <c r="AB34" s="159">
        <v>10</v>
      </c>
      <c r="AC34" s="146">
        <v>270</v>
      </c>
      <c r="AD34" s="146">
        <v>540</v>
      </c>
      <c r="AE34" s="148">
        <v>88942000</v>
      </c>
      <c r="AF34" s="146">
        <v>88</v>
      </c>
      <c r="AG34" s="146">
        <v>301</v>
      </c>
      <c r="AH34" s="148">
        <v>62612000</v>
      </c>
      <c r="AI34" s="146">
        <v>261</v>
      </c>
      <c r="AJ34" s="146">
        <v>7806</v>
      </c>
      <c r="AK34" s="203">
        <v>0.90274083497166646</v>
      </c>
      <c r="AL34" s="147">
        <v>25</v>
      </c>
      <c r="AM34" s="160">
        <v>1417907000</v>
      </c>
    </row>
    <row r="35" spans="1:39" x14ac:dyDescent="0.2">
      <c r="A35" s="2">
        <v>30</v>
      </c>
      <c r="B35" s="164" t="s">
        <v>48</v>
      </c>
      <c r="C35" s="146">
        <v>2805</v>
      </c>
      <c r="D35" s="146">
        <v>3796</v>
      </c>
      <c r="E35" s="147">
        <v>45</v>
      </c>
      <c r="F35" s="203">
        <v>3.1459206624665807E-3</v>
      </c>
      <c r="G35" s="203">
        <v>3.2611123520214426E-2</v>
      </c>
      <c r="H35" s="148">
        <v>759526000</v>
      </c>
      <c r="I35" s="149">
        <v>43</v>
      </c>
      <c r="J35" s="150">
        <v>2680</v>
      </c>
      <c r="K35" s="165">
        <v>42</v>
      </c>
      <c r="L35" s="203">
        <v>0.70600632244467865</v>
      </c>
      <c r="M35" s="144">
        <v>18</v>
      </c>
      <c r="N35" s="208">
        <v>3.5695448563924153E-3</v>
      </c>
      <c r="O35" s="203">
        <v>4.9390906912884024E-2</v>
      </c>
      <c r="P35" s="148">
        <v>616513000</v>
      </c>
      <c r="Q35" s="147">
        <v>43</v>
      </c>
      <c r="R35" s="153">
        <v>230042.16417910447</v>
      </c>
      <c r="S35" s="154">
        <v>26</v>
      </c>
      <c r="T35" s="167">
        <v>125</v>
      </c>
      <c r="U35" s="156">
        <v>1116</v>
      </c>
      <c r="V35" s="159">
        <v>43</v>
      </c>
      <c r="W35" s="208">
        <v>0.29399367755532141</v>
      </c>
      <c r="X35" s="157">
        <v>34</v>
      </c>
      <c r="Y35" s="166">
        <v>2.4481952238255902E-3</v>
      </c>
      <c r="Z35" s="208">
        <v>1.7959157400106208E-2</v>
      </c>
      <c r="AA35" s="168">
        <v>143013000</v>
      </c>
      <c r="AB35" s="159">
        <v>42</v>
      </c>
      <c r="AC35" s="146">
        <v>68</v>
      </c>
      <c r="AD35" s="146">
        <v>136</v>
      </c>
      <c r="AE35" s="148">
        <v>16768000</v>
      </c>
      <c r="AF35" s="146">
        <v>21</v>
      </c>
      <c r="AG35" s="146">
        <v>70</v>
      </c>
      <c r="AH35" s="148">
        <v>6557000</v>
      </c>
      <c r="AI35" s="146">
        <v>36</v>
      </c>
      <c r="AJ35" s="146">
        <v>910</v>
      </c>
      <c r="AK35" s="203">
        <v>0.81541218637992829</v>
      </c>
      <c r="AL35" s="147">
        <v>38</v>
      </c>
      <c r="AM35" s="160">
        <v>119688000</v>
      </c>
    </row>
    <row r="36" spans="1:39" x14ac:dyDescent="0.2">
      <c r="A36" s="2">
        <v>31</v>
      </c>
      <c r="B36" s="164" t="s">
        <v>49</v>
      </c>
      <c r="C36" s="156">
        <v>10863</v>
      </c>
      <c r="D36" s="156">
        <v>26793</v>
      </c>
      <c r="E36" s="147">
        <v>13</v>
      </c>
      <c r="F36" s="203">
        <v>2.2204597552546654E-2</v>
      </c>
      <c r="G36" s="203">
        <v>0.23017645744918472</v>
      </c>
      <c r="H36" s="153">
        <v>4028688000</v>
      </c>
      <c r="I36" s="149">
        <v>19</v>
      </c>
      <c r="J36" s="150">
        <v>9626</v>
      </c>
      <c r="K36" s="165">
        <v>28</v>
      </c>
      <c r="L36" s="203">
        <v>0.35927294442578284</v>
      </c>
      <c r="M36" s="159">
        <v>49</v>
      </c>
      <c r="N36" s="208">
        <v>1.2821059249116936E-2</v>
      </c>
      <c r="O36" s="203">
        <v>0.17740181714306777</v>
      </c>
      <c r="P36" s="148">
        <v>2206420000</v>
      </c>
      <c r="Q36" s="147">
        <v>28</v>
      </c>
      <c r="R36" s="153">
        <v>229214.62705173489</v>
      </c>
      <c r="S36" s="154">
        <v>27</v>
      </c>
      <c r="T36" s="167">
        <v>1237</v>
      </c>
      <c r="U36" s="156">
        <v>17167</v>
      </c>
      <c r="V36" s="159">
        <v>7</v>
      </c>
      <c r="W36" s="208">
        <v>0.64072705557421716</v>
      </c>
      <c r="X36" s="144">
        <v>3</v>
      </c>
      <c r="Y36" s="166">
        <v>3.7659648214528593E-2</v>
      </c>
      <c r="Z36" s="208">
        <v>0.2762588307236768</v>
      </c>
      <c r="AA36" s="168">
        <v>1822268000</v>
      </c>
      <c r="AB36" s="159">
        <v>7</v>
      </c>
      <c r="AC36" s="146">
        <v>436</v>
      </c>
      <c r="AD36" s="146">
        <v>872</v>
      </c>
      <c r="AE36" s="148">
        <v>108339000</v>
      </c>
      <c r="AF36" s="146">
        <v>87</v>
      </c>
      <c r="AG36" s="146">
        <v>287</v>
      </c>
      <c r="AH36" s="148">
        <v>26219000</v>
      </c>
      <c r="AI36" s="146">
        <v>714</v>
      </c>
      <c r="AJ36" s="146">
        <v>16008</v>
      </c>
      <c r="AK36" s="203">
        <v>0.93248674783013918</v>
      </c>
      <c r="AL36" s="147">
        <v>19</v>
      </c>
      <c r="AM36" s="160">
        <v>1687710000</v>
      </c>
    </row>
    <row r="37" spans="1:39" x14ac:dyDescent="0.2">
      <c r="A37" s="2">
        <v>33</v>
      </c>
      <c r="B37" s="164" t="s">
        <v>50</v>
      </c>
      <c r="C37" s="146">
        <v>11968</v>
      </c>
      <c r="D37" s="146">
        <v>33711</v>
      </c>
      <c r="E37" s="147">
        <v>10</v>
      </c>
      <c r="F37" s="203">
        <v>2.7937863923185171E-2</v>
      </c>
      <c r="G37" s="203">
        <v>0.28960842597206232</v>
      </c>
      <c r="H37" s="148">
        <v>6045261000</v>
      </c>
      <c r="I37" s="149">
        <v>11</v>
      </c>
      <c r="J37" s="150">
        <v>10243</v>
      </c>
      <c r="K37" s="165">
        <v>25</v>
      </c>
      <c r="L37" s="203">
        <v>0.30384740885764289</v>
      </c>
      <c r="M37" s="159">
        <v>50</v>
      </c>
      <c r="N37" s="208">
        <v>1.3642853717920714E-2</v>
      </c>
      <c r="O37" s="203">
        <v>0.18877278339875786</v>
      </c>
      <c r="P37" s="148">
        <v>3040280000</v>
      </c>
      <c r="Q37" s="147">
        <v>18</v>
      </c>
      <c r="R37" s="153">
        <v>296815.38611734845</v>
      </c>
      <c r="S37" s="133">
        <v>7</v>
      </c>
      <c r="T37" s="167">
        <v>1725</v>
      </c>
      <c r="U37" s="156">
        <v>23468</v>
      </c>
      <c r="V37" s="159">
        <v>4</v>
      </c>
      <c r="W37" s="208">
        <v>0.69615259114235706</v>
      </c>
      <c r="X37" s="144">
        <v>2</v>
      </c>
      <c r="Y37" s="166">
        <v>5.1482298846540278E-2</v>
      </c>
      <c r="Z37" s="208">
        <v>0.37765726332051303</v>
      </c>
      <c r="AA37" s="168">
        <v>3004981000</v>
      </c>
      <c r="AB37" s="159">
        <v>4</v>
      </c>
      <c r="AC37" s="146">
        <v>628</v>
      </c>
      <c r="AD37" s="146">
        <v>1256</v>
      </c>
      <c r="AE37" s="148">
        <v>160949000</v>
      </c>
      <c r="AF37" s="146">
        <v>300</v>
      </c>
      <c r="AG37" s="146">
        <v>1055</v>
      </c>
      <c r="AH37" s="148">
        <v>121405000</v>
      </c>
      <c r="AI37" s="146">
        <v>797</v>
      </c>
      <c r="AJ37" s="146">
        <v>21157</v>
      </c>
      <c r="AK37" s="203">
        <v>0.90152548150673262</v>
      </c>
      <c r="AL37" s="147">
        <v>27</v>
      </c>
      <c r="AM37" s="160">
        <v>2722627000</v>
      </c>
    </row>
    <row r="38" spans="1:39" x14ac:dyDescent="0.2">
      <c r="A38" s="2">
        <v>39</v>
      </c>
      <c r="B38" s="164" t="s">
        <v>51</v>
      </c>
      <c r="C38" s="146">
        <v>17160</v>
      </c>
      <c r="D38" s="146">
        <v>23303</v>
      </c>
      <c r="E38" s="147">
        <v>14</v>
      </c>
      <c r="F38" s="203">
        <v>1.9312273234314736E-2</v>
      </c>
      <c r="G38" s="203">
        <v>0.20019415473960928</v>
      </c>
      <c r="H38" s="148">
        <v>4515560000</v>
      </c>
      <c r="I38" s="149">
        <v>16</v>
      </c>
      <c r="J38" s="150">
        <v>16457</v>
      </c>
      <c r="K38" s="165">
        <v>12</v>
      </c>
      <c r="L38" s="203">
        <v>0.70621808350856108</v>
      </c>
      <c r="M38" s="144">
        <v>17</v>
      </c>
      <c r="N38" s="208">
        <v>2.1919402873749994E-2</v>
      </c>
      <c r="O38" s="203">
        <v>0.3032933414422882</v>
      </c>
      <c r="P38" s="148">
        <v>3733765000</v>
      </c>
      <c r="Q38" s="147">
        <v>14</v>
      </c>
      <c r="R38" s="153">
        <v>226880.05104210973</v>
      </c>
      <c r="S38" s="154">
        <v>29</v>
      </c>
      <c r="T38" s="167">
        <v>703</v>
      </c>
      <c r="U38" s="156">
        <v>6846</v>
      </c>
      <c r="V38" s="159">
        <v>21</v>
      </c>
      <c r="W38" s="208">
        <v>0.29378191649143887</v>
      </c>
      <c r="X38" s="157">
        <v>35</v>
      </c>
      <c r="Y38" s="166">
        <v>1.5018229840779562E-2</v>
      </c>
      <c r="Z38" s="208">
        <v>0.11016880964258702</v>
      </c>
      <c r="AA38" s="168">
        <v>781795000</v>
      </c>
      <c r="AB38" s="159">
        <v>20</v>
      </c>
      <c r="AC38" s="146">
        <v>235</v>
      </c>
      <c r="AD38" s="146">
        <v>470</v>
      </c>
      <c r="AE38" s="148">
        <v>65864000</v>
      </c>
      <c r="AF38" s="146">
        <v>234</v>
      </c>
      <c r="AG38" s="146">
        <v>831</v>
      </c>
      <c r="AH38" s="148">
        <v>100009000</v>
      </c>
      <c r="AI38" s="146">
        <v>234</v>
      </c>
      <c r="AJ38" s="146">
        <v>5545</v>
      </c>
      <c r="AK38" s="203">
        <v>0.80996202161846331</v>
      </c>
      <c r="AL38" s="147">
        <v>39</v>
      </c>
      <c r="AM38" s="160">
        <v>615922000</v>
      </c>
    </row>
    <row r="39" spans="1:39" x14ac:dyDescent="0.2">
      <c r="A39" s="2">
        <v>40</v>
      </c>
      <c r="B39" s="164" t="s">
        <v>52</v>
      </c>
      <c r="C39" s="156">
        <v>1005</v>
      </c>
      <c r="D39" s="156">
        <v>1226</v>
      </c>
      <c r="E39" s="147">
        <v>51</v>
      </c>
      <c r="F39" s="203">
        <v>1.0160428693846229E-3</v>
      </c>
      <c r="G39" s="203">
        <v>1.0532465077919623E-2</v>
      </c>
      <c r="H39" s="153">
        <v>236512000</v>
      </c>
      <c r="I39" s="149">
        <v>51</v>
      </c>
      <c r="J39" s="150">
        <v>919</v>
      </c>
      <c r="K39" s="165">
        <v>50</v>
      </c>
      <c r="L39" s="203">
        <v>0.74959216965742248</v>
      </c>
      <c r="M39" s="144">
        <v>13</v>
      </c>
      <c r="N39" s="208">
        <v>1.2240342250091902E-3</v>
      </c>
      <c r="O39" s="203">
        <v>1.6936658004828513E-2</v>
      </c>
      <c r="P39" s="148">
        <v>212363000</v>
      </c>
      <c r="Q39" s="147">
        <v>50</v>
      </c>
      <c r="R39" s="153">
        <v>231080.52230685527</v>
      </c>
      <c r="S39" s="154">
        <v>25</v>
      </c>
      <c r="T39" s="167">
        <v>86</v>
      </c>
      <c r="U39" s="156">
        <v>307</v>
      </c>
      <c r="V39" s="159">
        <v>50</v>
      </c>
      <c r="W39" s="208">
        <v>0.25040783034257746</v>
      </c>
      <c r="X39" s="157">
        <v>39</v>
      </c>
      <c r="Y39" s="166">
        <v>6.7347305888392135E-4</v>
      </c>
      <c r="Z39" s="208">
        <v>4.9403775285238411E-3</v>
      </c>
      <c r="AA39" s="168">
        <v>24149000</v>
      </c>
      <c r="AB39" s="159">
        <v>50</v>
      </c>
      <c r="AC39" s="146">
        <v>40</v>
      </c>
      <c r="AD39" s="146">
        <v>80</v>
      </c>
      <c r="AE39" s="148">
        <v>8167000</v>
      </c>
      <c r="AF39" s="146">
        <v>38</v>
      </c>
      <c r="AG39" s="146">
        <v>126</v>
      </c>
      <c r="AH39" s="148">
        <v>11001000</v>
      </c>
      <c r="AI39" s="146">
        <v>8</v>
      </c>
      <c r="AJ39" s="146">
        <v>101</v>
      </c>
      <c r="AK39" s="203">
        <v>0.3289902280130293</v>
      </c>
      <c r="AL39" s="147">
        <v>51</v>
      </c>
      <c r="AM39" s="160">
        <v>4981000</v>
      </c>
    </row>
    <row r="40" spans="1:39" x14ac:dyDescent="0.2">
      <c r="A40" s="2">
        <v>46</v>
      </c>
      <c r="B40" s="164" t="s">
        <v>53</v>
      </c>
      <c r="C40" s="146">
        <v>1093</v>
      </c>
      <c r="D40" s="146">
        <v>1771</v>
      </c>
      <c r="E40" s="147">
        <v>48</v>
      </c>
      <c r="F40" s="203">
        <v>1.4677095609136762E-3</v>
      </c>
      <c r="G40" s="203">
        <v>1.5214515214515214E-2</v>
      </c>
      <c r="H40" s="148">
        <v>315195000</v>
      </c>
      <c r="I40" s="149">
        <v>50</v>
      </c>
      <c r="J40" s="150">
        <v>969</v>
      </c>
      <c r="K40" s="165">
        <v>49</v>
      </c>
      <c r="L40" s="203">
        <v>0.54714850367024281</v>
      </c>
      <c r="M40" s="159">
        <v>42</v>
      </c>
      <c r="N40" s="208">
        <v>1.2906302111359144E-3</v>
      </c>
      <c r="O40" s="203">
        <v>1.7858130148725605E-2</v>
      </c>
      <c r="P40" s="148">
        <v>238995000</v>
      </c>
      <c r="Q40" s="147">
        <v>49</v>
      </c>
      <c r="R40" s="153">
        <v>246640.86687306501</v>
      </c>
      <c r="S40" s="154">
        <v>19</v>
      </c>
      <c r="T40" s="167">
        <v>124</v>
      </c>
      <c r="U40" s="156">
        <v>802</v>
      </c>
      <c r="V40" s="159">
        <v>45</v>
      </c>
      <c r="W40" s="208">
        <v>0.45285149632975719</v>
      </c>
      <c r="X40" s="157">
        <v>10</v>
      </c>
      <c r="Y40" s="166">
        <v>1.759366101709788E-3</v>
      </c>
      <c r="Z40" s="208">
        <v>1.2906132826958046E-2</v>
      </c>
      <c r="AA40" s="168">
        <v>76200000</v>
      </c>
      <c r="AB40" s="159">
        <v>46</v>
      </c>
      <c r="AC40" s="146">
        <v>68</v>
      </c>
      <c r="AD40" s="146">
        <v>136</v>
      </c>
      <c r="AE40" s="148">
        <v>15947000</v>
      </c>
      <c r="AF40" s="146">
        <v>11</v>
      </c>
      <c r="AG40" s="146">
        <v>38</v>
      </c>
      <c r="AH40" s="148">
        <v>4864000</v>
      </c>
      <c r="AI40" s="146">
        <v>45</v>
      </c>
      <c r="AJ40" s="146">
        <v>628</v>
      </c>
      <c r="AK40" s="203">
        <v>0.78304239401496256</v>
      </c>
      <c r="AL40" s="147">
        <v>41</v>
      </c>
      <c r="AM40" s="160">
        <v>55389000</v>
      </c>
    </row>
    <row r="41" spans="1:39" x14ac:dyDescent="0.2">
      <c r="A41" s="2"/>
      <c r="B41" s="164"/>
      <c r="C41" s="146"/>
      <c r="D41" s="146"/>
      <c r="E41" s="147"/>
      <c r="F41" s="203"/>
      <c r="G41" s="203"/>
      <c r="H41" s="148"/>
      <c r="I41" s="149"/>
      <c r="J41" s="150"/>
      <c r="K41" s="151"/>
      <c r="L41" s="203"/>
      <c r="M41" s="152"/>
      <c r="N41" s="203"/>
      <c r="O41" s="203"/>
      <c r="P41" s="148"/>
      <c r="Q41" s="147"/>
      <c r="R41" s="153"/>
      <c r="S41" s="154"/>
      <c r="T41" s="155"/>
      <c r="U41" s="146"/>
      <c r="V41" s="156"/>
      <c r="W41" s="203"/>
      <c r="X41" s="157"/>
      <c r="Y41" s="156"/>
      <c r="Z41" s="203"/>
      <c r="AA41" s="158"/>
      <c r="AB41" s="159"/>
      <c r="AC41" s="146"/>
      <c r="AD41" s="146"/>
      <c r="AE41" s="148"/>
      <c r="AF41" s="146"/>
      <c r="AG41" s="146"/>
      <c r="AH41" s="148"/>
      <c r="AI41" s="146"/>
      <c r="AJ41" s="146"/>
      <c r="AK41" s="203"/>
      <c r="AL41" s="147"/>
      <c r="AM41" s="160"/>
    </row>
    <row r="42" spans="1:39" x14ac:dyDescent="0.2">
      <c r="A42" s="2"/>
      <c r="B42" s="164"/>
      <c r="C42" s="146"/>
      <c r="D42" s="146"/>
      <c r="E42" s="147"/>
      <c r="F42" s="203"/>
      <c r="G42" s="203"/>
      <c r="H42" s="148"/>
      <c r="I42" s="149"/>
      <c r="J42" s="150"/>
      <c r="K42" s="151"/>
      <c r="L42" s="203"/>
      <c r="M42" s="152"/>
      <c r="N42" s="203"/>
      <c r="O42" s="203"/>
      <c r="P42" s="148"/>
      <c r="Q42" s="147"/>
      <c r="R42" s="153"/>
      <c r="S42" s="154"/>
      <c r="T42" s="155"/>
      <c r="U42" s="146"/>
      <c r="V42" s="156"/>
      <c r="W42" s="203"/>
      <c r="X42" s="157"/>
      <c r="Y42" s="156"/>
      <c r="Z42" s="203"/>
      <c r="AA42" s="158"/>
      <c r="AB42" s="159"/>
      <c r="AC42" s="146"/>
      <c r="AD42" s="146"/>
      <c r="AE42" s="148"/>
      <c r="AF42" s="146"/>
      <c r="AG42" s="146"/>
      <c r="AH42" s="148"/>
      <c r="AI42" s="146"/>
      <c r="AJ42" s="146"/>
      <c r="AK42" s="203"/>
      <c r="AL42" s="147"/>
      <c r="AM42" s="160"/>
    </row>
    <row r="43" spans="1:39" x14ac:dyDescent="0.2">
      <c r="A43" s="2">
        <v>55</v>
      </c>
      <c r="B43" s="129" t="s">
        <v>54</v>
      </c>
      <c r="C43" s="130">
        <v>416314</v>
      </c>
      <c r="D43" s="130">
        <v>594524</v>
      </c>
      <c r="E43" s="131"/>
      <c r="F43" s="202">
        <v>0.49270951947636499</v>
      </c>
      <c r="G43" s="202">
        <v>1</v>
      </c>
      <c r="H43" s="132">
        <v>111212039000</v>
      </c>
      <c r="I43" s="163"/>
      <c r="J43" s="134">
        <v>406007</v>
      </c>
      <c r="K43" s="135"/>
      <c r="L43" s="202">
        <v>0.68291103471012105</v>
      </c>
      <c r="M43" s="136"/>
      <c r="N43" s="207">
        <v>0.54076873078705801</v>
      </c>
      <c r="O43" s="202">
        <v>1</v>
      </c>
      <c r="P43" s="132">
        <v>91250875000</v>
      </c>
      <c r="Q43" s="138"/>
      <c r="R43" s="139">
        <v>224751.9747196477</v>
      </c>
      <c r="S43" s="133"/>
      <c r="T43" s="140">
        <v>10307</v>
      </c>
      <c r="U43" s="141">
        <v>188517</v>
      </c>
      <c r="V43" s="141"/>
      <c r="W43" s="207">
        <v>0.31708896528987895</v>
      </c>
      <c r="X43" s="142"/>
      <c r="Y43" s="137">
        <v>0.41355413889778564</v>
      </c>
      <c r="Z43" s="207">
        <v>1</v>
      </c>
      <c r="AA43" s="143">
        <v>19961164000</v>
      </c>
      <c r="AB43" s="138"/>
      <c r="AC43" s="130">
        <v>3119</v>
      </c>
      <c r="AD43" s="130">
        <v>6238</v>
      </c>
      <c r="AE43" s="132">
        <v>655537000</v>
      </c>
      <c r="AF43" s="130">
        <v>1466</v>
      </c>
      <c r="AG43" s="130">
        <v>5444</v>
      </c>
      <c r="AH43" s="132">
        <v>621118000</v>
      </c>
      <c r="AI43" s="130">
        <v>5722</v>
      </c>
      <c r="AJ43" s="130">
        <v>176835</v>
      </c>
      <c r="AK43" s="202">
        <v>0.93803211381466922</v>
      </c>
      <c r="AL43" s="138"/>
      <c r="AM43" s="145">
        <v>18684509000</v>
      </c>
    </row>
    <row r="44" spans="1:39" x14ac:dyDescent="0.2">
      <c r="A44" s="2">
        <v>1</v>
      </c>
      <c r="B44" s="164" t="s">
        <v>55</v>
      </c>
      <c r="C44" s="156">
        <v>11990</v>
      </c>
      <c r="D44" s="156">
        <v>15001</v>
      </c>
      <c r="E44" s="147">
        <v>27</v>
      </c>
      <c r="F44" s="203">
        <v>1.2432022091059321E-2</v>
      </c>
      <c r="G44" s="203">
        <v>2.5231950266095229E-2</v>
      </c>
      <c r="H44" s="153">
        <v>2722956000</v>
      </c>
      <c r="I44" s="149">
        <v>28</v>
      </c>
      <c r="J44" s="150">
        <v>11692</v>
      </c>
      <c r="K44" s="165">
        <v>19</v>
      </c>
      <c r="L44" s="203">
        <v>0.77941470568628757</v>
      </c>
      <c r="M44" s="144">
        <v>10</v>
      </c>
      <c r="N44" s="208">
        <v>1.557280539587318E-2</v>
      </c>
      <c r="O44" s="203">
        <v>2.8797533047459772E-2</v>
      </c>
      <c r="P44" s="148">
        <v>2341744000</v>
      </c>
      <c r="Q44" s="147">
        <v>26</v>
      </c>
      <c r="R44" s="153">
        <v>200286.00752651386</v>
      </c>
      <c r="S44" s="154">
        <v>44</v>
      </c>
      <c r="T44" s="167">
        <v>298</v>
      </c>
      <c r="U44" s="156">
        <v>3309</v>
      </c>
      <c r="V44" s="159">
        <v>31</v>
      </c>
      <c r="W44" s="208">
        <v>0.22058529431371243</v>
      </c>
      <c r="X44" s="157">
        <v>42</v>
      </c>
      <c r="Y44" s="166">
        <v>7.259030462042005E-3</v>
      </c>
      <c r="Z44" s="208">
        <v>1.7552793647257276E-2</v>
      </c>
      <c r="AA44" s="168">
        <v>381212000</v>
      </c>
      <c r="AB44" s="159">
        <v>32</v>
      </c>
      <c r="AC44" s="146">
        <v>53</v>
      </c>
      <c r="AD44" s="146">
        <v>106</v>
      </c>
      <c r="AE44" s="148">
        <v>14961000</v>
      </c>
      <c r="AF44" s="146">
        <v>64</v>
      </c>
      <c r="AG44" s="146">
        <v>232</v>
      </c>
      <c r="AH44" s="148">
        <v>25627000</v>
      </c>
      <c r="AI44" s="146">
        <v>181</v>
      </c>
      <c r="AJ44" s="146">
        <v>2971</v>
      </c>
      <c r="AK44" s="203">
        <v>0.8978543366576005</v>
      </c>
      <c r="AL44" s="147">
        <v>29</v>
      </c>
      <c r="AM44" s="160">
        <v>340624000</v>
      </c>
    </row>
    <row r="45" spans="1:39" x14ac:dyDescent="0.2">
      <c r="A45" s="2">
        <v>4</v>
      </c>
      <c r="B45" s="164" t="s">
        <v>56</v>
      </c>
      <c r="C45" s="156">
        <v>7284</v>
      </c>
      <c r="D45" s="156">
        <v>9474</v>
      </c>
      <c r="E45" s="147">
        <v>34</v>
      </c>
      <c r="F45" s="203">
        <v>7.851541716598626E-3</v>
      </c>
      <c r="G45" s="203">
        <v>1.5935437425570707E-2</v>
      </c>
      <c r="H45" s="153">
        <v>1562882000</v>
      </c>
      <c r="I45" s="149">
        <v>34</v>
      </c>
      <c r="J45" s="150">
        <v>6816</v>
      </c>
      <c r="K45" s="165">
        <v>33</v>
      </c>
      <c r="L45" s="203">
        <v>0.71944268524382515</v>
      </c>
      <c r="M45" s="144">
        <v>15</v>
      </c>
      <c r="N45" s="208">
        <v>9.078364828795038E-3</v>
      </c>
      <c r="O45" s="203">
        <v>1.6787887893558485E-2</v>
      </c>
      <c r="P45" s="148">
        <v>1362332000</v>
      </c>
      <c r="Q45" s="147">
        <v>33</v>
      </c>
      <c r="R45" s="153">
        <v>199872.65258215962</v>
      </c>
      <c r="S45" s="154">
        <v>45</v>
      </c>
      <c r="T45" s="167">
        <v>468</v>
      </c>
      <c r="U45" s="156">
        <v>2658</v>
      </c>
      <c r="V45" s="159">
        <v>35</v>
      </c>
      <c r="W45" s="208">
        <v>0.28055731475617479</v>
      </c>
      <c r="X45" s="157">
        <v>37</v>
      </c>
      <c r="Y45" s="166">
        <v>5.8309165814770776E-3</v>
      </c>
      <c r="Z45" s="208">
        <v>1.4099524180843107E-2</v>
      </c>
      <c r="AA45" s="168">
        <v>200550000</v>
      </c>
      <c r="AB45" s="159">
        <v>39</v>
      </c>
      <c r="AC45" s="146">
        <v>269</v>
      </c>
      <c r="AD45" s="146">
        <v>538</v>
      </c>
      <c r="AE45" s="148">
        <v>53086000</v>
      </c>
      <c r="AF45" s="146">
        <v>61</v>
      </c>
      <c r="AG45" s="146">
        <v>214</v>
      </c>
      <c r="AH45" s="148">
        <v>11452000</v>
      </c>
      <c r="AI45" s="146">
        <v>138</v>
      </c>
      <c r="AJ45" s="146">
        <v>1906</v>
      </c>
      <c r="AK45" s="203">
        <v>0.71708051166290443</v>
      </c>
      <c r="AL45" s="147">
        <v>47</v>
      </c>
      <c r="AM45" s="160">
        <v>136012000</v>
      </c>
    </row>
    <row r="46" spans="1:39" x14ac:dyDescent="0.2">
      <c r="A46" s="2">
        <v>8</v>
      </c>
      <c r="B46" s="164" t="s">
        <v>57</v>
      </c>
      <c r="C46" s="146">
        <v>4860</v>
      </c>
      <c r="D46" s="146">
        <v>5804</v>
      </c>
      <c r="E46" s="147">
        <v>37</v>
      </c>
      <c r="F46" s="203">
        <v>4.8100430782286709E-3</v>
      </c>
      <c r="G46" s="203">
        <v>9.7624317941748355E-3</v>
      </c>
      <c r="H46" s="148">
        <v>721546000</v>
      </c>
      <c r="I46" s="149">
        <v>44</v>
      </c>
      <c r="J46" s="150">
        <v>4687</v>
      </c>
      <c r="K46" s="165">
        <v>37</v>
      </c>
      <c r="L46" s="203">
        <v>0.80754651964162649</v>
      </c>
      <c r="M46" s="144">
        <v>6</v>
      </c>
      <c r="N46" s="208">
        <v>6.242707739519124E-3</v>
      </c>
      <c r="O46" s="203">
        <v>1.1544135938542931E-2</v>
      </c>
      <c r="P46" s="148">
        <v>618631000</v>
      </c>
      <c r="Q46" s="147">
        <v>42</v>
      </c>
      <c r="R46" s="153">
        <v>131988.69212716023</v>
      </c>
      <c r="S46" s="154">
        <v>51</v>
      </c>
      <c r="T46" s="167">
        <v>173</v>
      </c>
      <c r="U46" s="156">
        <v>1117</v>
      </c>
      <c r="V46" s="159">
        <v>42</v>
      </c>
      <c r="W46" s="208">
        <v>0.19245348035837354</v>
      </c>
      <c r="X46" s="157">
        <v>46</v>
      </c>
      <c r="Y46" s="166">
        <v>2.4503889471444306E-3</v>
      </c>
      <c r="Z46" s="208">
        <v>5.9251950752452036E-3</v>
      </c>
      <c r="AA46" s="168">
        <v>102915000</v>
      </c>
      <c r="AB46" s="159">
        <v>43</v>
      </c>
      <c r="AC46" s="146">
        <v>94</v>
      </c>
      <c r="AD46" s="146">
        <v>188</v>
      </c>
      <c r="AE46" s="148">
        <v>19886000</v>
      </c>
      <c r="AF46" s="146">
        <v>23</v>
      </c>
      <c r="AG46" s="146">
        <v>83</v>
      </c>
      <c r="AH46" s="148">
        <v>11115000</v>
      </c>
      <c r="AI46" s="146">
        <v>56</v>
      </c>
      <c r="AJ46" s="146">
        <v>846</v>
      </c>
      <c r="AK46" s="203">
        <v>0.75738585496866606</v>
      </c>
      <c r="AL46" s="147">
        <v>43</v>
      </c>
      <c r="AM46" s="160">
        <v>71914000</v>
      </c>
    </row>
    <row r="47" spans="1:39" x14ac:dyDescent="0.2">
      <c r="A47" s="2">
        <v>9</v>
      </c>
      <c r="B47" s="164" t="s">
        <v>58</v>
      </c>
      <c r="C47" s="146">
        <v>386</v>
      </c>
      <c r="D47" s="146">
        <v>4690</v>
      </c>
      <c r="E47" s="147">
        <v>42</v>
      </c>
      <c r="F47" s="203">
        <v>3.8868197858188259E-3</v>
      </c>
      <c r="G47" s="203">
        <v>7.8886638722742899E-3</v>
      </c>
      <c r="H47" s="148">
        <v>510518000</v>
      </c>
      <c r="I47" s="149">
        <v>47</v>
      </c>
      <c r="J47" s="150">
        <v>336</v>
      </c>
      <c r="K47" s="165">
        <v>51</v>
      </c>
      <c r="L47" s="203">
        <v>7.1641791044776124E-2</v>
      </c>
      <c r="M47" s="159">
        <v>51</v>
      </c>
      <c r="N47" s="208">
        <v>4.4752502677158641E-4</v>
      </c>
      <c r="O47" s="203">
        <v>8.2757193841485486E-4</v>
      </c>
      <c r="P47" s="148">
        <v>76260000</v>
      </c>
      <c r="Q47" s="147">
        <v>51</v>
      </c>
      <c r="R47" s="153">
        <v>226964.28571428571</v>
      </c>
      <c r="S47" s="154">
        <v>28</v>
      </c>
      <c r="T47" s="167">
        <v>50</v>
      </c>
      <c r="U47" s="156">
        <v>4354</v>
      </c>
      <c r="V47" s="159">
        <v>30</v>
      </c>
      <c r="W47" s="208">
        <v>0.92835820895522392</v>
      </c>
      <c r="X47" s="144">
        <v>1</v>
      </c>
      <c r="Y47" s="166">
        <v>9.5514713302299464E-3</v>
      </c>
      <c r="Z47" s="208">
        <v>2.3096060302253908E-2</v>
      </c>
      <c r="AA47" s="168">
        <v>434258000</v>
      </c>
      <c r="AB47" s="159">
        <v>29</v>
      </c>
      <c r="AC47" s="146">
        <v>13</v>
      </c>
      <c r="AD47" s="146">
        <v>26</v>
      </c>
      <c r="AE47" s="148">
        <v>2808000</v>
      </c>
      <c r="AF47" s="146">
        <v>2</v>
      </c>
      <c r="AG47" s="146">
        <v>8</v>
      </c>
      <c r="AH47" s="148">
        <v>987000</v>
      </c>
      <c r="AI47" s="146">
        <v>35</v>
      </c>
      <c r="AJ47" s="146">
        <v>4320</v>
      </c>
      <c r="AK47" s="203">
        <v>0.99219108865411121</v>
      </c>
      <c r="AL47" s="138">
        <v>1</v>
      </c>
      <c r="AM47" s="160">
        <v>430463000</v>
      </c>
    </row>
    <row r="48" spans="1:39" x14ac:dyDescent="0.2">
      <c r="A48" s="2">
        <v>10</v>
      </c>
      <c r="B48" s="164" t="s">
        <v>59</v>
      </c>
      <c r="C48" s="146">
        <v>77232</v>
      </c>
      <c r="D48" s="146">
        <v>116240</v>
      </c>
      <c r="E48" s="147">
        <v>2</v>
      </c>
      <c r="F48" s="203">
        <v>9.6333460960251679E-2</v>
      </c>
      <c r="G48" s="203">
        <v>0.19551775874481098</v>
      </c>
      <c r="H48" s="148">
        <v>25863502000</v>
      </c>
      <c r="I48" s="149">
        <v>2</v>
      </c>
      <c r="J48" s="150">
        <v>75148</v>
      </c>
      <c r="K48" s="165">
        <v>2</v>
      </c>
      <c r="L48" s="203">
        <v>0.64649002064693739</v>
      </c>
      <c r="M48" s="159">
        <v>28</v>
      </c>
      <c r="N48" s="208">
        <v>0.10009110330902136</v>
      </c>
      <c r="O48" s="203">
        <v>0.18509040484523664</v>
      </c>
      <c r="P48" s="148">
        <v>20334523000</v>
      </c>
      <c r="Q48" s="147">
        <v>2</v>
      </c>
      <c r="R48" s="153">
        <v>270593.00314046949</v>
      </c>
      <c r="S48" s="154">
        <v>11</v>
      </c>
      <c r="T48" s="167">
        <v>2084</v>
      </c>
      <c r="U48" s="156">
        <v>41092</v>
      </c>
      <c r="V48" s="159">
        <v>3</v>
      </c>
      <c r="W48" s="208">
        <v>0.35350997935306261</v>
      </c>
      <c r="X48" s="157">
        <v>24</v>
      </c>
      <c r="Y48" s="166">
        <v>9.0144478617778814E-2</v>
      </c>
      <c r="Z48" s="208">
        <v>0.21797503673408763</v>
      </c>
      <c r="AA48" s="168">
        <v>5528979000</v>
      </c>
      <c r="AB48" s="159">
        <v>3</v>
      </c>
      <c r="AC48" s="146">
        <v>503</v>
      </c>
      <c r="AD48" s="146">
        <v>1006</v>
      </c>
      <c r="AE48" s="148">
        <v>140001000</v>
      </c>
      <c r="AF48" s="146">
        <v>345</v>
      </c>
      <c r="AG48" s="146">
        <v>1309</v>
      </c>
      <c r="AH48" s="148">
        <v>220473000</v>
      </c>
      <c r="AI48" s="146">
        <v>1236</v>
      </c>
      <c r="AJ48" s="146">
        <v>38777</v>
      </c>
      <c r="AK48" s="203">
        <v>0.9436630000973425</v>
      </c>
      <c r="AL48" s="138">
        <v>13</v>
      </c>
      <c r="AM48" s="160">
        <v>5168505000</v>
      </c>
    </row>
    <row r="49" spans="1:39" x14ac:dyDescent="0.2">
      <c r="A49" s="2">
        <v>11</v>
      </c>
      <c r="B49" s="164" t="s">
        <v>60</v>
      </c>
      <c r="C49" s="146">
        <v>36916</v>
      </c>
      <c r="D49" s="146">
        <v>51675</v>
      </c>
      <c r="E49" s="147">
        <v>5</v>
      </c>
      <c r="F49" s="203">
        <v>4.282546107296116E-2</v>
      </c>
      <c r="G49" s="203">
        <v>8.6918274115090385E-2</v>
      </c>
      <c r="H49" s="148">
        <v>9380677000</v>
      </c>
      <c r="I49" s="149">
        <v>5</v>
      </c>
      <c r="J49" s="150">
        <v>36481</v>
      </c>
      <c r="K49" s="165">
        <v>5</v>
      </c>
      <c r="L49" s="203">
        <v>0.70597000483792938</v>
      </c>
      <c r="M49" s="144">
        <v>19</v>
      </c>
      <c r="N49" s="208">
        <v>4.858976339778049E-2</v>
      </c>
      <c r="O49" s="203">
        <v>8.9853130611048576E-2</v>
      </c>
      <c r="P49" s="148">
        <v>7684460000</v>
      </c>
      <c r="Q49" s="147">
        <v>5</v>
      </c>
      <c r="R49" s="153">
        <v>210642.8003618322</v>
      </c>
      <c r="S49" s="154">
        <v>39</v>
      </c>
      <c r="T49" s="167">
        <v>435</v>
      </c>
      <c r="U49" s="156">
        <v>15194</v>
      </c>
      <c r="V49" s="159">
        <v>9</v>
      </c>
      <c r="W49" s="208">
        <v>0.29402999516207062</v>
      </c>
      <c r="X49" s="157">
        <v>33</v>
      </c>
      <c r="Y49" s="166">
        <v>3.3331432106457004E-2</v>
      </c>
      <c r="Z49" s="208">
        <v>8.0597505795233323E-2</v>
      </c>
      <c r="AA49" s="168">
        <v>1696217000</v>
      </c>
      <c r="AB49" s="159">
        <v>8</v>
      </c>
      <c r="AC49" s="146">
        <v>61</v>
      </c>
      <c r="AD49" s="146">
        <v>122</v>
      </c>
      <c r="AE49" s="148">
        <v>11874000</v>
      </c>
      <c r="AF49" s="146">
        <v>65</v>
      </c>
      <c r="AG49" s="146">
        <v>241</v>
      </c>
      <c r="AH49" s="148">
        <v>30106000</v>
      </c>
      <c r="AI49" s="146">
        <v>309</v>
      </c>
      <c r="AJ49" s="146">
        <v>14831</v>
      </c>
      <c r="AK49" s="203">
        <v>0.97610899039094379</v>
      </c>
      <c r="AL49" s="138">
        <v>2</v>
      </c>
      <c r="AM49" s="160">
        <v>1654237000</v>
      </c>
    </row>
    <row r="50" spans="1:39" x14ac:dyDescent="0.2">
      <c r="A50" s="2">
        <v>18</v>
      </c>
      <c r="B50" s="164" t="s">
        <v>61</v>
      </c>
      <c r="C50" s="146">
        <v>7790</v>
      </c>
      <c r="D50" s="146">
        <v>12714</v>
      </c>
      <c r="E50" s="147">
        <v>30</v>
      </c>
      <c r="F50" s="203">
        <v>1.0536679479083273E-2</v>
      </c>
      <c r="G50" s="203">
        <v>2.1385175367184504E-2</v>
      </c>
      <c r="H50" s="148">
        <v>1727013000</v>
      </c>
      <c r="I50" s="149">
        <v>33</v>
      </c>
      <c r="J50" s="150">
        <v>7264</v>
      </c>
      <c r="K50" s="165">
        <v>32</v>
      </c>
      <c r="L50" s="203">
        <v>0.57133868176812963</v>
      </c>
      <c r="M50" s="159">
        <v>36</v>
      </c>
      <c r="N50" s="208">
        <v>9.6750648644904867E-3</v>
      </c>
      <c r="O50" s="203">
        <v>1.789131714477829E-2</v>
      </c>
      <c r="P50" s="148">
        <v>1368419000</v>
      </c>
      <c r="Q50" s="147">
        <v>32</v>
      </c>
      <c r="R50" s="153">
        <v>188383.67290748897</v>
      </c>
      <c r="S50" s="154">
        <v>48</v>
      </c>
      <c r="T50" s="167">
        <v>526</v>
      </c>
      <c r="U50" s="156">
        <v>5450</v>
      </c>
      <c r="V50" s="159">
        <v>27</v>
      </c>
      <c r="W50" s="208">
        <v>0.42866131823187037</v>
      </c>
      <c r="X50" s="157">
        <v>16</v>
      </c>
      <c r="Y50" s="166">
        <v>1.1955792087678734E-2</v>
      </c>
      <c r="Z50" s="208">
        <v>2.8909859588259944E-2</v>
      </c>
      <c r="AA50" s="168">
        <v>358594000</v>
      </c>
      <c r="AB50" s="159">
        <v>33</v>
      </c>
      <c r="AC50" s="146">
        <v>146</v>
      </c>
      <c r="AD50" s="146">
        <v>292</v>
      </c>
      <c r="AE50" s="148">
        <v>20137000</v>
      </c>
      <c r="AF50" s="146">
        <v>81</v>
      </c>
      <c r="AG50" s="146">
        <v>295</v>
      </c>
      <c r="AH50" s="148">
        <v>20040000</v>
      </c>
      <c r="AI50" s="146">
        <v>299</v>
      </c>
      <c r="AJ50" s="146">
        <v>4863</v>
      </c>
      <c r="AK50" s="203">
        <v>0.89229357798165143</v>
      </c>
      <c r="AL50" s="147">
        <v>30</v>
      </c>
      <c r="AM50" s="160">
        <v>318417000</v>
      </c>
    </row>
    <row r="51" spans="1:39" x14ac:dyDescent="0.2">
      <c r="A51" s="2">
        <v>19</v>
      </c>
      <c r="B51" s="164" t="s">
        <v>62</v>
      </c>
      <c r="C51" s="156">
        <v>12825</v>
      </c>
      <c r="D51" s="156">
        <v>14503</v>
      </c>
      <c r="E51" s="147">
        <v>28</v>
      </c>
      <c r="F51" s="203">
        <v>1.2019306472010754E-2</v>
      </c>
      <c r="G51" s="203">
        <v>2.4394305360254592E-2</v>
      </c>
      <c r="H51" s="153">
        <v>2766650000</v>
      </c>
      <c r="I51" s="149">
        <v>27</v>
      </c>
      <c r="J51" s="150">
        <v>12518</v>
      </c>
      <c r="K51" s="165">
        <v>17</v>
      </c>
      <c r="L51" s="203">
        <v>0.86313176584155005</v>
      </c>
      <c r="M51" s="144">
        <v>3</v>
      </c>
      <c r="N51" s="208">
        <v>1.6672971086686663E-2</v>
      </c>
      <c r="O51" s="203">
        <v>3.0831980729396292E-2</v>
      </c>
      <c r="P51" s="148">
        <v>2561013000</v>
      </c>
      <c r="Q51" s="147">
        <v>22</v>
      </c>
      <c r="R51" s="153">
        <v>204586.43553283272</v>
      </c>
      <c r="S51" s="154">
        <v>43</v>
      </c>
      <c r="T51" s="167">
        <v>307</v>
      </c>
      <c r="U51" s="156">
        <v>1985</v>
      </c>
      <c r="V51" s="159">
        <v>38</v>
      </c>
      <c r="W51" s="208">
        <v>0.13686823415844998</v>
      </c>
      <c r="X51" s="157">
        <v>49</v>
      </c>
      <c r="Y51" s="166">
        <v>4.3545407878976669E-3</v>
      </c>
      <c r="Z51" s="208">
        <v>1.052955436379743E-2</v>
      </c>
      <c r="AA51" s="168">
        <v>205637000</v>
      </c>
      <c r="AB51" s="159">
        <v>38</v>
      </c>
      <c r="AC51" s="146">
        <v>177</v>
      </c>
      <c r="AD51" s="146">
        <v>354</v>
      </c>
      <c r="AE51" s="148">
        <v>30679000</v>
      </c>
      <c r="AF51" s="146">
        <v>46</v>
      </c>
      <c r="AG51" s="146">
        <v>164</v>
      </c>
      <c r="AH51" s="148">
        <v>16939000</v>
      </c>
      <c r="AI51" s="146">
        <v>84</v>
      </c>
      <c r="AJ51" s="146">
        <v>1467</v>
      </c>
      <c r="AK51" s="203">
        <v>0.73904282115869013</v>
      </c>
      <c r="AL51" s="147">
        <v>45</v>
      </c>
      <c r="AM51" s="160">
        <v>158019000</v>
      </c>
    </row>
    <row r="52" spans="1:39" x14ac:dyDescent="0.2">
      <c r="A52" s="161">
        <v>21</v>
      </c>
      <c r="B52" s="129" t="s">
        <v>63</v>
      </c>
      <c r="C52" s="141">
        <v>11331</v>
      </c>
      <c r="D52" s="141">
        <v>17044</v>
      </c>
      <c r="E52" s="138">
        <v>25</v>
      </c>
      <c r="F52" s="202">
        <v>1.4125150624626027E-2</v>
      </c>
      <c r="G52" s="202">
        <v>2.8668312801501707E-2</v>
      </c>
      <c r="H52" s="139">
        <v>3166845000</v>
      </c>
      <c r="I52" s="163">
        <v>25</v>
      </c>
      <c r="J52" s="170">
        <v>11059</v>
      </c>
      <c r="K52" s="169">
        <v>22</v>
      </c>
      <c r="L52" s="202">
        <v>0.64885003520300399</v>
      </c>
      <c r="M52" s="144">
        <v>27</v>
      </c>
      <c r="N52" s="207">
        <v>1.4729700211508852E-2</v>
      </c>
      <c r="O52" s="202">
        <v>2.7238446627767501E-2</v>
      </c>
      <c r="P52" s="139">
        <v>2353850000</v>
      </c>
      <c r="Q52" s="138">
        <v>25</v>
      </c>
      <c r="R52" s="139">
        <v>212844.74183922596</v>
      </c>
      <c r="S52" s="133">
        <v>37</v>
      </c>
      <c r="T52" s="140">
        <v>272</v>
      </c>
      <c r="U52" s="141">
        <v>5985</v>
      </c>
      <c r="V52" s="144">
        <v>24</v>
      </c>
      <c r="W52" s="207">
        <v>0.35114996479699601</v>
      </c>
      <c r="X52" s="142">
        <v>25</v>
      </c>
      <c r="Y52" s="137">
        <v>1.3129434063258205E-2</v>
      </c>
      <c r="Z52" s="207">
        <v>3.1747799933162527E-2</v>
      </c>
      <c r="AA52" s="143">
        <v>812995000</v>
      </c>
      <c r="AB52" s="144">
        <v>19</v>
      </c>
      <c r="AC52" s="141">
        <v>85</v>
      </c>
      <c r="AD52" s="141">
        <v>170</v>
      </c>
      <c r="AE52" s="139">
        <v>18108000</v>
      </c>
      <c r="AF52" s="141">
        <v>10</v>
      </c>
      <c r="AG52" s="141">
        <v>36</v>
      </c>
      <c r="AH52" s="139">
        <v>5398000</v>
      </c>
      <c r="AI52" s="141">
        <v>177</v>
      </c>
      <c r="AJ52" s="141">
        <v>5779</v>
      </c>
      <c r="AK52" s="202">
        <v>0.96558061821219721</v>
      </c>
      <c r="AL52" s="138">
        <v>5</v>
      </c>
      <c r="AM52" s="171">
        <v>789489000</v>
      </c>
    </row>
    <row r="53" spans="1:39" x14ac:dyDescent="0.2">
      <c r="A53" s="2">
        <v>25</v>
      </c>
      <c r="B53" s="164" t="s">
        <v>64</v>
      </c>
      <c r="C53" s="146">
        <v>6264</v>
      </c>
      <c r="D53" s="146">
        <v>6886</v>
      </c>
      <c r="E53" s="147">
        <v>36</v>
      </c>
      <c r="F53" s="203">
        <v>5.7067464915028648E-3</v>
      </c>
      <c r="G53" s="203">
        <v>1.1582375143812529E-2</v>
      </c>
      <c r="H53" s="148">
        <v>1125912000</v>
      </c>
      <c r="I53" s="149">
        <v>38</v>
      </c>
      <c r="J53" s="150">
        <v>6142</v>
      </c>
      <c r="K53" s="165">
        <v>34</v>
      </c>
      <c r="L53" s="203">
        <v>0.89195469067673538</v>
      </c>
      <c r="M53" s="144">
        <v>2</v>
      </c>
      <c r="N53" s="208">
        <v>8.1806509358067978E-3</v>
      </c>
      <c r="O53" s="203">
        <v>1.512781799328583E-2</v>
      </c>
      <c r="P53" s="148">
        <v>1063943000</v>
      </c>
      <c r="Q53" s="147">
        <v>35</v>
      </c>
      <c r="R53" s="153">
        <v>173224.19407359167</v>
      </c>
      <c r="S53" s="154">
        <v>50</v>
      </c>
      <c r="T53" s="167">
        <v>122</v>
      </c>
      <c r="U53" s="156">
        <v>744</v>
      </c>
      <c r="V53" s="159">
        <v>47</v>
      </c>
      <c r="W53" s="208">
        <v>0.1080453093232646</v>
      </c>
      <c r="X53" s="157">
        <v>50</v>
      </c>
      <c r="Y53" s="166">
        <v>1.6321301492170602E-3</v>
      </c>
      <c r="Z53" s="208">
        <v>3.9465936759019082E-3</v>
      </c>
      <c r="AA53" s="168">
        <v>61969000</v>
      </c>
      <c r="AB53" s="159">
        <v>48</v>
      </c>
      <c r="AC53" s="146">
        <v>37</v>
      </c>
      <c r="AD53" s="146">
        <v>74</v>
      </c>
      <c r="AE53" s="148">
        <v>7448000</v>
      </c>
      <c r="AF53" s="146">
        <v>32</v>
      </c>
      <c r="AG53" s="146">
        <v>115</v>
      </c>
      <c r="AH53" s="148">
        <v>8090000</v>
      </c>
      <c r="AI53" s="146">
        <v>53</v>
      </c>
      <c r="AJ53" s="146">
        <v>555</v>
      </c>
      <c r="AK53" s="203">
        <v>0.74596774193548387</v>
      </c>
      <c r="AL53" s="147">
        <v>44</v>
      </c>
      <c r="AM53" s="160">
        <v>46431000</v>
      </c>
    </row>
    <row r="54" spans="1:39" x14ac:dyDescent="0.2">
      <c r="A54" s="2">
        <v>34</v>
      </c>
      <c r="B54" s="164" t="s">
        <v>65</v>
      </c>
      <c r="C54" s="146">
        <v>44430</v>
      </c>
      <c r="D54" s="146">
        <v>60550</v>
      </c>
      <c r="E54" s="147">
        <v>4</v>
      </c>
      <c r="F54" s="203">
        <v>5.0180583801989323E-2</v>
      </c>
      <c r="G54" s="203">
        <v>0.10184618282861584</v>
      </c>
      <c r="H54" s="148">
        <v>11091052000</v>
      </c>
      <c r="I54" s="149">
        <v>4</v>
      </c>
      <c r="J54" s="150">
        <v>43675</v>
      </c>
      <c r="K54" s="165">
        <v>4</v>
      </c>
      <c r="L54" s="203">
        <v>0.72130470685383985</v>
      </c>
      <c r="M54" s="144">
        <v>14</v>
      </c>
      <c r="N54" s="208">
        <v>5.8171593881693566E-2</v>
      </c>
      <c r="O54" s="203">
        <v>0.10757203693532377</v>
      </c>
      <c r="P54" s="148">
        <v>9611054000</v>
      </c>
      <c r="Q54" s="147">
        <v>4</v>
      </c>
      <c r="R54" s="153">
        <v>220058.4773898111</v>
      </c>
      <c r="S54" s="154">
        <v>32</v>
      </c>
      <c r="T54" s="167">
        <v>755</v>
      </c>
      <c r="U54" s="156">
        <v>16875</v>
      </c>
      <c r="V54" s="159">
        <v>8</v>
      </c>
      <c r="W54" s="208">
        <v>0.27869529314616021</v>
      </c>
      <c r="X54" s="157">
        <v>38</v>
      </c>
      <c r="Y54" s="166">
        <v>3.7019081005427272E-2</v>
      </c>
      <c r="Z54" s="208">
        <v>8.9514473495759E-2</v>
      </c>
      <c r="AA54" s="168">
        <v>1479998000</v>
      </c>
      <c r="AB54" s="159">
        <v>11</v>
      </c>
      <c r="AC54" s="146">
        <v>177</v>
      </c>
      <c r="AD54" s="146">
        <v>354</v>
      </c>
      <c r="AE54" s="148">
        <v>38433000</v>
      </c>
      <c r="AF54" s="146">
        <v>24</v>
      </c>
      <c r="AG54" s="146">
        <v>88</v>
      </c>
      <c r="AH54" s="148">
        <v>14439000</v>
      </c>
      <c r="AI54" s="146">
        <v>554</v>
      </c>
      <c r="AJ54" s="146">
        <v>16433</v>
      </c>
      <c r="AK54" s="203">
        <v>0.97380740740740745</v>
      </c>
      <c r="AL54" s="138">
        <v>4</v>
      </c>
      <c r="AM54" s="160">
        <v>1427126000</v>
      </c>
    </row>
    <row r="55" spans="1:39" x14ac:dyDescent="0.2">
      <c r="A55" s="2">
        <v>37</v>
      </c>
      <c r="B55" s="164" t="s">
        <v>66</v>
      </c>
      <c r="C55" s="146">
        <v>9481</v>
      </c>
      <c r="D55" s="146">
        <v>12092</v>
      </c>
      <c r="E55" s="147">
        <v>32</v>
      </c>
      <c r="F55" s="203">
        <v>1.0021199328384061E-2</v>
      </c>
      <c r="G55" s="203">
        <v>2.0338960243825314E-2</v>
      </c>
      <c r="H55" s="148">
        <v>2155011000</v>
      </c>
      <c r="I55" s="149">
        <v>31</v>
      </c>
      <c r="J55" s="150">
        <v>9170</v>
      </c>
      <c r="K55" s="165">
        <v>29</v>
      </c>
      <c r="L55" s="203">
        <v>0.75835262983790941</v>
      </c>
      <c r="M55" s="144">
        <v>11</v>
      </c>
      <c r="N55" s="208">
        <v>1.2213703855641213E-2</v>
      </c>
      <c r="O55" s="203">
        <v>2.2585817485905414E-2</v>
      </c>
      <c r="P55" s="148">
        <v>1939468000</v>
      </c>
      <c r="Q55" s="147">
        <v>30</v>
      </c>
      <c r="R55" s="153">
        <v>211501.41766630317</v>
      </c>
      <c r="S55" s="154">
        <v>38</v>
      </c>
      <c r="T55" s="167">
        <v>311</v>
      </c>
      <c r="U55" s="156">
        <v>2922</v>
      </c>
      <c r="V55" s="159">
        <v>34</v>
      </c>
      <c r="W55" s="208">
        <v>0.24164737016209065</v>
      </c>
      <c r="X55" s="157">
        <v>41</v>
      </c>
      <c r="Y55" s="166">
        <v>6.4100595376508735E-3</v>
      </c>
      <c r="Z55" s="208">
        <v>1.5499928388421203E-2</v>
      </c>
      <c r="AA55" s="168">
        <v>215543000</v>
      </c>
      <c r="AB55" s="159">
        <v>37</v>
      </c>
      <c r="AC55" s="146">
        <v>153</v>
      </c>
      <c r="AD55" s="146">
        <v>306</v>
      </c>
      <c r="AE55" s="148">
        <v>31612000</v>
      </c>
      <c r="AF55" s="146">
        <v>41</v>
      </c>
      <c r="AG55" s="146">
        <v>156</v>
      </c>
      <c r="AH55" s="148">
        <v>15023000</v>
      </c>
      <c r="AI55" s="146">
        <v>117</v>
      </c>
      <c r="AJ55" s="146">
        <v>2460</v>
      </c>
      <c r="AK55" s="203">
        <v>0.84188911704312119</v>
      </c>
      <c r="AL55" s="147">
        <v>36</v>
      </c>
      <c r="AM55" s="160">
        <v>168908000</v>
      </c>
    </row>
    <row r="56" spans="1:39" x14ac:dyDescent="0.2">
      <c r="A56" s="2">
        <v>41</v>
      </c>
      <c r="B56" s="164" t="s">
        <v>67</v>
      </c>
      <c r="C56" s="146">
        <v>26694</v>
      </c>
      <c r="D56" s="146">
        <v>32165</v>
      </c>
      <c r="E56" s="147">
        <v>11</v>
      </c>
      <c r="F56" s="203">
        <v>2.665662226244404E-2</v>
      </c>
      <c r="G56" s="203">
        <v>5.4102105213582628E-2</v>
      </c>
      <c r="H56" s="148">
        <v>6723604000</v>
      </c>
      <c r="I56" s="149">
        <v>9</v>
      </c>
      <c r="J56" s="150">
        <v>26349</v>
      </c>
      <c r="K56" s="165">
        <v>6</v>
      </c>
      <c r="L56" s="203">
        <v>0.81918234105394061</v>
      </c>
      <c r="M56" s="144">
        <v>4</v>
      </c>
      <c r="N56" s="208">
        <v>3.5094752769061106E-2</v>
      </c>
      <c r="O56" s="203">
        <v>6.489789584908634E-2</v>
      </c>
      <c r="P56" s="148">
        <v>6233467000</v>
      </c>
      <c r="Q56" s="147">
        <v>9</v>
      </c>
      <c r="R56" s="153">
        <v>236573.19063342063</v>
      </c>
      <c r="S56" s="154">
        <v>22</v>
      </c>
      <c r="T56" s="167">
        <v>345</v>
      </c>
      <c r="U56" s="156">
        <v>5816</v>
      </c>
      <c r="V56" s="159">
        <v>26</v>
      </c>
      <c r="W56" s="208">
        <v>0.18081765894605939</v>
      </c>
      <c r="X56" s="157">
        <v>48</v>
      </c>
      <c r="Y56" s="166">
        <v>1.2758694822374224E-2</v>
      </c>
      <c r="Z56" s="208">
        <v>3.0851329057856852E-2</v>
      </c>
      <c r="AA56" s="168">
        <v>490137000</v>
      </c>
      <c r="AB56" s="159">
        <v>26</v>
      </c>
      <c r="AC56" s="146">
        <v>111</v>
      </c>
      <c r="AD56" s="146">
        <v>222</v>
      </c>
      <c r="AE56" s="148">
        <v>15244000</v>
      </c>
      <c r="AF56" s="146">
        <v>21</v>
      </c>
      <c r="AG56" s="146">
        <v>77</v>
      </c>
      <c r="AH56" s="148">
        <v>8762000</v>
      </c>
      <c r="AI56" s="146">
        <v>213</v>
      </c>
      <c r="AJ56" s="146">
        <v>5517</v>
      </c>
      <c r="AK56" s="203">
        <v>0.94859009628610724</v>
      </c>
      <c r="AL56" s="138">
        <v>10</v>
      </c>
      <c r="AM56" s="160">
        <v>466131000</v>
      </c>
    </row>
    <row r="57" spans="1:39" x14ac:dyDescent="0.2">
      <c r="A57" s="2">
        <v>43</v>
      </c>
      <c r="B57" s="164" t="s">
        <v>68</v>
      </c>
      <c r="C57" s="146">
        <v>25114</v>
      </c>
      <c r="D57" s="146">
        <v>36157</v>
      </c>
      <c r="E57" s="147">
        <v>8</v>
      </c>
      <c r="F57" s="203">
        <v>2.9964977184616482E-2</v>
      </c>
      <c r="G57" s="203">
        <v>6.0816720603373453E-2</v>
      </c>
      <c r="H57" s="148">
        <v>6580600000</v>
      </c>
      <c r="I57" s="149">
        <v>10</v>
      </c>
      <c r="J57" s="150">
        <v>24551</v>
      </c>
      <c r="K57" s="165">
        <v>8</v>
      </c>
      <c r="L57" s="203">
        <v>0.67901097989324333</v>
      </c>
      <c r="M57" s="159">
        <v>23</v>
      </c>
      <c r="N57" s="208">
        <v>3.2699961107944105E-2</v>
      </c>
      <c r="O57" s="203">
        <v>6.046940077387828E-2</v>
      </c>
      <c r="P57" s="148">
        <v>5372260000</v>
      </c>
      <c r="Q57" s="147">
        <v>10</v>
      </c>
      <c r="R57" s="153">
        <v>218820.41464706123</v>
      </c>
      <c r="S57" s="154">
        <v>34</v>
      </c>
      <c r="T57" s="167">
        <v>563</v>
      </c>
      <c r="U57" s="156">
        <v>11606</v>
      </c>
      <c r="V57" s="159">
        <v>11</v>
      </c>
      <c r="W57" s="208">
        <v>0.32098902010675662</v>
      </c>
      <c r="X57" s="157">
        <v>29</v>
      </c>
      <c r="Y57" s="166">
        <v>2.5460352838458603E-2</v>
      </c>
      <c r="Z57" s="208">
        <v>6.1564739519512829E-2</v>
      </c>
      <c r="AA57" s="168">
        <v>1208340000</v>
      </c>
      <c r="AB57" s="159">
        <v>14</v>
      </c>
      <c r="AC57" s="146">
        <v>139</v>
      </c>
      <c r="AD57" s="146">
        <v>278</v>
      </c>
      <c r="AE57" s="148">
        <v>26707000</v>
      </c>
      <c r="AF57" s="146">
        <v>79</v>
      </c>
      <c r="AG57" s="146">
        <v>288</v>
      </c>
      <c r="AH57" s="148">
        <v>25739000</v>
      </c>
      <c r="AI57" s="146">
        <v>345</v>
      </c>
      <c r="AJ57" s="146">
        <v>11040</v>
      </c>
      <c r="AK57" s="203">
        <v>0.95123212131656043</v>
      </c>
      <c r="AL57" s="138">
        <v>9</v>
      </c>
      <c r="AM57" s="160">
        <v>1155894000</v>
      </c>
    </row>
    <row r="58" spans="1:39" x14ac:dyDescent="0.2">
      <c r="A58" s="2">
        <v>44</v>
      </c>
      <c r="B58" s="164" t="s">
        <v>69</v>
      </c>
      <c r="C58" s="146">
        <v>109585</v>
      </c>
      <c r="D58" s="146">
        <v>165853</v>
      </c>
      <c r="E58" s="147">
        <v>1</v>
      </c>
      <c r="F58" s="203">
        <v>0.13745004732140934</v>
      </c>
      <c r="G58" s="203">
        <v>0.27896771198471382</v>
      </c>
      <c r="H58" s="148">
        <v>29242398000</v>
      </c>
      <c r="I58" s="149">
        <v>1</v>
      </c>
      <c r="J58" s="150">
        <v>106511</v>
      </c>
      <c r="K58" s="165">
        <v>1</v>
      </c>
      <c r="L58" s="203">
        <v>0.64220122638722243</v>
      </c>
      <c r="M58" s="159">
        <v>29</v>
      </c>
      <c r="N58" s="208">
        <v>0.14186410156687035</v>
      </c>
      <c r="O58" s="203">
        <v>0.26233784146578754</v>
      </c>
      <c r="P58" s="148">
        <v>23459283000</v>
      </c>
      <c r="Q58" s="147">
        <v>1</v>
      </c>
      <c r="R58" s="153">
        <v>220252.20869205997</v>
      </c>
      <c r="S58" s="154">
        <v>31</v>
      </c>
      <c r="T58" s="167">
        <v>3074</v>
      </c>
      <c r="U58" s="156">
        <v>59342</v>
      </c>
      <c r="V58" s="159">
        <v>1</v>
      </c>
      <c r="W58" s="208">
        <v>0.35779877361277757</v>
      </c>
      <c r="X58" s="157">
        <v>23</v>
      </c>
      <c r="Y58" s="166">
        <v>0.13017992918661125</v>
      </c>
      <c r="Z58" s="208">
        <v>0.31478328214431589</v>
      </c>
      <c r="AA58" s="168">
        <v>5783115000</v>
      </c>
      <c r="AB58" s="159">
        <v>2</v>
      </c>
      <c r="AC58" s="146">
        <v>971</v>
      </c>
      <c r="AD58" s="146">
        <v>1942</v>
      </c>
      <c r="AE58" s="148">
        <v>196122000</v>
      </c>
      <c r="AF58" s="146">
        <v>470</v>
      </c>
      <c r="AG58" s="146">
        <v>1767</v>
      </c>
      <c r="AH58" s="148">
        <v>167516000</v>
      </c>
      <c r="AI58" s="146">
        <v>1633</v>
      </c>
      <c r="AJ58" s="146">
        <v>55633</v>
      </c>
      <c r="AK58" s="203">
        <v>0.93749789356610835</v>
      </c>
      <c r="AL58" s="147">
        <v>16</v>
      </c>
      <c r="AM58" s="160">
        <v>5419477000</v>
      </c>
    </row>
    <row r="59" spans="1:39" x14ac:dyDescent="0.2">
      <c r="A59" s="2">
        <v>47</v>
      </c>
      <c r="B59" s="164" t="s">
        <v>70</v>
      </c>
      <c r="C59" s="146">
        <v>22055</v>
      </c>
      <c r="D59" s="146">
        <v>31132</v>
      </c>
      <c r="E59" s="147">
        <v>12</v>
      </c>
      <c r="F59" s="203">
        <v>2.580052741409631E-2</v>
      </c>
      <c r="G59" s="203">
        <v>5.2364580740222433E-2</v>
      </c>
      <c r="H59" s="148">
        <v>5473492000</v>
      </c>
      <c r="I59" s="149">
        <v>12</v>
      </c>
      <c r="J59" s="150">
        <v>21614</v>
      </c>
      <c r="K59" s="165">
        <v>10</v>
      </c>
      <c r="L59" s="203">
        <v>0.69426956186560451</v>
      </c>
      <c r="M59" s="144">
        <v>21</v>
      </c>
      <c r="N59" s="208">
        <v>2.8788112882860324E-2</v>
      </c>
      <c r="O59" s="203">
        <v>5.323553534791272E-2</v>
      </c>
      <c r="P59" s="148">
        <v>4512321000</v>
      </c>
      <c r="Q59" s="147">
        <v>11</v>
      </c>
      <c r="R59" s="153">
        <v>208768.43712408625</v>
      </c>
      <c r="S59" s="154">
        <v>40</v>
      </c>
      <c r="T59" s="167">
        <v>441</v>
      </c>
      <c r="U59" s="156">
        <v>9518</v>
      </c>
      <c r="V59" s="159">
        <v>13</v>
      </c>
      <c r="W59" s="208">
        <v>0.30573043813439549</v>
      </c>
      <c r="X59" s="157">
        <v>31</v>
      </c>
      <c r="Y59" s="166">
        <v>2.08798585487204E-2</v>
      </c>
      <c r="Z59" s="208">
        <v>5.0488815332304246E-2</v>
      </c>
      <c r="AA59" s="168">
        <v>961171000</v>
      </c>
      <c r="AB59" s="159">
        <v>16</v>
      </c>
      <c r="AC59" s="146">
        <v>110</v>
      </c>
      <c r="AD59" s="146">
        <v>220</v>
      </c>
      <c r="AE59" s="148">
        <v>24887000</v>
      </c>
      <c r="AF59" s="146">
        <v>78</v>
      </c>
      <c r="AG59" s="146">
        <v>286</v>
      </c>
      <c r="AH59" s="148">
        <v>34376000</v>
      </c>
      <c r="AI59" s="146">
        <v>253</v>
      </c>
      <c r="AJ59" s="146">
        <v>9012</v>
      </c>
      <c r="AK59" s="203">
        <v>0.94683757091826015</v>
      </c>
      <c r="AL59" s="138">
        <v>12</v>
      </c>
      <c r="AM59" s="160">
        <v>901908000</v>
      </c>
    </row>
    <row r="60" spans="1:39" x14ac:dyDescent="0.2">
      <c r="A60" s="2">
        <v>49</v>
      </c>
      <c r="B60" s="164" t="s">
        <v>71</v>
      </c>
      <c r="C60" s="146">
        <v>2077</v>
      </c>
      <c r="D60" s="146">
        <v>2544</v>
      </c>
      <c r="E60" s="147">
        <v>47</v>
      </c>
      <c r="F60" s="203">
        <v>2.1083303912842418E-3</v>
      </c>
      <c r="G60" s="203">
        <v>4.2790534948967578E-3</v>
      </c>
      <c r="H60" s="148">
        <v>397382000</v>
      </c>
      <c r="I60" s="149">
        <v>48</v>
      </c>
      <c r="J60" s="150">
        <v>1994</v>
      </c>
      <c r="K60" s="165">
        <v>46</v>
      </c>
      <c r="L60" s="203">
        <v>0.7838050314465409</v>
      </c>
      <c r="M60" s="144">
        <v>9</v>
      </c>
      <c r="N60" s="208">
        <v>2.6558479267337599E-3</v>
      </c>
      <c r="O60" s="203">
        <v>4.9112453726167281E-3</v>
      </c>
      <c r="P60" s="148">
        <v>357847000</v>
      </c>
      <c r="Q60" s="147">
        <v>47</v>
      </c>
      <c r="R60" s="153">
        <v>179461.8856569709</v>
      </c>
      <c r="S60" s="154">
        <v>49</v>
      </c>
      <c r="T60" s="167">
        <v>83</v>
      </c>
      <c r="U60" s="156">
        <v>550</v>
      </c>
      <c r="V60" s="159">
        <v>48</v>
      </c>
      <c r="W60" s="208">
        <v>0.21619496855345913</v>
      </c>
      <c r="X60" s="157">
        <v>43</v>
      </c>
      <c r="Y60" s="166">
        <v>1.2065478253620741E-3</v>
      </c>
      <c r="Z60" s="208">
        <v>2.9175087657877007E-3</v>
      </c>
      <c r="AA60" s="168">
        <v>39535000</v>
      </c>
      <c r="AB60" s="159">
        <v>49</v>
      </c>
      <c r="AC60" s="146">
        <v>20</v>
      </c>
      <c r="AD60" s="146">
        <v>40</v>
      </c>
      <c r="AE60" s="148">
        <v>3543000</v>
      </c>
      <c r="AF60" s="146">
        <v>24</v>
      </c>
      <c r="AG60" s="146">
        <v>85</v>
      </c>
      <c r="AH60" s="148">
        <v>5038000</v>
      </c>
      <c r="AI60" s="146">
        <v>39</v>
      </c>
      <c r="AJ60" s="146">
        <v>425</v>
      </c>
      <c r="AK60" s="203">
        <v>0.77272727272727271</v>
      </c>
      <c r="AL60" s="147">
        <v>42</v>
      </c>
      <c r="AM60" s="160">
        <v>30954000</v>
      </c>
    </row>
    <row r="61" spans="1:39" x14ac:dyDescent="0.2">
      <c r="A61" s="2"/>
      <c r="B61" s="164"/>
      <c r="C61" s="146"/>
      <c r="D61" s="146"/>
      <c r="E61" s="147"/>
      <c r="F61" s="203"/>
      <c r="G61" s="203"/>
      <c r="H61" s="148"/>
      <c r="I61" s="149"/>
      <c r="J61" s="150"/>
      <c r="K61" s="151"/>
      <c r="L61" s="203"/>
      <c r="M61" s="152"/>
      <c r="N61" s="203"/>
      <c r="O61" s="203"/>
      <c r="P61" s="148"/>
      <c r="Q61" s="147"/>
      <c r="R61" s="153"/>
      <c r="S61" s="154"/>
      <c r="T61" s="155"/>
      <c r="U61" s="146"/>
      <c r="V61" s="156"/>
      <c r="W61" s="203"/>
      <c r="X61" s="157"/>
      <c r="Y61" s="156"/>
      <c r="Z61" s="203"/>
      <c r="AA61" s="158"/>
      <c r="AB61" s="159"/>
      <c r="AC61" s="146"/>
      <c r="AD61" s="146"/>
      <c r="AE61" s="148"/>
      <c r="AF61" s="146"/>
      <c r="AG61" s="146"/>
      <c r="AH61" s="148"/>
      <c r="AI61" s="146"/>
      <c r="AJ61" s="146"/>
      <c r="AK61" s="203"/>
      <c r="AL61" s="147"/>
      <c r="AM61" s="160"/>
    </row>
    <row r="62" spans="1:39" x14ac:dyDescent="0.2">
      <c r="A62" s="2"/>
      <c r="B62" s="164"/>
      <c r="C62" s="146"/>
      <c r="D62" s="146"/>
      <c r="E62" s="147"/>
      <c r="F62" s="203"/>
      <c r="G62" s="203"/>
      <c r="H62" s="148"/>
      <c r="I62" s="149"/>
      <c r="J62" s="150"/>
      <c r="K62" s="151"/>
      <c r="L62" s="203"/>
      <c r="M62" s="152"/>
      <c r="N62" s="203"/>
      <c r="O62" s="203"/>
      <c r="P62" s="172"/>
      <c r="Q62" s="147"/>
      <c r="R62" s="153"/>
      <c r="S62" s="154"/>
      <c r="T62" s="155"/>
      <c r="U62" s="146"/>
      <c r="V62" s="156"/>
      <c r="W62" s="203"/>
      <c r="X62" s="157"/>
      <c r="Y62" s="156"/>
      <c r="Z62" s="203"/>
      <c r="AA62" s="158"/>
      <c r="AB62" s="159"/>
      <c r="AC62" s="146"/>
      <c r="AD62" s="146"/>
      <c r="AE62" s="148"/>
      <c r="AF62" s="146"/>
      <c r="AG62" s="146"/>
      <c r="AH62" s="148"/>
      <c r="AI62" s="146"/>
      <c r="AJ62" s="146"/>
      <c r="AK62" s="203"/>
      <c r="AL62" s="147"/>
      <c r="AM62" s="160"/>
    </row>
    <row r="63" spans="1:39" x14ac:dyDescent="0.2">
      <c r="A63" s="2">
        <v>56</v>
      </c>
      <c r="B63" s="129" t="s">
        <v>72</v>
      </c>
      <c r="C63" s="130">
        <v>185892</v>
      </c>
      <c r="D63" s="130">
        <v>309587</v>
      </c>
      <c r="E63" s="131"/>
      <c r="F63" s="202">
        <v>0.25656905693652299</v>
      </c>
      <c r="G63" s="202">
        <v>1</v>
      </c>
      <c r="H63" s="132">
        <v>67999944000</v>
      </c>
      <c r="I63" s="163"/>
      <c r="J63" s="134">
        <v>178090</v>
      </c>
      <c r="K63" s="135"/>
      <c r="L63" s="202">
        <v>0.57525025275609121</v>
      </c>
      <c r="M63" s="144"/>
      <c r="N63" s="207">
        <v>0.23720158338616615</v>
      </c>
      <c r="O63" s="202">
        <v>1</v>
      </c>
      <c r="P63" s="132">
        <v>49351971000</v>
      </c>
      <c r="Q63" s="138"/>
      <c r="R63" s="139">
        <v>277118.14812735101</v>
      </c>
      <c r="S63" s="133"/>
      <c r="T63" s="140">
        <v>7802</v>
      </c>
      <c r="U63" s="141">
        <v>131497</v>
      </c>
      <c r="V63" s="141"/>
      <c r="W63" s="207">
        <v>0.42474974724390879</v>
      </c>
      <c r="X63" s="142"/>
      <c r="Y63" s="137">
        <v>0.28846803525752118</v>
      </c>
      <c r="Z63" s="207">
        <v>1</v>
      </c>
      <c r="AA63" s="143">
        <v>18647973000</v>
      </c>
      <c r="AB63" s="138"/>
      <c r="AC63" s="130">
        <v>2295</v>
      </c>
      <c r="AD63" s="130">
        <v>4608</v>
      </c>
      <c r="AE63" s="132">
        <v>811758000</v>
      </c>
      <c r="AF63" s="130">
        <v>1240</v>
      </c>
      <c r="AG63" s="130">
        <v>4449</v>
      </c>
      <c r="AH63" s="132">
        <v>706695000</v>
      </c>
      <c r="AI63" s="130">
        <v>4267</v>
      </c>
      <c r="AJ63" s="130">
        <v>122440</v>
      </c>
      <c r="AK63" s="202">
        <v>0.93112390396739086</v>
      </c>
      <c r="AL63" s="138"/>
      <c r="AM63" s="145">
        <v>17129520000</v>
      </c>
    </row>
    <row r="64" spans="1:39" x14ac:dyDescent="0.2">
      <c r="A64" s="2">
        <v>2</v>
      </c>
      <c r="B64" s="164" t="s">
        <v>73</v>
      </c>
      <c r="C64" s="156">
        <v>1129</v>
      </c>
      <c r="D64" s="156">
        <v>1503</v>
      </c>
      <c r="E64" s="147">
        <v>50</v>
      </c>
      <c r="F64" s="203">
        <v>1.2456055731526004E-3</v>
      </c>
      <c r="G64" s="203">
        <v>4.854855016522012E-3</v>
      </c>
      <c r="H64" s="153">
        <v>369042000</v>
      </c>
      <c r="I64" s="149">
        <v>49</v>
      </c>
      <c r="J64" s="150">
        <v>1035</v>
      </c>
      <c r="K64" s="165">
        <v>48</v>
      </c>
      <c r="L64" s="203">
        <v>0.68862275449101795</v>
      </c>
      <c r="M64" s="144">
        <v>22</v>
      </c>
      <c r="N64" s="208">
        <v>1.3785369128231904E-3</v>
      </c>
      <c r="O64" s="203">
        <v>5.8116682576225508E-3</v>
      </c>
      <c r="P64" s="148">
        <v>301850000</v>
      </c>
      <c r="Q64" s="147">
        <v>48</v>
      </c>
      <c r="R64" s="153">
        <v>291642.5120772947</v>
      </c>
      <c r="S64" s="133">
        <v>8</v>
      </c>
      <c r="T64" s="167">
        <v>94</v>
      </c>
      <c r="U64" s="156">
        <v>468</v>
      </c>
      <c r="V64" s="159">
        <v>49</v>
      </c>
      <c r="W64" s="208">
        <v>0.31137724550898205</v>
      </c>
      <c r="X64" s="157">
        <v>30</v>
      </c>
      <c r="Y64" s="166">
        <v>1.026662513217183E-3</v>
      </c>
      <c r="Z64" s="208">
        <v>3.5590165555107723E-3</v>
      </c>
      <c r="AA64" s="168">
        <v>67192000</v>
      </c>
      <c r="AB64" s="159">
        <v>47</v>
      </c>
      <c r="AC64" s="146">
        <v>38</v>
      </c>
      <c r="AD64" s="146">
        <v>76</v>
      </c>
      <c r="AE64" s="148">
        <v>11849000</v>
      </c>
      <c r="AF64" s="146">
        <v>26</v>
      </c>
      <c r="AG64" s="146">
        <v>88</v>
      </c>
      <c r="AH64" s="148">
        <v>12004000</v>
      </c>
      <c r="AI64" s="146">
        <v>30</v>
      </c>
      <c r="AJ64" s="146">
        <v>304</v>
      </c>
      <c r="AK64" s="203">
        <v>0.6495726495726496</v>
      </c>
      <c r="AL64" s="147">
        <v>49</v>
      </c>
      <c r="AM64" s="160">
        <v>43339000</v>
      </c>
    </row>
    <row r="65" spans="1:39" x14ac:dyDescent="0.2">
      <c r="A65" s="2">
        <v>3</v>
      </c>
      <c r="B65" s="164" t="s">
        <v>74</v>
      </c>
      <c r="C65" s="146">
        <v>25418</v>
      </c>
      <c r="D65" s="146">
        <v>35578</v>
      </c>
      <c r="E65" s="147">
        <v>9</v>
      </c>
      <c r="F65" s="203">
        <v>2.9485133121505799E-2</v>
      </c>
      <c r="G65" s="203">
        <v>0.11492084615956097</v>
      </c>
      <c r="H65" s="148">
        <v>8044524000</v>
      </c>
      <c r="I65" s="149">
        <v>8</v>
      </c>
      <c r="J65" s="150">
        <v>24853</v>
      </c>
      <c r="K65" s="165">
        <v>7</v>
      </c>
      <c r="L65" s="203">
        <v>0.69854966552363817</v>
      </c>
      <c r="M65" s="144">
        <v>20</v>
      </c>
      <c r="N65" s="208">
        <v>3.3102200864149514E-2</v>
      </c>
      <c r="O65" s="203">
        <v>0.13955303498231231</v>
      </c>
      <c r="P65" s="148">
        <v>6645128000</v>
      </c>
      <c r="Q65" s="147">
        <v>7</v>
      </c>
      <c r="R65" s="153">
        <v>267377.29851526977</v>
      </c>
      <c r="S65" s="154">
        <v>12</v>
      </c>
      <c r="T65" s="167">
        <v>565</v>
      </c>
      <c r="U65" s="156">
        <v>10725</v>
      </c>
      <c r="V65" s="159">
        <v>12</v>
      </c>
      <c r="W65" s="208">
        <v>0.30145033447636177</v>
      </c>
      <c r="X65" s="157">
        <v>32</v>
      </c>
      <c r="Y65" s="166">
        <v>2.3527682594560444E-2</v>
      </c>
      <c r="Z65" s="208">
        <v>8.1560796063788521E-2</v>
      </c>
      <c r="AA65" s="168">
        <v>1399396000</v>
      </c>
      <c r="AB65" s="159">
        <v>12</v>
      </c>
      <c r="AC65" s="146">
        <v>233</v>
      </c>
      <c r="AD65" s="146">
        <v>484</v>
      </c>
      <c r="AE65" s="148">
        <v>53061000</v>
      </c>
      <c r="AF65" s="146">
        <v>42</v>
      </c>
      <c r="AG65" s="146">
        <v>168</v>
      </c>
      <c r="AH65" s="148">
        <v>28932000</v>
      </c>
      <c r="AI65" s="146">
        <v>290</v>
      </c>
      <c r="AJ65" s="146">
        <v>10073</v>
      </c>
      <c r="AK65" s="203">
        <v>0.93920745920745918</v>
      </c>
      <c r="AL65" s="138">
        <v>14</v>
      </c>
      <c r="AM65" s="160">
        <v>1317403000</v>
      </c>
    </row>
    <row r="66" spans="1:39" x14ac:dyDescent="0.2">
      <c r="A66" s="2">
        <v>5</v>
      </c>
      <c r="B66" s="164" t="s">
        <v>75</v>
      </c>
      <c r="C66" s="146">
        <v>53115</v>
      </c>
      <c r="D66" s="146">
        <v>102350</v>
      </c>
      <c r="E66" s="147">
        <v>3</v>
      </c>
      <c r="F66" s="203">
        <v>8.4822175922933229E-2</v>
      </c>
      <c r="G66" s="203">
        <v>0.3306017371530458</v>
      </c>
      <c r="H66" s="148">
        <v>24045190000</v>
      </c>
      <c r="I66" s="149">
        <v>3</v>
      </c>
      <c r="J66" s="150">
        <v>50311</v>
      </c>
      <c r="K66" s="165">
        <v>3</v>
      </c>
      <c r="L66" s="203">
        <v>0.49155837811431363</v>
      </c>
      <c r="M66" s="159">
        <v>45</v>
      </c>
      <c r="N66" s="208">
        <v>6.7010213160432389E-2</v>
      </c>
      <c r="O66" s="203">
        <v>0.28250322870458755</v>
      </c>
      <c r="P66" s="148">
        <v>15201727000</v>
      </c>
      <c r="Q66" s="147">
        <v>3</v>
      </c>
      <c r="R66" s="153">
        <v>302155.13505992724</v>
      </c>
      <c r="S66" s="133">
        <v>6</v>
      </c>
      <c r="T66" s="167">
        <v>2804</v>
      </c>
      <c r="U66" s="156">
        <v>52039</v>
      </c>
      <c r="V66" s="159">
        <v>2</v>
      </c>
      <c r="W66" s="208">
        <v>0.50844162188568642</v>
      </c>
      <c r="X66" s="157">
        <v>7</v>
      </c>
      <c r="Y66" s="166">
        <v>0.11415916778912176</v>
      </c>
      <c r="Z66" s="208">
        <v>0.39574286865860059</v>
      </c>
      <c r="AA66" s="168">
        <v>8843463000</v>
      </c>
      <c r="AB66" s="144">
        <v>1</v>
      </c>
      <c r="AC66" s="146">
        <v>799</v>
      </c>
      <c r="AD66" s="146">
        <v>1598</v>
      </c>
      <c r="AE66" s="148">
        <v>293218000</v>
      </c>
      <c r="AF66" s="146">
        <v>461</v>
      </c>
      <c r="AG66" s="146">
        <v>1591</v>
      </c>
      <c r="AH66" s="148">
        <v>299666000</v>
      </c>
      <c r="AI66" s="146">
        <v>1544</v>
      </c>
      <c r="AJ66" s="146">
        <v>48850</v>
      </c>
      <c r="AK66" s="203">
        <v>0.93871903764484332</v>
      </c>
      <c r="AL66" s="138">
        <v>15</v>
      </c>
      <c r="AM66" s="160">
        <v>8250579000</v>
      </c>
    </row>
    <row r="67" spans="1:39" x14ac:dyDescent="0.2">
      <c r="A67" s="2">
        <v>6</v>
      </c>
      <c r="B67" s="164" t="s">
        <v>76</v>
      </c>
      <c r="C67" s="146">
        <v>22466</v>
      </c>
      <c r="D67" s="146">
        <v>38974</v>
      </c>
      <c r="E67" s="147">
        <v>7</v>
      </c>
      <c r="F67" s="203">
        <v>3.2299555294776745E-2</v>
      </c>
      <c r="G67" s="203">
        <v>0.12589029901126339</v>
      </c>
      <c r="H67" s="148">
        <v>8928897000</v>
      </c>
      <c r="I67" s="149">
        <v>7</v>
      </c>
      <c r="J67" s="150">
        <v>21577</v>
      </c>
      <c r="K67" s="165">
        <v>11</v>
      </c>
      <c r="L67" s="203">
        <v>0.55362549391902294</v>
      </c>
      <c r="M67" s="159">
        <v>41</v>
      </c>
      <c r="N67" s="208">
        <v>2.8738831853126548E-2</v>
      </c>
      <c r="O67" s="203">
        <v>0.12115784154079398</v>
      </c>
      <c r="P67" s="148">
        <v>6675789000</v>
      </c>
      <c r="Q67" s="147">
        <v>6</v>
      </c>
      <c r="R67" s="153">
        <v>309393.75260694255</v>
      </c>
      <c r="S67" s="133">
        <v>5</v>
      </c>
      <c r="T67" s="167">
        <v>889</v>
      </c>
      <c r="U67" s="156">
        <v>17397</v>
      </c>
      <c r="V67" s="159">
        <v>6</v>
      </c>
      <c r="W67" s="208">
        <v>0.44637450608097706</v>
      </c>
      <c r="X67" s="157">
        <v>11</v>
      </c>
      <c r="Y67" s="166">
        <v>3.8164204577861821E-2</v>
      </c>
      <c r="Z67" s="208">
        <v>0.1322995961885062</v>
      </c>
      <c r="AA67" s="168">
        <v>2253108000</v>
      </c>
      <c r="AB67" s="159">
        <v>6</v>
      </c>
      <c r="AC67" s="146">
        <v>278</v>
      </c>
      <c r="AD67" s="146">
        <v>556</v>
      </c>
      <c r="AE67" s="148">
        <v>112393000</v>
      </c>
      <c r="AF67" s="146">
        <v>68</v>
      </c>
      <c r="AG67" s="146">
        <v>242</v>
      </c>
      <c r="AH67" s="148">
        <v>39617000</v>
      </c>
      <c r="AI67" s="146">
        <v>543</v>
      </c>
      <c r="AJ67" s="146">
        <v>16599</v>
      </c>
      <c r="AK67" s="203">
        <v>0.95413002241765821</v>
      </c>
      <c r="AL67" s="138">
        <v>8</v>
      </c>
      <c r="AM67" s="160">
        <v>2101098000</v>
      </c>
    </row>
    <row r="68" spans="1:39" x14ac:dyDescent="0.2">
      <c r="A68" s="2">
        <v>12</v>
      </c>
      <c r="B68" s="164" t="s">
        <v>77</v>
      </c>
      <c r="C68" s="146">
        <v>2157</v>
      </c>
      <c r="D68" s="146">
        <v>3369</v>
      </c>
      <c r="E68" s="147">
        <v>46</v>
      </c>
      <c r="F68" s="203">
        <v>2.7920460252502401E-3</v>
      </c>
      <c r="G68" s="203">
        <v>1.0882239887333771E-2</v>
      </c>
      <c r="H68" s="148">
        <v>1266133000</v>
      </c>
      <c r="I68" s="149">
        <v>36</v>
      </c>
      <c r="J68" s="150">
        <v>2044</v>
      </c>
      <c r="K68" s="165">
        <v>45</v>
      </c>
      <c r="L68" s="203">
        <v>0.60670822202433961</v>
      </c>
      <c r="M68" s="159">
        <v>32</v>
      </c>
      <c r="N68" s="208">
        <v>2.722443912860484E-3</v>
      </c>
      <c r="O68" s="203">
        <v>1.1477342916502892E-2</v>
      </c>
      <c r="P68" s="148">
        <v>820110000</v>
      </c>
      <c r="Q68" s="147">
        <v>37</v>
      </c>
      <c r="R68" s="153">
        <v>401227.9843444227</v>
      </c>
      <c r="S68" s="133">
        <v>1</v>
      </c>
      <c r="T68" s="167">
        <v>113</v>
      </c>
      <c r="U68" s="156">
        <v>1325</v>
      </c>
      <c r="V68" s="159">
        <v>41</v>
      </c>
      <c r="W68" s="208">
        <v>0.39329177797566045</v>
      </c>
      <c r="X68" s="157">
        <v>20</v>
      </c>
      <c r="Y68" s="166">
        <v>2.9066833974631784E-3</v>
      </c>
      <c r="Z68" s="208">
        <v>1.0076275504384131E-2</v>
      </c>
      <c r="AA68" s="168">
        <v>446023000</v>
      </c>
      <c r="AB68" s="159">
        <v>28</v>
      </c>
      <c r="AC68" s="146">
        <v>52</v>
      </c>
      <c r="AD68" s="146">
        <v>104</v>
      </c>
      <c r="AE68" s="148">
        <v>40257000</v>
      </c>
      <c r="AF68" s="146">
        <v>11</v>
      </c>
      <c r="AG68" s="146">
        <v>43</v>
      </c>
      <c r="AH68" s="148">
        <v>22845000</v>
      </c>
      <c r="AI68" s="146">
        <v>50</v>
      </c>
      <c r="AJ68" s="146">
        <v>1178</v>
      </c>
      <c r="AK68" s="203">
        <v>0.88905660377358486</v>
      </c>
      <c r="AL68" s="147">
        <v>31</v>
      </c>
      <c r="AM68" s="160">
        <v>382921000</v>
      </c>
    </row>
    <row r="69" spans="1:39" x14ac:dyDescent="0.2">
      <c r="A69" s="2">
        <v>13</v>
      </c>
      <c r="B69" s="164" t="s">
        <v>78</v>
      </c>
      <c r="C69" s="146">
        <v>10017</v>
      </c>
      <c r="D69" s="146">
        <v>12165</v>
      </c>
      <c r="E69" s="147">
        <v>31</v>
      </c>
      <c r="F69" s="203">
        <v>1.0081697802662264E-2</v>
      </c>
      <c r="G69" s="203">
        <v>3.929428561276798E-2</v>
      </c>
      <c r="H69" s="148">
        <v>2367554000</v>
      </c>
      <c r="I69" s="149">
        <v>30</v>
      </c>
      <c r="J69" s="150">
        <v>9739</v>
      </c>
      <c r="K69" s="165">
        <v>27</v>
      </c>
      <c r="L69" s="203">
        <v>0.80057542129058779</v>
      </c>
      <c r="M69" s="144">
        <v>7</v>
      </c>
      <c r="N69" s="208">
        <v>1.2971566177763334E-2</v>
      </c>
      <c r="O69" s="203">
        <v>5.4685833005783592E-2</v>
      </c>
      <c r="P69" s="148">
        <v>2140004000</v>
      </c>
      <c r="Q69" s="147">
        <v>29</v>
      </c>
      <c r="R69" s="153">
        <v>219735.49645754186</v>
      </c>
      <c r="S69" s="154">
        <v>33</v>
      </c>
      <c r="T69" s="167">
        <v>278</v>
      </c>
      <c r="U69" s="156">
        <v>2426</v>
      </c>
      <c r="V69" s="159">
        <v>37</v>
      </c>
      <c r="W69" s="208">
        <v>0.19942457870941224</v>
      </c>
      <c r="X69" s="157">
        <v>45</v>
      </c>
      <c r="Y69" s="166">
        <v>5.3219727715061666E-3</v>
      </c>
      <c r="Z69" s="208">
        <v>1.8449090093310114E-2</v>
      </c>
      <c r="AA69" s="168">
        <v>227550000</v>
      </c>
      <c r="AB69" s="159">
        <v>36</v>
      </c>
      <c r="AC69" s="146">
        <v>69</v>
      </c>
      <c r="AD69" s="146">
        <v>138</v>
      </c>
      <c r="AE69" s="148">
        <v>16630000</v>
      </c>
      <c r="AF69" s="146">
        <v>95</v>
      </c>
      <c r="AG69" s="146">
        <v>379</v>
      </c>
      <c r="AH69" s="148">
        <v>30956000</v>
      </c>
      <c r="AI69" s="146">
        <v>114</v>
      </c>
      <c r="AJ69" s="146">
        <v>1909</v>
      </c>
      <c r="AK69" s="203">
        <v>0.78689200329760922</v>
      </c>
      <c r="AL69" s="147">
        <v>40</v>
      </c>
      <c r="AM69" s="160">
        <v>179964000</v>
      </c>
    </row>
    <row r="70" spans="1:39" x14ac:dyDescent="0.2">
      <c r="A70" s="2">
        <v>27</v>
      </c>
      <c r="B70" s="164" t="s">
        <v>79</v>
      </c>
      <c r="C70" s="146">
        <v>3343</v>
      </c>
      <c r="D70" s="146">
        <v>4781</v>
      </c>
      <c r="E70" s="147">
        <v>41</v>
      </c>
      <c r="F70" s="203">
        <v>3.9622356921108336E-3</v>
      </c>
      <c r="G70" s="203">
        <v>1.5443154912835487E-2</v>
      </c>
      <c r="H70" s="148">
        <v>760191000</v>
      </c>
      <c r="I70" s="149">
        <v>42</v>
      </c>
      <c r="J70" s="150">
        <v>3113</v>
      </c>
      <c r="K70" s="165">
        <v>41</v>
      </c>
      <c r="L70" s="203">
        <v>0.6511190127588371</v>
      </c>
      <c r="M70" s="159">
        <v>26</v>
      </c>
      <c r="N70" s="208">
        <v>4.1462660962498466E-3</v>
      </c>
      <c r="O70" s="203">
        <v>1.7479925880172945E-2</v>
      </c>
      <c r="P70" s="148">
        <v>596712000</v>
      </c>
      <c r="Q70" s="147">
        <v>44</v>
      </c>
      <c r="R70" s="153">
        <v>191683.90619980727</v>
      </c>
      <c r="S70" s="154">
        <v>47</v>
      </c>
      <c r="T70" s="167">
        <v>230</v>
      </c>
      <c r="U70" s="156">
        <v>1668</v>
      </c>
      <c r="V70" s="159">
        <v>39</v>
      </c>
      <c r="W70" s="208">
        <v>0.34888098724116295</v>
      </c>
      <c r="X70" s="157">
        <v>26</v>
      </c>
      <c r="Y70" s="166">
        <v>3.6591304958253443E-3</v>
      </c>
      <c r="Z70" s="208">
        <v>1.2684700031179419E-2</v>
      </c>
      <c r="AA70" s="168">
        <v>163479000</v>
      </c>
      <c r="AB70" s="159">
        <v>41</v>
      </c>
      <c r="AC70" s="146">
        <v>95</v>
      </c>
      <c r="AD70" s="146">
        <v>190</v>
      </c>
      <c r="AE70" s="148">
        <v>29220000</v>
      </c>
      <c r="AF70" s="146">
        <v>74</v>
      </c>
      <c r="AG70" s="146">
        <v>279</v>
      </c>
      <c r="AH70" s="148">
        <v>32273000</v>
      </c>
      <c r="AI70" s="146">
        <v>61</v>
      </c>
      <c r="AJ70" s="146">
        <v>1199</v>
      </c>
      <c r="AK70" s="203">
        <v>0.7188249400479616</v>
      </c>
      <c r="AL70" s="147">
        <v>46</v>
      </c>
      <c r="AM70" s="160">
        <v>101986000</v>
      </c>
    </row>
    <row r="71" spans="1:39" x14ac:dyDescent="0.2">
      <c r="A71" s="2">
        <v>29</v>
      </c>
      <c r="B71" s="164" t="s">
        <v>80</v>
      </c>
      <c r="C71" s="146">
        <v>11795</v>
      </c>
      <c r="D71" s="146">
        <v>17952</v>
      </c>
      <c r="E71" s="147">
        <v>24</v>
      </c>
      <c r="F71" s="203">
        <v>1.487765219510012E-2</v>
      </c>
      <c r="G71" s="203">
        <v>5.7986930975783869E-2</v>
      </c>
      <c r="H71" s="148">
        <v>2871930000</v>
      </c>
      <c r="I71" s="149">
        <v>26</v>
      </c>
      <c r="J71" s="150">
        <v>11374</v>
      </c>
      <c r="K71" s="165">
        <v>20</v>
      </c>
      <c r="L71" s="203">
        <v>0.63357843137254899</v>
      </c>
      <c r="M71" s="159">
        <v>30</v>
      </c>
      <c r="N71" s="208">
        <v>1.5149254924107214E-2</v>
      </c>
      <c r="O71" s="203">
        <v>6.3866584311303279E-2</v>
      </c>
      <c r="P71" s="148">
        <v>2333929000</v>
      </c>
      <c r="Q71" s="147">
        <v>27</v>
      </c>
      <c r="R71" s="153">
        <v>205198.61086688939</v>
      </c>
      <c r="S71" s="154">
        <v>42</v>
      </c>
      <c r="T71" s="167">
        <v>421</v>
      </c>
      <c r="U71" s="156">
        <v>6578</v>
      </c>
      <c r="V71" s="159">
        <v>22</v>
      </c>
      <c r="W71" s="208">
        <v>0.36642156862745096</v>
      </c>
      <c r="X71" s="157">
        <v>22</v>
      </c>
      <c r="Y71" s="166">
        <v>1.4430311991330406E-2</v>
      </c>
      <c r="Z71" s="208">
        <v>5.0023954919123627E-2</v>
      </c>
      <c r="AA71" s="168">
        <v>538001000</v>
      </c>
      <c r="AB71" s="159">
        <v>25</v>
      </c>
      <c r="AC71" s="146">
        <v>46</v>
      </c>
      <c r="AD71" s="146">
        <v>92</v>
      </c>
      <c r="AE71" s="148">
        <v>12463000</v>
      </c>
      <c r="AF71" s="146">
        <v>25</v>
      </c>
      <c r="AG71" s="146">
        <v>77</v>
      </c>
      <c r="AH71" s="148">
        <v>9023000</v>
      </c>
      <c r="AI71" s="146">
        <v>350</v>
      </c>
      <c r="AJ71" s="146">
        <v>6409</v>
      </c>
      <c r="AK71" s="203">
        <v>0.97430830039525695</v>
      </c>
      <c r="AL71" s="138">
        <v>3</v>
      </c>
      <c r="AM71" s="160">
        <v>516515000</v>
      </c>
    </row>
    <row r="72" spans="1:39" x14ac:dyDescent="0.2">
      <c r="A72" s="2">
        <v>32</v>
      </c>
      <c r="B72" s="164" t="s">
        <v>81</v>
      </c>
      <c r="C72" s="146">
        <v>3915</v>
      </c>
      <c r="D72" s="146">
        <v>4863</v>
      </c>
      <c r="E72" s="147">
        <v>40</v>
      </c>
      <c r="F72" s="203">
        <v>4.0301928823959386E-3</v>
      </c>
      <c r="G72" s="203">
        <v>1.5708023915732897E-2</v>
      </c>
      <c r="H72" s="148">
        <v>907006000</v>
      </c>
      <c r="I72" s="149">
        <v>39</v>
      </c>
      <c r="J72" s="150">
        <v>3816</v>
      </c>
      <c r="K72" s="165">
        <v>38</v>
      </c>
      <c r="L72" s="203">
        <v>0.78470080197409009</v>
      </c>
      <c r="M72" s="144">
        <v>8</v>
      </c>
      <c r="N72" s="208">
        <v>5.0826056611915889E-3</v>
      </c>
      <c r="O72" s="203">
        <v>2.1427368184625751E-2</v>
      </c>
      <c r="P72" s="148">
        <v>812660000</v>
      </c>
      <c r="Q72" s="147">
        <v>38</v>
      </c>
      <c r="R72" s="153">
        <v>212961.21593291406</v>
      </c>
      <c r="S72" s="154">
        <v>36</v>
      </c>
      <c r="T72" s="167">
        <v>99</v>
      </c>
      <c r="U72" s="156">
        <v>1047</v>
      </c>
      <c r="V72" s="159">
        <v>44</v>
      </c>
      <c r="W72" s="208">
        <v>0.21529919802590994</v>
      </c>
      <c r="X72" s="157">
        <v>44</v>
      </c>
      <c r="Y72" s="166">
        <v>2.2968283148256208E-3</v>
      </c>
      <c r="Z72" s="208">
        <v>7.9621588325208947E-3</v>
      </c>
      <c r="AA72" s="168">
        <v>94346000</v>
      </c>
      <c r="AB72" s="159">
        <v>44</v>
      </c>
      <c r="AC72" s="146">
        <v>5</v>
      </c>
      <c r="AD72" s="146">
        <v>10</v>
      </c>
      <c r="AE72" s="148">
        <v>1175000</v>
      </c>
      <c r="AF72" s="146">
        <v>7</v>
      </c>
      <c r="AG72" s="146">
        <v>28</v>
      </c>
      <c r="AH72" s="148">
        <v>2348000</v>
      </c>
      <c r="AI72" s="146">
        <v>87</v>
      </c>
      <c r="AJ72" s="146">
        <v>1009</v>
      </c>
      <c r="AK72" s="203">
        <v>0.96370582617000955</v>
      </c>
      <c r="AL72" s="138">
        <v>7</v>
      </c>
      <c r="AM72" s="160">
        <v>90823000</v>
      </c>
    </row>
    <row r="73" spans="1:39" x14ac:dyDescent="0.2">
      <c r="A73" s="2">
        <v>38</v>
      </c>
      <c r="B73" s="164" t="s">
        <v>82</v>
      </c>
      <c r="C73" s="146">
        <v>11503</v>
      </c>
      <c r="D73" s="146">
        <v>19586</v>
      </c>
      <c r="E73" s="147">
        <v>20</v>
      </c>
      <c r="F73" s="203">
        <v>1.6231823523464292E-2</v>
      </c>
      <c r="G73" s="203">
        <v>6.3264930374983444E-2</v>
      </c>
      <c r="H73" s="148">
        <v>3944409000</v>
      </c>
      <c r="I73" s="149">
        <v>21</v>
      </c>
      <c r="J73" s="150">
        <v>11006</v>
      </c>
      <c r="K73" s="165">
        <v>23</v>
      </c>
      <c r="L73" s="203">
        <v>0.56193199223935464</v>
      </c>
      <c r="M73" s="159">
        <v>39</v>
      </c>
      <c r="N73" s="208">
        <v>1.4659108466214524E-2</v>
      </c>
      <c r="O73" s="203">
        <v>6.1800213375259698E-2</v>
      </c>
      <c r="P73" s="148">
        <v>2914551000</v>
      </c>
      <c r="Q73" s="147">
        <v>19</v>
      </c>
      <c r="R73" s="153">
        <v>264814.73741595494</v>
      </c>
      <c r="S73" s="154">
        <v>14</v>
      </c>
      <c r="T73" s="167">
        <v>497</v>
      </c>
      <c r="U73" s="156">
        <v>8580</v>
      </c>
      <c r="V73" s="159">
        <v>16</v>
      </c>
      <c r="W73" s="208">
        <v>0.43806800776064536</v>
      </c>
      <c r="X73" s="157">
        <v>13</v>
      </c>
      <c r="Y73" s="166">
        <v>1.8822146075648354E-2</v>
      </c>
      <c r="Z73" s="208">
        <v>6.5248636851030828E-2</v>
      </c>
      <c r="AA73" s="168">
        <v>1029858000</v>
      </c>
      <c r="AB73" s="159">
        <v>15</v>
      </c>
      <c r="AC73" s="146">
        <v>124</v>
      </c>
      <c r="AD73" s="146">
        <v>248</v>
      </c>
      <c r="AE73" s="148">
        <v>44804000</v>
      </c>
      <c r="AF73" s="146">
        <v>57</v>
      </c>
      <c r="AG73" s="146">
        <v>201</v>
      </c>
      <c r="AH73" s="148">
        <v>25067000</v>
      </c>
      <c r="AI73" s="146">
        <v>316</v>
      </c>
      <c r="AJ73" s="146">
        <v>8131</v>
      </c>
      <c r="AK73" s="203">
        <v>0.9476689976689977</v>
      </c>
      <c r="AL73" s="138">
        <v>11</v>
      </c>
      <c r="AM73" s="160">
        <v>959987000</v>
      </c>
    </row>
    <row r="74" spans="1:39" x14ac:dyDescent="0.2">
      <c r="A74" s="2">
        <v>45</v>
      </c>
      <c r="B74" s="164" t="s">
        <v>83</v>
      </c>
      <c r="C74" s="146">
        <v>15735</v>
      </c>
      <c r="D74" s="146">
        <v>22662</v>
      </c>
      <c r="E74" s="147">
        <v>16</v>
      </c>
      <c r="F74" s="203">
        <v>1.8781046905378729E-2</v>
      </c>
      <c r="G74" s="203">
        <v>7.3200748093427692E-2</v>
      </c>
      <c r="H74" s="148">
        <v>4808309000</v>
      </c>
      <c r="I74" s="149">
        <v>13</v>
      </c>
      <c r="J74" s="150">
        <v>15210</v>
      </c>
      <c r="K74" s="165">
        <v>14</v>
      </c>
      <c r="L74" s="203">
        <v>0.6711675933280381</v>
      </c>
      <c r="M74" s="159">
        <v>24</v>
      </c>
      <c r="N74" s="208">
        <v>2.0258498979749493E-2</v>
      </c>
      <c r="O74" s="203">
        <v>8.5406255264192266E-2</v>
      </c>
      <c r="P74" s="148">
        <v>3884125000</v>
      </c>
      <c r="Q74" s="147">
        <v>12</v>
      </c>
      <c r="R74" s="153">
        <v>255366.53517422749</v>
      </c>
      <c r="S74" s="154">
        <v>17</v>
      </c>
      <c r="T74" s="167">
        <v>525</v>
      </c>
      <c r="U74" s="156">
        <v>7452</v>
      </c>
      <c r="V74" s="159">
        <v>20</v>
      </c>
      <c r="W74" s="208">
        <v>0.3288324066719619</v>
      </c>
      <c r="X74" s="157">
        <v>28</v>
      </c>
      <c r="Y74" s="166">
        <v>1.6347626171996685E-2</v>
      </c>
      <c r="Z74" s="208">
        <v>5.6670494383902294E-2</v>
      </c>
      <c r="AA74" s="168">
        <v>924184000</v>
      </c>
      <c r="AB74" s="159">
        <v>17</v>
      </c>
      <c r="AC74" s="146">
        <v>103</v>
      </c>
      <c r="AD74" s="146">
        <v>206</v>
      </c>
      <c r="AE74" s="148">
        <v>30864000</v>
      </c>
      <c r="AF74" s="146">
        <v>146</v>
      </c>
      <c r="AG74" s="146">
        <v>539</v>
      </c>
      <c r="AH74" s="148">
        <v>71713000</v>
      </c>
      <c r="AI74" s="146">
        <v>276</v>
      </c>
      <c r="AJ74" s="146">
        <v>6707</v>
      </c>
      <c r="AK74" s="203">
        <v>0.90002683843263553</v>
      </c>
      <c r="AL74" s="147">
        <v>28</v>
      </c>
      <c r="AM74" s="160">
        <v>821607000</v>
      </c>
    </row>
    <row r="75" spans="1:39" x14ac:dyDescent="0.2">
      <c r="A75" s="2">
        <v>48</v>
      </c>
      <c r="B75" s="164" t="s">
        <v>84</v>
      </c>
      <c r="C75" s="146">
        <v>23717</v>
      </c>
      <c r="D75" s="146">
        <v>44077</v>
      </c>
      <c r="E75" s="147">
        <v>6</v>
      </c>
      <c r="F75" s="203">
        <v>3.6528647270690065E-2</v>
      </c>
      <c r="G75" s="203">
        <v>0.14237354927693993</v>
      </c>
      <c r="H75" s="148">
        <v>9116339000</v>
      </c>
      <c r="I75" s="149">
        <v>6</v>
      </c>
      <c r="J75" s="150">
        <v>22463</v>
      </c>
      <c r="K75" s="165">
        <v>9</v>
      </c>
      <c r="L75" s="203">
        <v>0.50963087324454936</v>
      </c>
      <c r="M75" s="159">
        <v>44</v>
      </c>
      <c r="N75" s="208">
        <v>2.99189127272921E-2</v>
      </c>
      <c r="O75" s="203">
        <v>0.1261328541748554</v>
      </c>
      <c r="P75" s="148">
        <v>6477935000</v>
      </c>
      <c r="Q75" s="147">
        <v>8</v>
      </c>
      <c r="R75" s="153">
        <v>288382.45114187774</v>
      </c>
      <c r="S75" s="133">
        <v>9</v>
      </c>
      <c r="T75" s="167">
        <v>1254</v>
      </c>
      <c r="U75" s="156">
        <v>21614</v>
      </c>
      <c r="V75" s="159">
        <v>5</v>
      </c>
      <c r="W75" s="208">
        <v>0.49036912675545069</v>
      </c>
      <c r="X75" s="157">
        <v>8</v>
      </c>
      <c r="Y75" s="166">
        <v>4.7415135813410669E-2</v>
      </c>
      <c r="Z75" s="208">
        <v>0.16436876886925178</v>
      </c>
      <c r="AA75" s="168">
        <v>2638404000</v>
      </c>
      <c r="AB75" s="159">
        <v>5</v>
      </c>
      <c r="AC75" s="146">
        <v>438</v>
      </c>
      <c r="AD75" s="146">
        <v>876</v>
      </c>
      <c r="AE75" s="148">
        <v>157995000</v>
      </c>
      <c r="AF75" s="146">
        <v>219</v>
      </c>
      <c r="AG75" s="146">
        <v>781</v>
      </c>
      <c r="AH75" s="148">
        <v>128945000</v>
      </c>
      <c r="AI75" s="146">
        <v>597</v>
      </c>
      <c r="AJ75" s="146">
        <v>19957</v>
      </c>
      <c r="AK75" s="203">
        <v>0.92333672619598406</v>
      </c>
      <c r="AL75" s="147">
        <v>22</v>
      </c>
      <c r="AM75" s="160">
        <v>2351464000</v>
      </c>
    </row>
    <row r="76" spans="1:39" x14ac:dyDescent="0.2">
      <c r="A76" s="2">
        <v>51</v>
      </c>
      <c r="B76" s="164" t="s">
        <v>85</v>
      </c>
      <c r="C76" s="156">
        <v>1582</v>
      </c>
      <c r="D76" s="156">
        <v>1727</v>
      </c>
      <c r="E76" s="147">
        <v>49</v>
      </c>
      <c r="F76" s="203">
        <v>1.4312447271021562E-3</v>
      </c>
      <c r="G76" s="203">
        <v>5.5783996098027373E-3</v>
      </c>
      <c r="H76" s="153">
        <v>570418000</v>
      </c>
      <c r="I76" s="149">
        <v>46</v>
      </c>
      <c r="J76" s="150">
        <v>1549</v>
      </c>
      <c r="K76" s="165">
        <v>47</v>
      </c>
      <c r="L76" s="203">
        <v>0.89693109438332363</v>
      </c>
      <c r="M76" s="144">
        <v>1</v>
      </c>
      <c r="N76" s="208">
        <v>2.0631436502059146E-3</v>
      </c>
      <c r="O76" s="203">
        <v>8.6978494019877596E-3</v>
      </c>
      <c r="P76" s="148">
        <v>547451000</v>
      </c>
      <c r="Q76" s="147">
        <v>46</v>
      </c>
      <c r="R76" s="153">
        <v>353422.20787604904</v>
      </c>
      <c r="S76" s="133">
        <v>2</v>
      </c>
      <c r="T76" s="167">
        <v>33</v>
      </c>
      <c r="U76" s="156">
        <v>178</v>
      </c>
      <c r="V76" s="159">
        <v>51</v>
      </c>
      <c r="W76" s="208">
        <v>0.10306890561667632</v>
      </c>
      <c r="X76" s="157">
        <v>51</v>
      </c>
      <c r="Y76" s="166">
        <v>3.9048275075354396E-4</v>
      </c>
      <c r="Z76" s="208">
        <v>1.3536430488908491E-3</v>
      </c>
      <c r="AA76" s="168">
        <v>22967000</v>
      </c>
      <c r="AB76" s="159">
        <v>51</v>
      </c>
      <c r="AC76" s="146">
        <v>15</v>
      </c>
      <c r="AD76" s="146">
        <v>30</v>
      </c>
      <c r="AE76" s="148">
        <v>7829000</v>
      </c>
      <c r="AF76" s="146">
        <v>9</v>
      </c>
      <c r="AG76" s="146">
        <v>33</v>
      </c>
      <c r="AH76" s="148">
        <v>3305000</v>
      </c>
      <c r="AI76" s="146">
        <v>9</v>
      </c>
      <c r="AJ76" s="146">
        <v>115</v>
      </c>
      <c r="AK76" s="203">
        <v>0.6460674157303371</v>
      </c>
      <c r="AL76" s="147">
        <v>50</v>
      </c>
      <c r="AM76" s="160">
        <v>11833000</v>
      </c>
    </row>
    <row r="77" spans="1:39" ht="15" thickBot="1" x14ac:dyDescent="0.25">
      <c r="A77" s="173"/>
      <c r="B77" s="174"/>
      <c r="C77" s="175"/>
      <c r="D77" s="175"/>
      <c r="E77" s="176"/>
      <c r="F77" s="204"/>
      <c r="G77" s="204"/>
      <c r="H77" s="177"/>
      <c r="I77" s="178"/>
      <c r="J77" s="179"/>
      <c r="K77" s="180"/>
      <c r="L77" s="204"/>
      <c r="M77" s="176"/>
      <c r="N77" s="204"/>
      <c r="O77" s="204"/>
      <c r="P77" s="181"/>
      <c r="Q77" s="182"/>
      <c r="R77" s="177"/>
      <c r="S77" s="183"/>
      <c r="T77" s="184"/>
      <c r="U77" s="175"/>
      <c r="V77" s="175"/>
      <c r="W77" s="204"/>
      <c r="X77" s="175"/>
      <c r="Y77" s="175"/>
      <c r="Z77" s="204"/>
      <c r="AA77" s="185"/>
      <c r="AB77" s="186"/>
      <c r="AC77" s="187"/>
      <c r="AD77" s="187"/>
      <c r="AE77" s="181"/>
      <c r="AF77" s="187"/>
      <c r="AG77" s="187"/>
      <c r="AH77" s="181"/>
      <c r="AI77" s="187"/>
      <c r="AJ77" s="187"/>
      <c r="AK77" s="204"/>
      <c r="AL77" s="186"/>
      <c r="AM77" s="188"/>
    </row>
    <row r="78" spans="1:39" ht="15" thickTop="1" x14ac:dyDescent="0.2">
      <c r="A78" s="2"/>
      <c r="C78" s="189"/>
      <c r="D78" s="189"/>
      <c r="F78" s="209"/>
      <c r="G78" s="205"/>
      <c r="H78" s="190"/>
      <c r="I78" s="191"/>
      <c r="J78" s="189"/>
      <c r="K78" s="192"/>
      <c r="L78" s="210"/>
      <c r="M78" s="193"/>
      <c r="N78" s="209"/>
      <c r="O78" s="205"/>
      <c r="P78" s="190"/>
      <c r="Q78" s="191"/>
      <c r="R78" s="194"/>
      <c r="S78" s="191"/>
      <c r="T78" s="195"/>
      <c r="U78" s="195"/>
      <c r="V78" s="195"/>
      <c r="W78" s="205"/>
      <c r="X78" s="195"/>
      <c r="Y78" s="196"/>
      <c r="Z78" s="205"/>
      <c r="AA78" s="195"/>
      <c r="AB78" s="191"/>
      <c r="AC78" s="189"/>
      <c r="AD78" s="189"/>
      <c r="AE78" s="197"/>
      <c r="AF78" s="189"/>
      <c r="AG78" s="189"/>
      <c r="AH78" s="197"/>
      <c r="AI78" s="189"/>
      <c r="AJ78" s="189"/>
      <c r="AK78" s="205"/>
      <c r="AL78" s="191"/>
      <c r="AM78" s="197"/>
    </row>
    <row r="79" spans="1:39" x14ac:dyDescent="0.2">
      <c r="A79" s="195"/>
      <c r="B79" s="2" t="s">
        <v>86</v>
      </c>
      <c r="C79" s="189"/>
      <c r="D79" s="189"/>
      <c r="F79" s="209"/>
      <c r="G79" s="205"/>
      <c r="H79" s="190"/>
      <c r="I79" s="191"/>
      <c r="J79" s="189"/>
      <c r="K79" s="192"/>
      <c r="L79" s="210"/>
      <c r="M79" s="193"/>
      <c r="N79" s="209"/>
      <c r="O79" s="205"/>
      <c r="P79" s="190"/>
      <c r="Q79" s="191"/>
      <c r="R79" s="194"/>
      <c r="S79" s="191"/>
      <c r="T79" s="195"/>
      <c r="U79" s="195"/>
      <c r="V79" s="195"/>
      <c r="W79" s="205"/>
      <c r="X79" s="195"/>
      <c r="Y79" s="196"/>
      <c r="Z79" s="205"/>
      <c r="AA79" s="195"/>
      <c r="AB79" s="191"/>
      <c r="AC79" s="189"/>
      <c r="AD79" s="189"/>
      <c r="AE79" s="197"/>
      <c r="AF79" s="189"/>
      <c r="AG79" s="189"/>
      <c r="AH79" s="197"/>
      <c r="AI79" s="189"/>
      <c r="AJ79" s="189"/>
      <c r="AK79" s="205"/>
      <c r="AL79" s="191"/>
      <c r="AM79" s="197"/>
    </row>
    <row r="80" spans="1:39" x14ac:dyDescent="0.2">
      <c r="A80" s="195"/>
      <c r="B80" s="2" t="s">
        <v>87</v>
      </c>
      <c r="C80" s="195"/>
      <c r="D80" s="195"/>
      <c r="E80" s="173"/>
      <c r="F80" s="205"/>
      <c r="G80" s="205"/>
      <c r="H80" s="190"/>
      <c r="I80" s="191"/>
      <c r="J80" s="195"/>
      <c r="K80" s="198"/>
      <c r="L80" s="211"/>
      <c r="M80" s="191"/>
      <c r="N80" s="205"/>
      <c r="O80" s="205"/>
      <c r="P80" s="190"/>
      <c r="Q80" s="191"/>
      <c r="R80" s="194"/>
      <c r="S80" s="191"/>
      <c r="T80" s="195"/>
      <c r="U80" s="195"/>
      <c r="V80" s="195"/>
      <c r="W80" s="205"/>
      <c r="X80" s="195"/>
      <c r="Y80" s="196"/>
      <c r="Z80" s="205"/>
      <c r="AA80" s="195"/>
      <c r="AB80" s="191"/>
      <c r="AC80" s="195"/>
      <c r="AD80" s="195"/>
      <c r="AE80" s="190"/>
      <c r="AF80" s="195"/>
      <c r="AG80" s="195"/>
      <c r="AH80" s="190"/>
      <c r="AI80" s="195"/>
      <c r="AJ80" s="195"/>
      <c r="AK80" s="205"/>
      <c r="AL80" s="191"/>
      <c r="AM80" s="190"/>
    </row>
    <row r="81" spans="1:39" x14ac:dyDescent="0.2">
      <c r="A81" s="173"/>
      <c r="B81" s="1" t="s">
        <v>88</v>
      </c>
      <c r="C81" s="195"/>
      <c r="D81" s="195"/>
      <c r="E81" s="195"/>
      <c r="F81" s="205"/>
      <c r="G81" s="205"/>
      <c r="H81" s="190"/>
      <c r="I81" s="191"/>
      <c r="J81" s="195"/>
      <c r="K81" s="198"/>
      <c r="L81" s="211"/>
      <c r="M81" s="191"/>
      <c r="N81" s="205"/>
      <c r="O81" s="205"/>
      <c r="P81" s="190"/>
      <c r="Q81" s="191"/>
      <c r="R81" s="194"/>
      <c r="S81" s="191"/>
      <c r="T81" s="195"/>
      <c r="U81" s="195"/>
      <c r="V81" s="195"/>
      <c r="W81" s="205"/>
      <c r="X81" s="195"/>
      <c r="Y81" s="196"/>
      <c r="Z81" s="205"/>
      <c r="AA81" s="195"/>
      <c r="AB81" s="191"/>
      <c r="AC81" s="195"/>
      <c r="AD81" s="195"/>
      <c r="AE81" s="190"/>
      <c r="AF81" s="195"/>
      <c r="AG81" s="195"/>
      <c r="AH81" s="190"/>
      <c r="AI81" s="195"/>
      <c r="AJ81" s="195"/>
      <c r="AK81" s="205"/>
      <c r="AL81" s="191"/>
      <c r="AM81" s="190"/>
    </row>
    <row r="82" spans="1:39" x14ac:dyDescent="0.2">
      <c r="A82" s="195"/>
      <c r="B82" s="195"/>
      <c r="C82" s="195"/>
      <c r="D82" s="195"/>
      <c r="E82" s="195"/>
      <c r="F82" s="205"/>
      <c r="G82" s="205"/>
      <c r="H82" s="190"/>
      <c r="I82" s="191"/>
      <c r="J82" s="195"/>
      <c r="K82" s="198"/>
      <c r="L82" s="211"/>
      <c r="M82" s="191"/>
      <c r="N82" s="205"/>
      <c r="O82" s="205"/>
      <c r="P82" s="190"/>
      <c r="Q82" s="191"/>
      <c r="R82" s="194"/>
      <c r="S82" s="191"/>
      <c r="T82" s="195"/>
      <c r="U82" s="195"/>
      <c r="V82" s="195"/>
      <c r="W82" s="205"/>
      <c r="X82" s="195"/>
      <c r="Y82" s="196"/>
      <c r="Z82" s="205"/>
      <c r="AA82" s="195"/>
      <c r="AB82" s="191"/>
      <c r="AC82" s="195"/>
      <c r="AD82" s="195"/>
      <c r="AE82" s="190"/>
      <c r="AF82" s="195"/>
      <c r="AG82" s="195"/>
      <c r="AH82" s="190"/>
      <c r="AI82" s="195"/>
      <c r="AJ82" s="195"/>
      <c r="AK82" s="205"/>
      <c r="AL82" s="191"/>
      <c r="AM82" s="190"/>
    </row>
    <row r="83" spans="1:39" x14ac:dyDescent="0.2">
      <c r="A83" s="195"/>
      <c r="B83" s="195"/>
      <c r="C83" s="195"/>
      <c r="D83" s="195"/>
      <c r="E83" s="195"/>
      <c r="F83" s="205"/>
      <c r="G83" s="205"/>
      <c r="H83" s="190"/>
      <c r="I83" s="191"/>
      <c r="J83" s="195"/>
      <c r="K83" s="198"/>
      <c r="L83" s="211"/>
      <c r="M83" s="191"/>
      <c r="N83" s="205"/>
      <c r="O83" s="205"/>
      <c r="P83" s="190"/>
      <c r="Q83" s="191"/>
      <c r="R83" s="194"/>
      <c r="S83" s="191"/>
      <c r="T83" s="195"/>
      <c r="U83" s="195"/>
      <c r="V83" s="195"/>
      <c r="W83" s="205"/>
      <c r="X83" s="195"/>
      <c r="Y83" s="196"/>
      <c r="Z83" s="205"/>
      <c r="AA83" s="195"/>
      <c r="AB83" s="191"/>
      <c r="AC83" s="195"/>
      <c r="AD83" s="195"/>
      <c r="AE83" s="190"/>
      <c r="AF83" s="195"/>
      <c r="AG83" s="195"/>
      <c r="AH83" s="190"/>
      <c r="AI83" s="195"/>
      <c r="AJ83" s="195"/>
      <c r="AK83" s="205"/>
      <c r="AL83" s="191"/>
      <c r="AM83" s="190"/>
    </row>
    <row r="84" spans="1:39" x14ac:dyDescent="0.2">
      <c r="A84" s="195"/>
      <c r="B84" s="195"/>
      <c r="C84" s="195"/>
      <c r="D84" s="195"/>
      <c r="E84" s="195"/>
      <c r="F84" s="205"/>
      <c r="G84" s="205"/>
      <c r="H84" s="190"/>
      <c r="I84" s="191"/>
      <c r="J84" s="195"/>
      <c r="K84" s="198"/>
      <c r="L84" s="211"/>
      <c r="M84" s="191"/>
      <c r="N84" s="205"/>
      <c r="O84" s="205"/>
      <c r="P84" s="190"/>
      <c r="Q84" s="191"/>
      <c r="R84" s="194"/>
      <c r="S84" s="191"/>
      <c r="T84" s="195"/>
      <c r="U84" s="195"/>
      <c r="V84" s="195"/>
      <c r="W84" s="205"/>
      <c r="X84" s="195"/>
      <c r="Y84" s="196"/>
      <c r="Z84" s="205"/>
      <c r="AA84" s="195"/>
      <c r="AB84" s="191"/>
      <c r="AC84" s="195"/>
      <c r="AD84" s="195"/>
      <c r="AE84" s="190"/>
      <c r="AF84" s="195"/>
      <c r="AG84" s="195"/>
      <c r="AH84" s="190"/>
      <c r="AI84" s="195"/>
      <c r="AJ84" s="195"/>
      <c r="AK84" s="205"/>
      <c r="AL84" s="191"/>
      <c r="AM84" s="190"/>
    </row>
    <row r="85" spans="1:39" x14ac:dyDescent="0.2">
      <c r="A85" s="195"/>
      <c r="B85" s="173"/>
      <c r="C85" s="195"/>
      <c r="D85" s="195"/>
      <c r="E85" s="173"/>
      <c r="F85" s="205"/>
      <c r="G85" s="205"/>
      <c r="H85" s="190"/>
      <c r="I85" s="191"/>
      <c r="J85" s="195"/>
      <c r="K85" s="198"/>
      <c r="L85" s="211"/>
      <c r="M85" s="191"/>
      <c r="N85" s="205"/>
      <c r="O85" s="205"/>
      <c r="P85" s="190"/>
      <c r="Q85" s="191"/>
      <c r="R85" s="194"/>
      <c r="S85" s="191"/>
      <c r="T85" s="195"/>
      <c r="U85" s="195"/>
      <c r="V85" s="195"/>
      <c r="W85" s="205"/>
      <c r="X85" s="195"/>
      <c r="Y85" s="196"/>
      <c r="Z85" s="205"/>
      <c r="AA85" s="195"/>
      <c r="AB85" s="191"/>
      <c r="AC85" s="195"/>
      <c r="AD85" s="195"/>
      <c r="AE85" s="190"/>
      <c r="AF85" s="195"/>
      <c r="AG85" s="195"/>
      <c r="AH85" s="190"/>
      <c r="AI85" s="195"/>
      <c r="AJ85" s="195"/>
      <c r="AK85" s="205"/>
      <c r="AL85" s="191"/>
      <c r="AM85" s="190"/>
    </row>
    <row r="86" spans="1:39" x14ac:dyDescent="0.2">
      <c r="A86" s="195"/>
      <c r="B86" s="173"/>
      <c r="C86" s="195"/>
      <c r="D86" s="195"/>
      <c r="E86" s="173"/>
      <c r="F86" s="205"/>
      <c r="G86" s="205"/>
      <c r="H86" s="190"/>
      <c r="I86" s="191"/>
      <c r="J86" s="195"/>
      <c r="K86" s="198"/>
      <c r="L86" s="211"/>
      <c r="M86" s="191"/>
      <c r="N86" s="205"/>
      <c r="O86" s="205"/>
      <c r="P86" s="190"/>
      <c r="Q86" s="191"/>
      <c r="R86" s="194"/>
      <c r="S86" s="191"/>
      <c r="T86" s="195"/>
      <c r="U86" s="195"/>
      <c r="V86" s="195"/>
      <c r="W86" s="205"/>
      <c r="X86" s="195"/>
      <c r="Y86" s="196"/>
      <c r="Z86" s="205"/>
      <c r="AA86" s="195"/>
      <c r="AB86" s="191"/>
      <c r="AC86" s="195"/>
      <c r="AD86" s="195"/>
      <c r="AE86" s="190"/>
      <c r="AF86" s="195"/>
      <c r="AG86" s="195"/>
      <c r="AH86" s="190"/>
      <c r="AI86" s="195"/>
      <c r="AJ86" s="195"/>
      <c r="AK86" s="205"/>
      <c r="AL86" s="191"/>
      <c r="AM86" s="190"/>
    </row>
    <row r="87" spans="1:39" x14ac:dyDescent="0.2">
      <c r="A87" s="195"/>
      <c r="B87" s="173"/>
      <c r="C87" s="195"/>
      <c r="D87" s="195"/>
      <c r="E87" s="173"/>
      <c r="F87" s="205"/>
      <c r="G87" s="205"/>
      <c r="H87" s="190"/>
      <c r="I87" s="191"/>
      <c r="J87" s="195"/>
      <c r="K87" s="198"/>
      <c r="L87" s="211"/>
      <c r="M87" s="191"/>
      <c r="N87" s="205"/>
      <c r="O87" s="205"/>
      <c r="P87" s="190"/>
      <c r="Q87" s="191"/>
      <c r="R87" s="194"/>
      <c r="S87" s="191"/>
      <c r="T87" s="195"/>
      <c r="U87" s="195"/>
      <c r="V87" s="195"/>
      <c r="W87" s="205"/>
      <c r="X87" s="195"/>
      <c r="Y87" s="196"/>
      <c r="Z87" s="205"/>
      <c r="AA87" s="195"/>
      <c r="AB87" s="191"/>
      <c r="AC87" s="195"/>
      <c r="AD87" s="195"/>
      <c r="AE87" s="190"/>
      <c r="AF87" s="195"/>
      <c r="AG87" s="195"/>
      <c r="AH87" s="190"/>
      <c r="AI87" s="195"/>
      <c r="AJ87" s="195"/>
      <c r="AK87" s="205"/>
      <c r="AL87" s="191"/>
      <c r="AM87" s="190"/>
    </row>
    <row r="88" spans="1:39" x14ac:dyDescent="0.2">
      <c r="A88" s="195"/>
      <c r="B88" s="173"/>
      <c r="C88" s="195"/>
      <c r="D88" s="195"/>
      <c r="E88" s="173"/>
      <c r="F88" s="205"/>
      <c r="G88" s="205"/>
      <c r="H88" s="190"/>
      <c r="I88" s="191"/>
      <c r="J88" s="195"/>
      <c r="K88" s="198"/>
      <c r="L88" s="211"/>
      <c r="M88" s="191"/>
      <c r="N88" s="205"/>
      <c r="O88" s="205"/>
      <c r="P88" s="190"/>
      <c r="Q88" s="191"/>
      <c r="R88" s="194"/>
      <c r="S88" s="191"/>
      <c r="T88" s="195"/>
      <c r="U88" s="195"/>
      <c r="V88" s="195"/>
      <c r="W88" s="205"/>
      <c r="X88" s="195"/>
      <c r="Y88" s="196"/>
      <c r="Z88" s="205"/>
      <c r="AA88" s="195"/>
      <c r="AB88" s="191"/>
      <c r="AC88" s="195"/>
      <c r="AD88" s="195"/>
      <c r="AE88" s="190"/>
      <c r="AF88" s="195"/>
      <c r="AG88" s="195"/>
      <c r="AH88" s="190"/>
      <c r="AI88" s="195"/>
      <c r="AJ88" s="195"/>
      <c r="AK88" s="205"/>
      <c r="AL88" s="191"/>
      <c r="AM88" s="190"/>
    </row>
    <row r="89" spans="1:39" x14ac:dyDescent="0.2">
      <c r="A89" s="173"/>
      <c r="B89" s="173"/>
      <c r="C89" s="195"/>
      <c r="D89" s="195"/>
      <c r="E89" s="173"/>
      <c r="F89" s="205"/>
      <c r="G89" s="205"/>
      <c r="H89" s="190"/>
      <c r="I89" s="191"/>
      <c r="J89" s="195"/>
      <c r="K89" s="198"/>
      <c r="L89" s="211"/>
      <c r="M89" s="191"/>
      <c r="N89" s="205"/>
      <c r="O89" s="205"/>
      <c r="P89" s="190"/>
      <c r="Q89" s="191"/>
      <c r="R89" s="194"/>
      <c r="S89" s="191"/>
      <c r="T89" s="195"/>
      <c r="U89" s="195"/>
      <c r="V89" s="195"/>
      <c r="W89" s="205"/>
      <c r="X89" s="195"/>
      <c r="Y89" s="196"/>
      <c r="Z89" s="205"/>
      <c r="AA89" s="195"/>
      <c r="AB89" s="191"/>
      <c r="AC89" s="195"/>
      <c r="AD89" s="195"/>
      <c r="AE89" s="190"/>
      <c r="AF89" s="195"/>
      <c r="AG89" s="195"/>
      <c r="AH89" s="190"/>
      <c r="AI89" s="195"/>
      <c r="AJ89" s="195"/>
      <c r="AK89" s="205"/>
      <c r="AL89" s="191"/>
      <c r="AM89" s="190"/>
    </row>
    <row r="90" spans="1:39" x14ac:dyDescent="0.2">
      <c r="A90" s="195"/>
      <c r="B90" s="173"/>
      <c r="C90" s="195"/>
      <c r="D90" s="195"/>
      <c r="E90" s="173"/>
      <c r="F90" s="205"/>
      <c r="G90" s="205"/>
      <c r="H90" s="190"/>
      <c r="I90" s="191"/>
      <c r="J90" s="195"/>
      <c r="K90" s="198"/>
      <c r="L90" s="211"/>
      <c r="M90" s="191"/>
      <c r="N90" s="205"/>
      <c r="O90" s="205"/>
      <c r="P90" s="190"/>
      <c r="Q90" s="191"/>
      <c r="R90" s="194"/>
      <c r="S90" s="191"/>
      <c r="T90" s="195"/>
      <c r="U90" s="195"/>
      <c r="V90" s="195"/>
      <c r="W90" s="205"/>
      <c r="X90" s="195"/>
      <c r="Y90" s="196"/>
      <c r="Z90" s="205"/>
      <c r="AA90" s="195"/>
      <c r="AB90" s="191"/>
      <c r="AC90" s="195"/>
      <c r="AD90" s="195"/>
      <c r="AE90" s="190"/>
      <c r="AF90" s="195"/>
      <c r="AG90" s="195"/>
      <c r="AH90" s="190"/>
      <c r="AI90" s="195"/>
      <c r="AJ90" s="195"/>
      <c r="AK90" s="205"/>
      <c r="AL90" s="191"/>
      <c r="AM90" s="190"/>
    </row>
    <row r="91" spans="1:39" x14ac:dyDescent="0.2">
      <c r="A91" s="195"/>
      <c r="B91" s="173"/>
      <c r="C91" s="195"/>
      <c r="D91" s="195"/>
      <c r="E91" s="173"/>
      <c r="F91" s="205"/>
      <c r="G91" s="205"/>
      <c r="H91" s="190"/>
      <c r="I91" s="191"/>
      <c r="J91" s="195"/>
      <c r="K91" s="198"/>
      <c r="L91" s="211"/>
      <c r="M91" s="191"/>
      <c r="N91" s="205"/>
      <c r="O91" s="205"/>
      <c r="P91" s="190"/>
      <c r="Q91" s="191"/>
      <c r="R91" s="194"/>
      <c r="S91" s="191"/>
      <c r="T91" s="195"/>
      <c r="U91" s="195"/>
      <c r="V91" s="195"/>
      <c r="W91" s="205"/>
      <c r="X91" s="195"/>
      <c r="Y91" s="196"/>
      <c r="Z91" s="205"/>
      <c r="AA91" s="195"/>
      <c r="AB91" s="191"/>
      <c r="AC91" s="195"/>
      <c r="AD91" s="195"/>
      <c r="AE91" s="190"/>
      <c r="AF91" s="195"/>
      <c r="AG91" s="195"/>
      <c r="AH91" s="190"/>
      <c r="AI91" s="195"/>
      <c r="AJ91" s="195"/>
      <c r="AK91" s="205"/>
      <c r="AL91" s="191"/>
      <c r="AM91" s="190"/>
    </row>
    <row r="92" spans="1:39" x14ac:dyDescent="0.2">
      <c r="A92" s="195"/>
      <c r="B92" s="173"/>
      <c r="C92" s="195"/>
      <c r="D92" s="195"/>
      <c r="E92" s="173"/>
      <c r="F92" s="205"/>
      <c r="G92" s="205"/>
      <c r="H92" s="190"/>
      <c r="I92" s="191"/>
      <c r="J92" s="195"/>
      <c r="K92" s="198"/>
      <c r="L92" s="211"/>
      <c r="M92" s="191"/>
      <c r="N92" s="205"/>
      <c r="O92" s="205"/>
      <c r="P92" s="190"/>
      <c r="Q92" s="191"/>
      <c r="R92" s="194"/>
      <c r="S92" s="191"/>
      <c r="T92" s="195"/>
      <c r="U92" s="195"/>
      <c r="V92" s="195"/>
      <c r="W92" s="205"/>
      <c r="X92" s="195"/>
      <c r="Y92" s="196"/>
      <c r="Z92" s="205"/>
      <c r="AA92" s="195"/>
      <c r="AB92" s="191"/>
      <c r="AC92" s="195"/>
      <c r="AD92" s="195"/>
      <c r="AE92" s="190"/>
      <c r="AF92" s="195"/>
      <c r="AG92" s="195"/>
      <c r="AH92" s="190"/>
      <c r="AI92" s="195"/>
      <c r="AJ92" s="195"/>
      <c r="AK92" s="205"/>
      <c r="AL92" s="191"/>
      <c r="AM92" s="190"/>
    </row>
    <row r="93" spans="1:39" x14ac:dyDescent="0.2">
      <c r="A93" s="195"/>
      <c r="B93" s="173"/>
      <c r="C93" s="195"/>
      <c r="D93" s="195"/>
      <c r="E93" s="173"/>
      <c r="F93" s="205"/>
      <c r="G93" s="205"/>
      <c r="H93" s="190"/>
      <c r="I93" s="191"/>
      <c r="J93" s="195"/>
      <c r="K93" s="198"/>
      <c r="L93" s="211"/>
      <c r="M93" s="191"/>
      <c r="N93" s="205"/>
      <c r="O93" s="205"/>
      <c r="P93" s="190"/>
      <c r="Q93" s="191"/>
      <c r="R93" s="194"/>
      <c r="S93" s="191"/>
      <c r="T93" s="195"/>
      <c r="U93" s="195"/>
      <c r="V93" s="195"/>
      <c r="W93" s="205"/>
      <c r="X93" s="195"/>
      <c r="Y93" s="196"/>
      <c r="Z93" s="205"/>
      <c r="AA93" s="195"/>
      <c r="AB93" s="191"/>
      <c r="AC93" s="195"/>
      <c r="AD93" s="195"/>
      <c r="AE93" s="190"/>
      <c r="AF93" s="195"/>
      <c r="AG93" s="195"/>
      <c r="AH93" s="190"/>
      <c r="AI93" s="195"/>
      <c r="AJ93" s="195"/>
      <c r="AK93" s="205"/>
      <c r="AL93" s="191"/>
      <c r="AM93" s="190"/>
    </row>
    <row r="94" spans="1:39" x14ac:dyDescent="0.2">
      <c r="A94" s="195"/>
      <c r="B94" s="173"/>
      <c r="C94" s="195"/>
      <c r="D94" s="195"/>
      <c r="E94" s="173"/>
      <c r="F94" s="205"/>
      <c r="G94" s="205"/>
      <c r="H94" s="190"/>
      <c r="I94" s="191"/>
      <c r="J94" s="195"/>
      <c r="K94" s="198"/>
      <c r="L94" s="211"/>
      <c r="M94" s="191"/>
      <c r="N94" s="205"/>
      <c r="O94" s="205"/>
      <c r="P94" s="190"/>
      <c r="Q94" s="191"/>
      <c r="R94" s="194"/>
      <c r="S94" s="191"/>
      <c r="T94" s="195"/>
      <c r="U94" s="195"/>
      <c r="V94" s="195"/>
      <c r="W94" s="205"/>
      <c r="X94" s="195"/>
      <c r="Y94" s="196"/>
      <c r="Z94" s="205"/>
      <c r="AA94" s="195"/>
      <c r="AB94" s="191"/>
      <c r="AC94" s="195"/>
      <c r="AD94" s="195"/>
      <c r="AE94" s="190"/>
      <c r="AF94" s="195"/>
      <c r="AG94" s="195"/>
      <c r="AH94" s="190"/>
      <c r="AI94" s="195"/>
      <c r="AJ94" s="195"/>
      <c r="AK94" s="205"/>
      <c r="AL94" s="191"/>
      <c r="AM94" s="190"/>
    </row>
    <row r="95" spans="1:39" x14ac:dyDescent="0.2">
      <c r="A95" s="195"/>
      <c r="B95" s="173"/>
      <c r="C95" s="195"/>
      <c r="D95" s="195"/>
      <c r="E95" s="173"/>
      <c r="F95" s="205"/>
      <c r="G95" s="205"/>
      <c r="H95" s="190"/>
      <c r="I95" s="191"/>
      <c r="J95" s="195"/>
      <c r="K95" s="198"/>
      <c r="L95" s="211"/>
      <c r="M95" s="191"/>
      <c r="N95" s="205"/>
      <c r="O95" s="205"/>
      <c r="P95" s="190"/>
      <c r="Q95" s="191"/>
      <c r="R95" s="194"/>
      <c r="S95" s="191"/>
      <c r="T95" s="195"/>
      <c r="U95" s="195"/>
      <c r="V95" s="195"/>
      <c r="W95" s="205"/>
      <c r="X95" s="195"/>
      <c r="Y95" s="196"/>
      <c r="Z95" s="205"/>
      <c r="AA95" s="195"/>
      <c r="AB95" s="191"/>
      <c r="AC95" s="195"/>
      <c r="AD95" s="195"/>
      <c r="AE95" s="190"/>
      <c r="AF95" s="195"/>
      <c r="AG95" s="195"/>
      <c r="AH95" s="190"/>
      <c r="AI95" s="195"/>
      <c r="AJ95" s="195"/>
      <c r="AK95" s="205"/>
      <c r="AL95" s="191"/>
      <c r="AM95" s="190"/>
    </row>
    <row r="96" spans="1:39" x14ac:dyDescent="0.2">
      <c r="A96" s="173"/>
      <c r="B96" s="173"/>
      <c r="C96" s="195"/>
      <c r="D96" s="195"/>
      <c r="E96" s="173"/>
      <c r="F96" s="205"/>
      <c r="G96" s="205"/>
      <c r="H96" s="190"/>
      <c r="I96" s="191"/>
      <c r="J96" s="195"/>
      <c r="K96" s="198"/>
      <c r="L96" s="211"/>
      <c r="M96" s="191"/>
      <c r="N96" s="205"/>
      <c r="O96" s="205"/>
      <c r="P96" s="190"/>
      <c r="Q96" s="191"/>
      <c r="R96" s="194"/>
      <c r="S96" s="191"/>
      <c r="T96" s="195"/>
      <c r="U96" s="195"/>
      <c r="V96" s="195"/>
      <c r="W96" s="205"/>
      <c r="X96" s="195"/>
      <c r="Y96" s="196"/>
      <c r="Z96" s="205"/>
      <c r="AA96" s="195"/>
      <c r="AB96" s="191"/>
      <c r="AC96" s="195"/>
      <c r="AD96" s="195"/>
      <c r="AE96" s="190"/>
      <c r="AF96" s="195"/>
      <c r="AG96" s="195"/>
      <c r="AH96" s="190"/>
      <c r="AI96" s="195"/>
      <c r="AJ96" s="195"/>
      <c r="AK96" s="205"/>
      <c r="AL96" s="191"/>
      <c r="AM96" s="190"/>
    </row>
    <row r="97" spans="1:39" x14ac:dyDescent="0.2">
      <c r="A97" s="195"/>
      <c r="B97" s="173"/>
      <c r="C97" s="195"/>
      <c r="D97" s="195"/>
      <c r="E97" s="173"/>
      <c r="F97" s="205"/>
      <c r="G97" s="205"/>
      <c r="H97" s="190"/>
      <c r="I97" s="191"/>
      <c r="J97" s="195"/>
      <c r="K97" s="198"/>
      <c r="L97" s="211"/>
      <c r="M97" s="191"/>
      <c r="N97" s="205"/>
      <c r="O97" s="205"/>
      <c r="P97" s="190"/>
      <c r="Q97" s="191"/>
      <c r="R97" s="194"/>
      <c r="S97" s="191"/>
      <c r="T97" s="195"/>
      <c r="U97" s="195"/>
      <c r="V97" s="195"/>
      <c r="W97" s="205"/>
      <c r="X97" s="195"/>
      <c r="Y97" s="196"/>
      <c r="Z97" s="205"/>
      <c r="AA97" s="195"/>
      <c r="AB97" s="191"/>
      <c r="AC97" s="195"/>
      <c r="AD97" s="195"/>
      <c r="AE97" s="190"/>
      <c r="AF97" s="195"/>
      <c r="AG97" s="195"/>
      <c r="AH97" s="190"/>
      <c r="AI97" s="195"/>
      <c r="AJ97" s="195"/>
      <c r="AK97" s="205"/>
      <c r="AL97" s="191"/>
      <c r="AM97" s="190"/>
    </row>
    <row r="98" spans="1:39" x14ac:dyDescent="0.2">
      <c r="A98" s="173"/>
      <c r="B98" s="173"/>
      <c r="C98" s="195"/>
      <c r="D98" s="195"/>
      <c r="E98" s="173"/>
      <c r="F98" s="205"/>
      <c r="G98" s="205"/>
      <c r="H98" s="190"/>
      <c r="I98" s="191"/>
      <c r="J98" s="195"/>
      <c r="K98" s="198"/>
      <c r="L98" s="211"/>
      <c r="M98" s="191"/>
      <c r="N98" s="205"/>
      <c r="O98" s="205"/>
      <c r="P98" s="190"/>
      <c r="Q98" s="191"/>
      <c r="R98" s="194"/>
      <c r="S98" s="191"/>
      <c r="T98" s="195"/>
      <c r="U98" s="195"/>
      <c r="V98" s="195"/>
      <c r="W98" s="205"/>
      <c r="X98" s="195"/>
      <c r="Y98" s="196"/>
      <c r="Z98" s="205"/>
      <c r="AA98" s="195"/>
      <c r="AB98" s="191"/>
      <c r="AC98" s="195"/>
      <c r="AD98" s="195"/>
      <c r="AE98" s="190"/>
      <c r="AF98" s="195"/>
      <c r="AG98" s="195"/>
      <c r="AH98" s="190"/>
      <c r="AI98" s="195"/>
      <c r="AJ98" s="195"/>
      <c r="AK98" s="205"/>
      <c r="AL98" s="191"/>
      <c r="AM98" s="190"/>
    </row>
    <row r="99" spans="1:39" x14ac:dyDescent="0.2">
      <c r="A99" s="173"/>
      <c r="B99" s="173"/>
      <c r="C99" s="195"/>
      <c r="D99" s="195"/>
      <c r="E99" s="173"/>
      <c r="F99" s="205"/>
      <c r="G99" s="205"/>
      <c r="H99" s="190"/>
      <c r="I99" s="191"/>
      <c r="J99" s="195"/>
      <c r="K99" s="198"/>
      <c r="L99" s="211"/>
      <c r="M99" s="191"/>
      <c r="N99" s="205"/>
      <c r="O99" s="205"/>
      <c r="P99" s="190"/>
      <c r="Q99" s="191"/>
      <c r="R99" s="194"/>
      <c r="S99" s="191"/>
      <c r="T99" s="195"/>
      <c r="U99" s="195"/>
      <c r="V99" s="195"/>
      <c r="W99" s="205"/>
      <c r="X99" s="195"/>
      <c r="Y99" s="196"/>
      <c r="Z99" s="205"/>
      <c r="AA99" s="195"/>
      <c r="AB99" s="191"/>
      <c r="AC99" s="195"/>
      <c r="AD99" s="195"/>
      <c r="AE99" s="190"/>
      <c r="AF99" s="195"/>
      <c r="AG99" s="195"/>
      <c r="AH99" s="190"/>
      <c r="AI99" s="195"/>
      <c r="AJ99" s="195"/>
      <c r="AK99" s="205"/>
      <c r="AL99" s="191"/>
      <c r="AM99" s="190"/>
    </row>
    <row r="100" spans="1:39" x14ac:dyDescent="0.2">
      <c r="A100" s="195"/>
      <c r="B100" s="173"/>
      <c r="C100" s="195"/>
      <c r="D100" s="195"/>
      <c r="E100" s="173"/>
      <c r="F100" s="205"/>
      <c r="G100" s="205"/>
      <c r="H100" s="190"/>
      <c r="I100" s="191"/>
      <c r="J100" s="195"/>
      <c r="K100" s="198"/>
      <c r="L100" s="211"/>
      <c r="M100" s="191"/>
      <c r="N100" s="205"/>
      <c r="O100" s="205"/>
      <c r="P100" s="190"/>
      <c r="Q100" s="191"/>
      <c r="R100" s="194"/>
      <c r="S100" s="191"/>
      <c r="T100" s="195"/>
      <c r="U100" s="195"/>
      <c r="V100" s="195"/>
      <c r="W100" s="205"/>
      <c r="X100" s="195"/>
      <c r="Y100" s="196"/>
      <c r="Z100" s="205"/>
      <c r="AA100" s="195"/>
      <c r="AB100" s="191"/>
      <c r="AC100" s="195"/>
      <c r="AD100" s="195"/>
      <c r="AE100" s="190"/>
      <c r="AF100" s="195"/>
      <c r="AG100" s="195"/>
      <c r="AH100" s="190"/>
      <c r="AI100" s="195"/>
      <c r="AJ100" s="195"/>
      <c r="AK100" s="205"/>
      <c r="AL100" s="191"/>
      <c r="AM100" s="190"/>
    </row>
    <row r="101" spans="1:39" x14ac:dyDescent="0.2">
      <c r="A101" s="173"/>
      <c r="B101" s="173"/>
      <c r="C101" s="195"/>
      <c r="D101" s="195"/>
      <c r="E101" s="173"/>
      <c r="F101" s="205"/>
      <c r="G101" s="205"/>
      <c r="H101" s="190"/>
      <c r="I101" s="191"/>
      <c r="J101" s="195"/>
      <c r="K101" s="198"/>
      <c r="L101" s="211"/>
      <c r="M101" s="191"/>
      <c r="N101" s="205"/>
      <c r="O101" s="205"/>
      <c r="P101" s="190"/>
      <c r="Q101" s="191"/>
      <c r="R101" s="194"/>
      <c r="S101" s="191"/>
      <c r="T101" s="195"/>
      <c r="U101" s="195"/>
      <c r="V101" s="195"/>
      <c r="W101" s="205"/>
      <c r="X101" s="195"/>
      <c r="Y101" s="196"/>
      <c r="Z101" s="205"/>
      <c r="AA101" s="195"/>
      <c r="AB101" s="191"/>
      <c r="AC101" s="195"/>
      <c r="AD101" s="195"/>
      <c r="AE101" s="190"/>
      <c r="AF101" s="195"/>
      <c r="AG101" s="195"/>
      <c r="AH101" s="190"/>
      <c r="AI101" s="195"/>
      <c r="AJ101" s="195"/>
      <c r="AK101" s="205"/>
      <c r="AL101" s="191"/>
      <c r="AM101" s="190"/>
    </row>
    <row r="102" spans="1:39" x14ac:dyDescent="0.2">
      <c r="A102" s="195"/>
      <c r="B102" s="173"/>
      <c r="C102" s="195"/>
      <c r="D102" s="195"/>
      <c r="E102" s="173"/>
      <c r="F102" s="205"/>
      <c r="G102" s="205"/>
      <c r="H102" s="190"/>
      <c r="I102" s="191"/>
      <c r="J102" s="195"/>
      <c r="K102" s="198"/>
      <c r="L102" s="211"/>
      <c r="M102" s="191"/>
      <c r="N102" s="205"/>
      <c r="O102" s="205"/>
      <c r="P102" s="190"/>
      <c r="Q102" s="191"/>
      <c r="R102" s="194"/>
      <c r="S102" s="191"/>
      <c r="T102" s="195"/>
      <c r="U102" s="195"/>
      <c r="V102" s="195"/>
      <c r="W102" s="205"/>
      <c r="X102" s="195"/>
      <c r="Y102" s="196"/>
      <c r="Z102" s="205"/>
      <c r="AA102" s="195"/>
      <c r="AB102" s="191"/>
      <c r="AC102" s="195"/>
      <c r="AD102" s="195"/>
      <c r="AE102" s="190"/>
      <c r="AF102" s="195"/>
      <c r="AG102" s="195"/>
      <c r="AH102" s="190"/>
      <c r="AI102" s="195"/>
      <c r="AJ102" s="195"/>
      <c r="AK102" s="205"/>
      <c r="AL102" s="191"/>
      <c r="AM102" s="190"/>
    </row>
    <row r="103" spans="1:39" x14ac:dyDescent="0.2">
      <c r="A103" s="195"/>
      <c r="B103" s="173"/>
      <c r="C103" s="195"/>
      <c r="D103" s="195"/>
      <c r="E103" s="173"/>
      <c r="F103" s="205"/>
      <c r="G103" s="205"/>
      <c r="H103" s="190"/>
      <c r="I103" s="191"/>
      <c r="J103" s="195"/>
      <c r="K103" s="198"/>
      <c r="L103" s="211"/>
      <c r="M103" s="191"/>
      <c r="N103" s="205"/>
      <c r="O103" s="205"/>
      <c r="P103" s="190"/>
      <c r="Q103" s="191"/>
      <c r="R103" s="194"/>
      <c r="S103" s="191"/>
      <c r="T103" s="195"/>
      <c r="U103" s="195"/>
      <c r="V103" s="195"/>
      <c r="W103" s="205"/>
      <c r="X103" s="195"/>
      <c r="Y103" s="196"/>
      <c r="Z103" s="205"/>
      <c r="AA103" s="195"/>
      <c r="AB103" s="191"/>
      <c r="AC103" s="195"/>
      <c r="AD103" s="195"/>
      <c r="AE103" s="190"/>
      <c r="AF103" s="195"/>
      <c r="AG103" s="195"/>
      <c r="AH103" s="190"/>
      <c r="AI103" s="195"/>
      <c r="AJ103" s="195"/>
      <c r="AK103" s="205"/>
      <c r="AL103" s="191"/>
      <c r="AM103" s="190"/>
    </row>
    <row r="104" spans="1:39" x14ac:dyDescent="0.2">
      <c r="A104" s="195"/>
      <c r="B104" s="173"/>
      <c r="C104" s="195"/>
      <c r="D104" s="195"/>
      <c r="E104" s="173"/>
      <c r="F104" s="205"/>
      <c r="G104" s="205"/>
      <c r="H104" s="190"/>
      <c r="I104" s="191"/>
      <c r="J104" s="195"/>
      <c r="K104" s="198"/>
      <c r="L104" s="211"/>
      <c r="M104" s="191"/>
      <c r="N104" s="205"/>
      <c r="O104" s="205"/>
      <c r="P104" s="190"/>
      <c r="Q104" s="191"/>
      <c r="R104" s="194"/>
      <c r="S104" s="191"/>
      <c r="T104" s="195"/>
      <c r="U104" s="195"/>
      <c r="V104" s="195"/>
      <c r="W104" s="205"/>
      <c r="X104" s="195"/>
      <c r="Y104" s="196"/>
      <c r="Z104" s="205"/>
      <c r="AA104" s="195"/>
      <c r="AB104" s="191"/>
      <c r="AC104" s="195"/>
      <c r="AD104" s="195"/>
      <c r="AE104" s="190"/>
      <c r="AF104" s="195"/>
      <c r="AG104" s="195"/>
      <c r="AH104" s="190"/>
      <c r="AI104" s="195"/>
      <c r="AJ104" s="195"/>
      <c r="AK104" s="205"/>
      <c r="AL104" s="191"/>
      <c r="AM104" s="190"/>
    </row>
  </sheetData>
  <mergeCells count="10">
    <mergeCell ref="P9:Q9"/>
    <mergeCell ref="R9:S9"/>
    <mergeCell ref="Y9:Z9"/>
    <mergeCell ref="AA9:AB9"/>
    <mergeCell ref="AI7:AM7"/>
    <mergeCell ref="T6:AM6"/>
    <mergeCell ref="J6:S6"/>
    <mergeCell ref="N8:O8"/>
    <mergeCell ref="P8:S8"/>
    <mergeCell ref="Y8:Z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4E0E6B-6437-42F9-B97A-5F5E06EC5B4E}"/>
</file>

<file path=customXml/itemProps2.xml><?xml version="1.0" encoding="utf-8"?>
<ds:datastoreItem xmlns:ds="http://schemas.openxmlformats.org/officeDocument/2006/customXml" ds:itemID="{C41FAC87-ACDB-4E61-B16D-42AB2A7C833E}"/>
</file>

<file path=customXml/itemProps3.xml><?xml version="1.0" encoding="utf-8"?>
<ds:datastoreItem xmlns:ds="http://schemas.openxmlformats.org/officeDocument/2006/customXml" ds:itemID="{A66331EC-6C9F-4A49-B27D-62916C73B2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3.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2018-01-30T15:00:15Z</dcterms:created>
  <dcterms:modified xsi:type="dcterms:W3CDTF">2018-01-31T15:39:04Z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