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MAY/"/>
    </mc:Choice>
  </mc:AlternateContent>
  <xr:revisionPtr revIDLastSave="0" documentId="14_{F46023B7-E2B6-4C81-BCE1-E7B0BDA74365}" xr6:coauthVersionLast="47" xr6:coauthVersionMax="47" xr10:uidLastSave="{00000000-0000-0000-0000-000000000000}"/>
  <bookViews>
    <workbookView xWindow="-57720" yWindow="-3360" windowWidth="29040" windowHeight="15840" tabRatio="606" xr2:uid="{00000000-000D-0000-FFFF-FFFF00000000}"/>
  </bookViews>
  <sheets>
    <sheet name="2D" sheetId="8" r:id="rId1"/>
  </sheets>
  <externalReferences>
    <externalReference r:id="rId2"/>
  </externalReferences>
  <definedNames>
    <definedName name="_xlnm.Print_Area" localSheetId="0">'2D'!$A$1:$S$83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8" l="1"/>
  <c r="C15" i="8"/>
  <c r="D15" i="8"/>
  <c r="E15" i="8"/>
  <c r="F15" i="8"/>
  <c r="G15" i="8"/>
  <c r="H15" i="8"/>
  <c r="I15" i="8"/>
  <c r="J15" i="8"/>
  <c r="K15" i="8"/>
  <c r="N15" i="8"/>
  <c r="O15" i="8"/>
  <c r="P15" i="8"/>
  <c r="Q15" i="8"/>
  <c r="B17" i="8"/>
  <c r="C17" i="8"/>
  <c r="D17" i="8"/>
  <c r="E17" i="8"/>
  <c r="F17" i="8"/>
  <c r="G17" i="8"/>
  <c r="H17" i="8"/>
  <c r="I17" i="8"/>
  <c r="J17" i="8"/>
  <c r="K17" i="8"/>
  <c r="N17" i="8"/>
  <c r="O17" i="8"/>
  <c r="P17" i="8"/>
  <c r="Q17" i="8"/>
  <c r="B19" i="8"/>
  <c r="C19" i="8"/>
  <c r="D19" i="8"/>
  <c r="E19" i="8"/>
  <c r="F19" i="8"/>
  <c r="G19" i="8"/>
  <c r="H19" i="8"/>
  <c r="I19" i="8"/>
  <c r="J19" i="8"/>
  <c r="K19" i="8"/>
  <c r="N19" i="8"/>
  <c r="O19" i="8"/>
  <c r="P19" i="8"/>
  <c r="Q19" i="8"/>
  <c r="B20" i="8"/>
  <c r="C20" i="8"/>
  <c r="D20" i="8"/>
  <c r="E20" i="8"/>
  <c r="F20" i="8"/>
  <c r="G20" i="8"/>
  <c r="H20" i="8"/>
  <c r="I20" i="8"/>
  <c r="J20" i="8"/>
  <c r="K20" i="8"/>
  <c r="N20" i="8"/>
  <c r="O20" i="8"/>
  <c r="P20" i="8"/>
  <c r="Q20" i="8"/>
  <c r="B21" i="8"/>
  <c r="C21" i="8"/>
  <c r="D21" i="8"/>
  <c r="E21" i="8"/>
  <c r="F21" i="8"/>
  <c r="G21" i="8"/>
  <c r="H21" i="8"/>
  <c r="I21" i="8"/>
  <c r="J21" i="8"/>
  <c r="K21" i="8"/>
  <c r="N21" i="8"/>
  <c r="O21" i="8"/>
  <c r="P21" i="8"/>
  <c r="Q21" i="8"/>
  <c r="B22" i="8"/>
  <c r="C22" i="8"/>
  <c r="D22" i="8"/>
  <c r="E22" i="8"/>
  <c r="F22" i="8"/>
  <c r="G22" i="8"/>
  <c r="H22" i="8"/>
  <c r="I22" i="8"/>
  <c r="J22" i="8"/>
  <c r="K22" i="8"/>
  <c r="N22" i="8"/>
  <c r="O22" i="8"/>
  <c r="P22" i="8"/>
  <c r="Q22" i="8"/>
  <c r="B23" i="8"/>
  <c r="C23" i="8"/>
  <c r="D23" i="8"/>
  <c r="E23" i="8"/>
  <c r="F23" i="8"/>
  <c r="G23" i="8"/>
  <c r="H23" i="8"/>
  <c r="I23" i="8"/>
  <c r="J23" i="8"/>
  <c r="K23" i="8"/>
  <c r="N23" i="8"/>
  <c r="O23" i="8"/>
  <c r="P23" i="8"/>
  <c r="Q23" i="8"/>
  <c r="B24" i="8"/>
  <c r="C24" i="8"/>
  <c r="D24" i="8"/>
  <c r="E24" i="8"/>
  <c r="F24" i="8"/>
  <c r="G24" i="8"/>
  <c r="H24" i="8"/>
  <c r="I24" i="8"/>
  <c r="J24" i="8"/>
  <c r="K24" i="8"/>
  <c r="N24" i="8"/>
  <c r="O24" i="8"/>
  <c r="P24" i="8"/>
  <c r="Q24" i="8"/>
  <c r="B25" i="8"/>
  <c r="C25" i="8"/>
  <c r="D25" i="8"/>
  <c r="E25" i="8"/>
  <c r="F25" i="8"/>
  <c r="G25" i="8"/>
  <c r="H25" i="8"/>
  <c r="I25" i="8"/>
  <c r="J25" i="8"/>
  <c r="K25" i="8"/>
  <c r="N25" i="8"/>
  <c r="O25" i="8"/>
  <c r="P25" i="8"/>
  <c r="Q25" i="8"/>
  <c r="B27" i="8"/>
  <c r="C27" i="8"/>
  <c r="D27" i="8"/>
  <c r="E27" i="8"/>
  <c r="F27" i="8"/>
  <c r="G27" i="8"/>
  <c r="H27" i="8"/>
  <c r="I27" i="8"/>
  <c r="J27" i="8"/>
  <c r="K27" i="8"/>
  <c r="N27" i="8"/>
  <c r="O27" i="8"/>
  <c r="P27" i="8"/>
  <c r="Q27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B30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B31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B32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B33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B35" i="8"/>
  <c r="C35" i="8"/>
  <c r="D35" i="8"/>
  <c r="E35" i="8"/>
  <c r="F35" i="8"/>
  <c r="G35" i="8"/>
  <c r="H35" i="8"/>
  <c r="I35" i="8"/>
  <c r="J35" i="8"/>
  <c r="K35" i="8"/>
  <c r="N35" i="8"/>
  <c r="O35" i="8"/>
  <c r="P35" i="8"/>
  <c r="Q35" i="8"/>
  <c r="B36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B37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B38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B40" i="8"/>
  <c r="C40" i="8"/>
  <c r="D40" i="8"/>
  <c r="E40" i="8"/>
  <c r="F40" i="8"/>
  <c r="G40" i="8"/>
  <c r="H40" i="8"/>
  <c r="I40" i="8"/>
  <c r="J40" i="8"/>
  <c r="K40" i="8"/>
  <c r="N40" i="8"/>
  <c r="O40" i="8"/>
  <c r="P40" i="8"/>
  <c r="Q40" i="8"/>
  <c r="B41" i="8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B42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B43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B45" i="8"/>
  <c r="C45" i="8"/>
  <c r="D45" i="8"/>
  <c r="J45" i="8"/>
  <c r="P45" i="8"/>
  <c r="B46" i="8"/>
  <c r="C46" i="8"/>
  <c r="D46" i="8"/>
  <c r="J46" i="8"/>
  <c r="L46" i="8"/>
  <c r="P46" i="8"/>
  <c r="R46" i="8"/>
  <c r="B47" i="8"/>
  <c r="C47" i="8"/>
  <c r="D47" i="8"/>
  <c r="J47" i="8"/>
  <c r="P47" i="8"/>
  <c r="B48" i="8"/>
  <c r="C48" i="8"/>
  <c r="D48" i="8"/>
  <c r="J48" i="8"/>
  <c r="P48" i="8"/>
  <c r="B49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B50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B52" i="8"/>
  <c r="C52" i="8"/>
  <c r="D52" i="8"/>
  <c r="J52" i="8"/>
  <c r="P52" i="8"/>
  <c r="B53" i="8"/>
  <c r="C53" i="8"/>
  <c r="D53" i="8"/>
  <c r="J53" i="8"/>
  <c r="L53" i="8"/>
  <c r="P53" i="8"/>
  <c r="R53" i="8"/>
  <c r="B54" i="8"/>
  <c r="C54" i="8"/>
  <c r="D54" i="8"/>
  <c r="J54" i="8"/>
  <c r="P54" i="8"/>
  <c r="B55" i="8"/>
  <c r="C55" i="8"/>
  <c r="D55" i="8"/>
  <c r="J55" i="8"/>
  <c r="P55" i="8"/>
  <c r="B56" i="8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B57" i="8"/>
  <c r="C57" i="8"/>
  <c r="D57" i="8"/>
  <c r="J57" i="8"/>
  <c r="L57" i="8"/>
  <c r="P57" i="8"/>
  <c r="R57" i="8"/>
  <c r="B58" i="8"/>
  <c r="C58" i="8"/>
  <c r="D58" i="8"/>
  <c r="E58" i="8"/>
  <c r="F58" i="8"/>
  <c r="G58" i="8"/>
  <c r="H58" i="8"/>
  <c r="I58" i="8"/>
  <c r="J58" i="8"/>
  <c r="K58" i="8"/>
  <c r="N58" i="8"/>
  <c r="O58" i="8"/>
  <c r="P58" i="8"/>
  <c r="Q58" i="8"/>
  <c r="B59" i="8"/>
  <c r="C59" i="8"/>
  <c r="D59" i="8"/>
  <c r="J59" i="8"/>
  <c r="P59" i="8"/>
  <c r="B60" i="8"/>
  <c r="C60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B61" i="8"/>
  <c r="C61" i="8"/>
  <c r="D61" i="8"/>
  <c r="J61" i="8"/>
  <c r="L61" i="8"/>
  <c r="P61" i="8"/>
  <c r="R61" i="8"/>
  <c r="B62" i="8"/>
  <c r="C62" i="8"/>
  <c r="D62" i="8"/>
  <c r="E62" i="8"/>
  <c r="F62" i="8"/>
  <c r="G62" i="8"/>
  <c r="H62" i="8"/>
  <c r="I62" i="8"/>
  <c r="J62" i="8"/>
  <c r="K62" i="8"/>
  <c r="N62" i="8"/>
  <c r="O62" i="8"/>
  <c r="P62" i="8"/>
  <c r="Q62" i="8"/>
  <c r="B64" i="8"/>
  <c r="C64" i="8"/>
  <c r="D64" i="8"/>
  <c r="J64" i="8"/>
  <c r="P64" i="8"/>
  <c r="B65" i="8"/>
  <c r="C65" i="8"/>
  <c r="D65" i="8"/>
  <c r="J65" i="8"/>
  <c r="L65" i="8"/>
  <c r="P65" i="8"/>
  <c r="R65" i="8"/>
  <c r="B66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B67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B68" i="8"/>
  <c r="C68" i="8"/>
  <c r="D68" i="8"/>
  <c r="J68" i="8"/>
  <c r="L68" i="8"/>
  <c r="P68" i="8"/>
  <c r="R68" i="8"/>
  <c r="B69" i="8"/>
  <c r="C69" i="8"/>
  <c r="D69" i="8"/>
  <c r="E69" i="8"/>
  <c r="F69" i="8"/>
  <c r="G69" i="8"/>
  <c r="H69" i="8"/>
  <c r="I69" i="8"/>
  <c r="J69" i="8"/>
  <c r="K69" i="8"/>
  <c r="N69" i="8"/>
  <c r="O69" i="8"/>
  <c r="P69" i="8"/>
  <c r="Q69" i="8"/>
  <c r="A15" i="8"/>
  <c r="A17" i="8"/>
  <c r="A19" i="8"/>
  <c r="A20" i="8"/>
  <c r="A21" i="8"/>
  <c r="A22" i="8"/>
  <c r="A23" i="8"/>
  <c r="A24" i="8"/>
  <c r="A25" i="8"/>
  <c r="A27" i="8"/>
  <c r="A28" i="8"/>
  <c r="A29" i="8"/>
  <c r="A30" i="8"/>
  <c r="A31" i="8"/>
  <c r="A32" i="8"/>
  <c r="A33" i="8"/>
  <c r="A35" i="8"/>
  <c r="A36" i="8"/>
  <c r="A37" i="8"/>
  <c r="A38" i="8"/>
  <c r="A40" i="8"/>
  <c r="A41" i="8"/>
  <c r="A42" i="8"/>
  <c r="A43" i="8"/>
  <c r="A45" i="8"/>
  <c r="A46" i="8"/>
  <c r="A47" i="8"/>
  <c r="A48" i="8"/>
  <c r="A49" i="8"/>
  <c r="A50" i="8"/>
  <c r="A52" i="8"/>
  <c r="A53" i="8"/>
  <c r="A54" i="8"/>
  <c r="A55" i="8"/>
  <c r="A56" i="8"/>
  <c r="A57" i="8"/>
  <c r="A58" i="8"/>
  <c r="A59" i="8"/>
  <c r="A60" i="8"/>
  <c r="A61" i="8"/>
  <c r="A62" i="8"/>
  <c r="A64" i="8"/>
  <c r="A65" i="8"/>
  <c r="A66" i="8"/>
  <c r="A67" i="8"/>
  <c r="A68" i="8"/>
  <c r="A69" i="8"/>
  <c r="A72" i="8"/>
  <c r="A73" i="8"/>
  <c r="A74" i="8"/>
  <c r="A75" i="8"/>
  <c r="A76" i="8"/>
  <c r="A77" i="8"/>
  <c r="A78" i="8"/>
  <c r="A79" i="8"/>
  <c r="A80" i="8"/>
  <c r="A81" i="8"/>
  <c r="A82" i="8"/>
  <c r="A83" i="8"/>
  <c r="E8" i="8"/>
  <c r="S12" i="8"/>
  <c r="Q12" i="8"/>
  <c r="M12" i="8"/>
  <c r="K12" i="8"/>
  <c r="A1" i="8"/>
  <c r="A2" i="8"/>
  <c r="R12" i="8"/>
  <c r="P12" i="8"/>
  <c r="L12" i="8"/>
  <c r="J12" i="8"/>
  <c r="B8" i="8"/>
</calcChain>
</file>

<file path=xl/sharedStrings.xml><?xml version="1.0" encoding="utf-8"?>
<sst xmlns="http://schemas.openxmlformats.org/spreadsheetml/2006/main" count="20" uniqueCount="12">
  <si>
    <t>JURISDICTION</t>
  </si>
  <si>
    <t>TOTAL HOUSING UNITS</t>
  </si>
  <si>
    <t>SINGLE-FAMILY UNITS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</si>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</sst>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i/>
      <sz val="10"/>
      <name val="Cambria"/>
      <family val="1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7" fillId="0" borderId="0" xfId="0" applyFont="1"/>
    <xf numFmtId="49" fontId="3" fillId="0" borderId="0" xfId="0" applyNumberFormat="1" applyFont="1"/>
    <xf numFmtId="49" fontId="2" fillId="0" borderId="0" xfId="0" applyNumberFormat="1" applyFont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41" fontId="2" fillId="0" borderId="10" xfId="0" applyNumberFormat="1" applyFont="1" applyBorder="1"/>
    <xf numFmtId="3" fontId="3" fillId="0" borderId="3" xfId="0" applyNumberFormat="1" applyFont="1" applyBorder="1"/>
    <xf numFmtId="41" fontId="3" fillId="0" borderId="10" xfId="0" applyNumberFormat="1" applyFont="1" applyBorder="1"/>
    <xf numFmtId="41" fontId="2" fillId="0" borderId="10" xfId="0" applyNumberFormat="1" applyFont="1" applyBorder="1" applyAlignment="1">
      <alignment horizontal="right"/>
    </xf>
    <xf numFmtId="3" fontId="6" fillId="0" borderId="3" xfId="0" applyNumberFormat="1" applyFont="1" applyBorder="1"/>
    <xf numFmtId="3" fontId="2" fillId="0" borderId="3" xfId="0" applyNumberFormat="1" applyFont="1" applyBorder="1"/>
    <xf numFmtId="42" fontId="2" fillId="0" borderId="3" xfId="0" applyNumberFormat="1" applyFont="1" applyBorder="1"/>
    <xf numFmtId="0" fontId="2" fillId="0" borderId="12" xfId="0" applyFont="1" applyBorder="1"/>
    <xf numFmtId="0" fontId="2" fillId="0" borderId="15" xfId="0" applyFont="1" applyBorder="1"/>
    <xf numFmtId="0" fontId="2" fillId="0" borderId="18" xfId="0" applyFont="1" applyBorder="1"/>
    <xf numFmtId="49" fontId="2" fillId="0" borderId="3" xfId="0" applyNumberFormat="1" applyFont="1" applyBorder="1"/>
    <xf numFmtId="3" fontId="7" fillId="0" borderId="3" xfId="0" applyNumberFormat="1" applyFont="1" applyBorder="1"/>
    <xf numFmtId="0" fontId="2" fillId="0" borderId="22" xfId="0" applyFont="1" applyBorder="1"/>
    <xf numFmtId="41" fontId="2" fillId="0" borderId="22" xfId="0" applyNumberFormat="1" applyFont="1" applyBorder="1"/>
    <xf numFmtId="41" fontId="3" fillId="0" borderId="22" xfId="0" applyNumberFormat="1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41" fontId="2" fillId="0" borderId="22" xfId="0" applyNumberFormat="1" applyFont="1" applyBorder="1" applyAlignment="1">
      <alignment horizontal="right"/>
    </xf>
    <xf numFmtId="0" fontId="8" fillId="0" borderId="0" xfId="0" applyFont="1"/>
    <xf numFmtId="41" fontId="3" fillId="0" borderId="22" xfId="0" applyNumberFormat="1" applyFont="1" applyBorder="1" applyAlignment="1">
      <alignment horizontal="right"/>
    </xf>
    <xf numFmtId="41" fontId="3" fillId="0" borderId="10" xfId="0" applyNumberFormat="1" applyFont="1" applyBorder="1" applyAlignment="1">
      <alignment horizontal="right"/>
    </xf>
    <xf numFmtId="0" fontId="3" fillId="0" borderId="38" xfId="0" applyFont="1" applyBorder="1" applyAlignment="1">
      <alignment horizontal="center" vertical="center"/>
    </xf>
    <xf numFmtId="164" fontId="2" fillId="0" borderId="22" xfId="1" applyNumberFormat="1" applyFont="1" applyBorder="1"/>
    <xf numFmtId="164" fontId="2" fillId="0" borderId="10" xfId="1" applyNumberFormat="1" applyFont="1" applyBorder="1"/>
    <xf numFmtId="1" fontId="3" fillId="0" borderId="27" xfId="0" applyNumberFormat="1" applyFont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0" fontId="9" fillId="0" borderId="0" xfId="0" applyFont="1"/>
    <xf numFmtId="0" fontId="7" fillId="0" borderId="17" xfId="0" applyFont="1" applyBorder="1"/>
    <xf numFmtId="3" fontId="2" fillId="0" borderId="4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64" fontId="2" fillId="0" borderId="22" xfId="1" applyNumberFormat="1" applyFont="1" applyBorder="1" applyAlignment="1">
      <alignment horizontal="right"/>
    </xf>
    <xf numFmtId="164" fontId="2" fillId="0" borderId="10" xfId="1" applyNumberFormat="1" applyFont="1" applyBorder="1" applyAlignment="1">
      <alignment horizontal="right"/>
    </xf>
    <xf numFmtId="0" fontId="3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1" fontId="2" fillId="0" borderId="14" xfId="0" applyNumberFormat="1" applyFont="1" applyBorder="1"/>
    <xf numFmtId="0" fontId="6" fillId="0" borderId="5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27" xfId="0" applyFont="1" applyBorder="1"/>
    <xf numFmtId="41" fontId="2" fillId="0" borderId="27" xfId="0" applyNumberFormat="1" applyFont="1" applyBorder="1"/>
    <xf numFmtId="0" fontId="6" fillId="0" borderId="3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 vertical="center"/>
    </xf>
    <xf numFmtId="10" fontId="7" fillId="0" borderId="10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1" fontId="7" fillId="0" borderId="6" xfId="0" applyNumberFormat="1" applyFont="1" applyBorder="1" applyAlignment="1">
      <alignment horizontal="center"/>
    </xf>
    <xf numFmtId="165" fontId="7" fillId="0" borderId="5" xfId="2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41" fontId="7" fillId="0" borderId="22" xfId="0" applyNumberFormat="1" applyFont="1" applyBorder="1" applyAlignment="1">
      <alignment horizontal="center"/>
    </xf>
    <xf numFmtId="43" fontId="7" fillId="0" borderId="22" xfId="1" applyFont="1" applyBorder="1" applyAlignment="1">
      <alignment horizontal="center"/>
    </xf>
    <xf numFmtId="43" fontId="7" fillId="0" borderId="6" xfId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MAY/MAY_23.xlsx" TargetMode="External"/><Relationship Id="rId1" Type="http://schemas.openxmlformats.org/officeDocument/2006/relationships/externalLinkPath" Target="MA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 t="str">
            <v>2023</v>
          </cell>
        </row>
      </sheetData>
      <sheetData sheetId="8">
        <row r="2">
          <cell r="C2" t="str">
            <v>Table 2D.</v>
          </cell>
        </row>
        <row r="3">
          <cell r="C3" t="str">
            <v>NEW HOUSING UNITS AUTHORIZED FOR CONSTRUCTION YEAR TO DATE MAY 2023 AND 2019</v>
          </cell>
        </row>
        <row r="9">
          <cell r="G9" t="str">
            <v>2019</v>
          </cell>
        </row>
        <row r="16">
          <cell r="C16" t="str">
            <v>STATE OF MARYLAND (2)</v>
          </cell>
          <cell r="D16">
            <v>7721</v>
          </cell>
          <cell r="E16">
            <v>4367</v>
          </cell>
          <cell r="F16">
            <v>0.56560031084056472</v>
          </cell>
          <cell r="G16">
            <v>8487</v>
          </cell>
          <cell r="H16">
            <v>5033</v>
          </cell>
          <cell r="I16">
            <v>0.59299999999999997</v>
          </cell>
          <cell r="J16">
            <v>-766</v>
          </cell>
          <cell r="K16">
            <v>-9.0255685165547314E-2</v>
          </cell>
          <cell r="L16">
            <v>1</v>
          </cell>
          <cell r="M16">
            <v>1.0161637931034482</v>
          </cell>
          <cell r="P16">
            <v>-666</v>
          </cell>
          <cell r="Q16">
            <v>-0.13232664414861911</v>
          </cell>
          <cell r="R16">
            <v>1</v>
          </cell>
          <cell r="S16">
            <v>1.0237998372660699</v>
          </cell>
        </row>
        <row r="18">
          <cell r="C18" t="str">
            <v>MONTHLY REPORTING PIPs SUM (3)</v>
          </cell>
          <cell r="D18">
            <v>7721</v>
          </cell>
          <cell r="E18">
            <v>4367</v>
          </cell>
          <cell r="F18">
            <v>0.56560031084056472</v>
          </cell>
          <cell r="G18">
            <v>8352</v>
          </cell>
          <cell r="H18">
            <v>4916</v>
          </cell>
          <cell r="I18">
            <v>0.58899999999999997</v>
          </cell>
          <cell r="J18">
            <v>-631</v>
          </cell>
          <cell r="K18">
            <v>-7.5550766283524903E-2</v>
          </cell>
          <cell r="L18">
            <v>1</v>
          </cell>
          <cell r="M18">
            <v>1</v>
          </cell>
          <cell r="P18">
            <v>-549</v>
          </cell>
          <cell r="Q18">
            <v>-0.11167615947925143</v>
          </cell>
          <cell r="R18">
            <v>1</v>
          </cell>
          <cell r="S18">
            <v>1</v>
          </cell>
        </row>
        <row r="20">
          <cell r="C20" t="str">
            <v>SUBURBAN COUNTIES</v>
          </cell>
          <cell r="D20">
            <v>6294</v>
          </cell>
          <cell r="E20">
            <v>3956</v>
          </cell>
          <cell r="F20">
            <v>0.62853511280584684</v>
          </cell>
          <cell r="G20">
            <v>8128</v>
          </cell>
          <cell r="H20">
            <v>4764</v>
          </cell>
          <cell r="I20">
            <v>0.58599999999999997</v>
          </cell>
          <cell r="J20">
            <v>-1834</v>
          </cell>
          <cell r="K20">
            <v>-0.22563976377952755</v>
          </cell>
          <cell r="L20">
            <v>0.81517938090920861</v>
          </cell>
          <cell r="M20">
            <v>0.97318007662835249</v>
          </cell>
          <cell r="P20">
            <v>-808</v>
          </cell>
          <cell r="Q20">
            <v>-0.16960537363560033</v>
          </cell>
          <cell r="R20">
            <v>0.81517938090920861</v>
          </cell>
          <cell r="S20">
            <v>0.96908055329536213</v>
          </cell>
        </row>
        <row r="21">
          <cell r="C21" t="str">
            <v xml:space="preserve">    INNER SUBURBAN COUNTIES (4)</v>
          </cell>
          <cell r="D21">
            <v>2753</v>
          </cell>
          <cell r="E21">
            <v>1939</v>
          </cell>
          <cell r="F21">
            <v>0.704322557210316</v>
          </cell>
          <cell r="G21">
            <v>4872</v>
          </cell>
          <cell r="H21">
            <v>2420</v>
          </cell>
          <cell r="I21">
            <v>0.497</v>
          </cell>
          <cell r="J21">
            <v>-2119</v>
          </cell>
          <cell r="K21">
            <v>-0.43493431855500819</v>
          </cell>
          <cell r="L21">
            <v>0.35656003108405648</v>
          </cell>
          <cell r="M21">
            <v>0.58333333333333337</v>
          </cell>
          <cell r="P21">
            <v>-481</v>
          </cell>
          <cell r="Q21">
            <v>-0.19876033057851239</v>
          </cell>
          <cell r="R21">
            <v>0.35656003108405648</v>
          </cell>
          <cell r="S21">
            <v>0.49227013832384053</v>
          </cell>
        </row>
        <row r="22">
          <cell r="C22" t="str">
            <v xml:space="preserve">    OUTER SUBURBAN COUNTIES (5)</v>
          </cell>
          <cell r="D22">
            <v>3274</v>
          </cell>
          <cell r="E22">
            <v>1764</v>
          </cell>
          <cell r="F22">
            <v>0.53879047037263283</v>
          </cell>
          <cell r="G22">
            <v>3065</v>
          </cell>
          <cell r="H22">
            <v>2185</v>
          </cell>
          <cell r="I22">
            <v>0.71299999999999997</v>
          </cell>
          <cell r="J22">
            <v>209</v>
          </cell>
          <cell r="K22">
            <v>6.8189233278955957E-2</v>
          </cell>
          <cell r="L22">
            <v>0.42403833700297888</v>
          </cell>
          <cell r="M22">
            <v>0.36697796934865901</v>
          </cell>
          <cell r="P22">
            <v>-421</v>
          </cell>
          <cell r="Q22">
            <v>-0.19267734553775745</v>
          </cell>
          <cell r="R22">
            <v>0.42403833700297888</v>
          </cell>
          <cell r="S22">
            <v>0.44446704637917006</v>
          </cell>
        </row>
        <row r="23">
          <cell r="C23" t="str">
            <v xml:space="preserve">    EXURBAN COUNTIES(6)</v>
          </cell>
          <cell r="D23">
            <v>267</v>
          </cell>
          <cell r="E23">
            <v>253</v>
          </cell>
          <cell r="F23">
            <v>0.94756554307116103</v>
          </cell>
          <cell r="G23">
            <v>191</v>
          </cell>
          <cell r="H23">
            <v>159</v>
          </cell>
          <cell r="I23">
            <v>0.83199999999999996</v>
          </cell>
          <cell r="J23">
            <v>76</v>
          </cell>
          <cell r="K23">
            <v>0.39790575916230364</v>
          </cell>
          <cell r="L23">
            <v>3.4581012822173296E-2</v>
          </cell>
          <cell r="M23">
            <v>2.2868773946360152E-2</v>
          </cell>
          <cell r="P23">
            <v>94</v>
          </cell>
          <cell r="Q23">
            <v>0.5911949685534591</v>
          </cell>
          <cell r="R23">
            <v>3.4581012822173296E-2</v>
          </cell>
          <cell r="S23">
            <v>3.2343368592351505E-2</v>
          </cell>
        </row>
        <row r="24">
          <cell r="C24" t="str">
            <v>STATE BALANCE</v>
          </cell>
          <cell r="D24">
            <v>1427</v>
          </cell>
          <cell r="E24">
            <v>411</v>
          </cell>
          <cell r="F24">
            <v>0.28801681850035038</v>
          </cell>
          <cell r="G24">
            <v>224</v>
          </cell>
          <cell r="H24">
            <v>152</v>
          </cell>
          <cell r="I24">
            <v>0.67900000000000005</v>
          </cell>
          <cell r="J24">
            <v>1203</v>
          </cell>
          <cell r="K24">
            <v>5.3705357142857144</v>
          </cell>
          <cell r="L24">
            <v>0.18482061909079134</v>
          </cell>
          <cell r="M24">
            <v>2.681992337164751E-2</v>
          </cell>
          <cell r="P24">
            <v>259</v>
          </cell>
          <cell r="Q24">
            <v>1.7039473684210527</v>
          </cell>
          <cell r="R24">
            <v>0.18482061909079134</v>
          </cell>
          <cell r="S24">
            <v>3.0919446704637917E-2</v>
          </cell>
        </row>
        <row r="25">
          <cell r="C25" t="str">
            <v xml:space="preserve">     URBAN (7)</v>
          </cell>
          <cell r="D25">
            <v>974</v>
          </cell>
          <cell r="E25">
            <v>49</v>
          </cell>
          <cell r="F25">
            <v>5.0308008213552365E-2</v>
          </cell>
          <cell r="G25">
            <v>143</v>
          </cell>
          <cell r="H25">
            <v>73</v>
          </cell>
          <cell r="I25">
            <v>0.51</v>
          </cell>
          <cell r="J25">
            <v>831</v>
          </cell>
          <cell r="K25">
            <v>5.8111888111888108</v>
          </cell>
          <cell r="L25">
            <v>0.1261494625048569</v>
          </cell>
          <cell r="M25">
            <v>1.7121647509578543E-2</v>
          </cell>
          <cell r="P25">
            <v>-24</v>
          </cell>
          <cell r="Q25">
            <v>-0.32876712328767121</v>
          </cell>
          <cell r="R25">
            <v>0.1261494625048569</v>
          </cell>
          <cell r="S25">
            <v>1.4849471114727422E-2</v>
          </cell>
        </row>
        <row r="26">
          <cell r="C26" t="str">
            <v xml:space="preserve">     NON SUBURBAN (8)</v>
          </cell>
          <cell r="D26">
            <v>453</v>
          </cell>
          <cell r="E26">
            <v>362</v>
          </cell>
          <cell r="F26">
            <v>0.79911699779249445</v>
          </cell>
          <cell r="G26">
            <v>81</v>
          </cell>
          <cell r="H26">
            <v>79</v>
          </cell>
          <cell r="I26">
            <v>0.97499999999999998</v>
          </cell>
          <cell r="J26">
            <v>372</v>
          </cell>
          <cell r="K26">
            <v>4.5925925925925926</v>
          </cell>
          <cell r="L26">
            <v>5.8671156585934463E-2</v>
          </cell>
          <cell r="M26">
            <v>9.6982758620689658E-3</v>
          </cell>
          <cell r="P26">
            <v>283</v>
          </cell>
          <cell r="Q26">
            <v>3.5822784810126582</v>
          </cell>
          <cell r="R26">
            <v>5.8671156585934463E-2</v>
          </cell>
          <cell r="S26">
            <v>1.6069975589910496E-2</v>
          </cell>
        </row>
        <row r="28">
          <cell r="C28" t="str">
            <v xml:space="preserve">  BALTIMORE REGION</v>
          </cell>
          <cell r="D28">
            <v>3692</v>
          </cell>
          <cell r="E28">
            <v>1523</v>
          </cell>
          <cell r="F28">
            <v>0.41251354279523295</v>
          </cell>
          <cell r="G28">
            <v>3429</v>
          </cell>
          <cell r="H28">
            <v>2006</v>
          </cell>
          <cell r="I28">
            <v>0.58499999999999996</v>
          </cell>
          <cell r="J28">
            <v>263</v>
          </cell>
          <cell r="K28">
            <v>7.6698745990084569E-2</v>
          </cell>
          <cell r="L28">
            <v>0.47817640202046369</v>
          </cell>
          <cell r="M28">
            <v>0.41056034482758619</v>
          </cell>
          <cell r="P28">
            <v>-483</v>
          </cell>
          <cell r="Q28">
            <v>-0.24077766699900299</v>
          </cell>
          <cell r="R28">
            <v>0.47817640202046369</v>
          </cell>
          <cell r="S28">
            <v>0.40805532953620832</v>
          </cell>
        </row>
        <row r="29">
          <cell r="C29" t="str">
            <v xml:space="preserve">   ANNE ARUNDEL</v>
          </cell>
          <cell r="D29">
            <v>516</v>
          </cell>
          <cell r="E29">
            <v>463</v>
          </cell>
          <cell r="F29">
            <v>0.8972868217054264</v>
          </cell>
          <cell r="G29">
            <v>1820</v>
          </cell>
          <cell r="H29">
            <v>767</v>
          </cell>
          <cell r="I29">
            <v>0.42099999999999999</v>
          </cell>
          <cell r="J29">
            <v>-1304</v>
          </cell>
          <cell r="K29">
            <v>-0.71648351648351649</v>
          </cell>
          <cell r="L29">
            <v>6.6830721409143895E-2</v>
          </cell>
          <cell r="M29">
            <v>0.21791187739463602</v>
          </cell>
          <cell r="N29">
            <v>6</v>
          </cell>
          <cell r="O29">
            <v>1</v>
          </cell>
          <cell r="P29">
            <v>-304</v>
          </cell>
          <cell r="Q29">
            <v>-0.39634941329856582</v>
          </cell>
          <cell r="R29">
            <v>6.6830721409143895E-2</v>
          </cell>
          <cell r="S29">
            <v>0.15602115541090317</v>
          </cell>
          <cell r="T29">
            <v>2</v>
          </cell>
          <cell r="U29">
            <v>2</v>
          </cell>
        </row>
        <row r="30">
          <cell r="C30" t="str">
            <v xml:space="preserve">   BALTIMORE COUNTY</v>
          </cell>
          <cell r="D30">
            <v>797</v>
          </cell>
          <cell r="E30">
            <v>445</v>
          </cell>
          <cell r="F30">
            <v>0.55834378920953576</v>
          </cell>
          <cell r="G30">
            <v>518</v>
          </cell>
          <cell r="H30">
            <v>326</v>
          </cell>
          <cell r="I30">
            <v>0.629</v>
          </cell>
          <cell r="J30">
            <v>279</v>
          </cell>
          <cell r="K30">
            <v>0.53861003861003864</v>
          </cell>
          <cell r="L30">
            <v>0.10322497085869706</v>
          </cell>
          <cell r="M30">
            <v>6.2021072796934869E-2</v>
          </cell>
          <cell r="N30">
            <v>5</v>
          </cell>
          <cell r="O30">
            <v>5</v>
          </cell>
          <cell r="P30">
            <v>119</v>
          </cell>
          <cell r="Q30">
            <v>0.36503067484662577</v>
          </cell>
          <cell r="R30">
            <v>0.10322497085869706</v>
          </cell>
          <cell r="S30">
            <v>6.631407648494711E-2</v>
          </cell>
          <cell r="T30">
            <v>4</v>
          </cell>
          <cell r="U30">
            <v>6</v>
          </cell>
        </row>
        <row r="31">
          <cell r="C31" t="str">
            <v xml:space="preserve">   CARROLL</v>
          </cell>
          <cell r="D31">
            <v>63</v>
          </cell>
          <cell r="E31">
            <v>63</v>
          </cell>
          <cell r="F31">
            <v>1</v>
          </cell>
          <cell r="G31">
            <v>163</v>
          </cell>
          <cell r="H31">
            <v>151</v>
          </cell>
          <cell r="I31">
            <v>0.92600000000000005</v>
          </cell>
          <cell r="J31">
            <v>-100</v>
          </cell>
          <cell r="K31">
            <v>-0.61349693251533743</v>
          </cell>
          <cell r="L31">
            <v>8.1595648232094288E-3</v>
          </cell>
          <cell r="M31">
            <v>1.9516283524904216E-2</v>
          </cell>
          <cell r="N31">
            <v>17</v>
          </cell>
          <cell r="O31">
            <v>11</v>
          </cell>
          <cell r="P31">
            <v>-88</v>
          </cell>
          <cell r="Q31">
            <v>-0.58278145695364236</v>
          </cell>
          <cell r="R31">
            <v>8.1595648232094288E-3</v>
          </cell>
          <cell r="S31">
            <v>3.0716029292107403E-2</v>
          </cell>
          <cell r="T31">
            <v>16</v>
          </cell>
          <cell r="U31">
            <v>10</v>
          </cell>
        </row>
        <row r="32">
          <cell r="C32" t="str">
            <v xml:space="preserve">   HARFORD</v>
          </cell>
          <cell r="D32">
            <v>909</v>
          </cell>
          <cell r="E32">
            <v>265</v>
          </cell>
          <cell r="F32">
            <v>0.29152915291529152</v>
          </cell>
          <cell r="G32">
            <v>429</v>
          </cell>
          <cell r="H32">
            <v>333</v>
          </cell>
          <cell r="I32">
            <v>0.77600000000000002</v>
          </cell>
          <cell r="J32">
            <v>480</v>
          </cell>
          <cell r="K32">
            <v>1.118881118881119</v>
          </cell>
          <cell r="L32">
            <v>0.11773086387773604</v>
          </cell>
          <cell r="M32">
            <v>5.1364942528735635E-2</v>
          </cell>
          <cell r="N32">
            <v>4</v>
          </cell>
          <cell r="O32">
            <v>6</v>
          </cell>
          <cell r="P32">
            <v>-68</v>
          </cell>
          <cell r="Q32">
            <v>-0.20420420420420421</v>
          </cell>
          <cell r="R32">
            <v>0.11773086387773604</v>
          </cell>
          <cell r="S32">
            <v>6.7737998372660702E-2</v>
          </cell>
          <cell r="T32">
            <v>6</v>
          </cell>
          <cell r="U32">
            <v>5</v>
          </cell>
        </row>
        <row r="33">
          <cell r="C33" t="str">
            <v xml:space="preserve">   HOWARD </v>
          </cell>
          <cell r="D33">
            <v>433</v>
          </cell>
          <cell r="E33">
            <v>238</v>
          </cell>
          <cell r="F33">
            <v>0.54965357967667439</v>
          </cell>
          <cell r="G33">
            <v>356</v>
          </cell>
          <cell r="H33">
            <v>356</v>
          </cell>
          <cell r="I33">
            <v>1</v>
          </cell>
          <cell r="J33">
            <v>77</v>
          </cell>
          <cell r="K33">
            <v>0.21629213483146068</v>
          </cell>
          <cell r="L33">
            <v>5.6080818546820357E-2</v>
          </cell>
          <cell r="M33">
            <v>4.2624521072796934E-2</v>
          </cell>
          <cell r="N33">
            <v>7</v>
          </cell>
          <cell r="O33">
            <v>7</v>
          </cell>
          <cell r="P33">
            <v>-118</v>
          </cell>
          <cell r="Q33">
            <v>-0.33146067415730335</v>
          </cell>
          <cell r="R33">
            <v>5.6080818546820357E-2</v>
          </cell>
          <cell r="S33">
            <v>7.2416598860862491E-2</v>
          </cell>
          <cell r="T33">
            <v>8</v>
          </cell>
          <cell r="U33">
            <v>4</v>
          </cell>
        </row>
        <row r="34">
          <cell r="C34" t="str">
            <v xml:space="preserve">   BALTIMORE CITY</v>
          </cell>
          <cell r="D34">
            <v>974</v>
          </cell>
          <cell r="E34">
            <v>49</v>
          </cell>
          <cell r="F34">
            <v>5.0308008213552365E-2</v>
          </cell>
          <cell r="G34">
            <v>143</v>
          </cell>
          <cell r="H34">
            <v>73</v>
          </cell>
          <cell r="I34">
            <v>0.51</v>
          </cell>
          <cell r="J34">
            <v>831</v>
          </cell>
          <cell r="K34">
            <v>5.8111888111888108</v>
          </cell>
          <cell r="L34">
            <v>0.1261494625048569</v>
          </cell>
          <cell r="M34">
            <v>1.7121647509578543E-2</v>
          </cell>
          <cell r="N34">
            <v>2</v>
          </cell>
          <cell r="O34">
            <v>13</v>
          </cell>
          <cell r="P34">
            <v>-24</v>
          </cell>
          <cell r="Q34">
            <v>-0.32876712328767121</v>
          </cell>
          <cell r="R34">
            <v>0.1261494625048569</v>
          </cell>
          <cell r="S34">
            <v>1.4849471114727422E-2</v>
          </cell>
          <cell r="T34">
            <v>17</v>
          </cell>
          <cell r="U34">
            <v>15</v>
          </cell>
        </row>
        <row r="36">
          <cell r="C36" t="str">
            <v xml:space="preserve">  SUBURBAN WASHINGTON</v>
          </cell>
          <cell r="D36">
            <v>2357</v>
          </cell>
          <cell r="E36">
            <v>1489</v>
          </cell>
          <cell r="F36">
            <v>0.63173525668222319</v>
          </cell>
          <cell r="G36">
            <v>3572</v>
          </cell>
          <cell r="H36">
            <v>1965</v>
          </cell>
          <cell r="I36">
            <v>0.55000000000000004</v>
          </cell>
          <cell r="J36">
            <v>-1215</v>
          </cell>
          <cell r="K36">
            <v>-0.34014557670772677</v>
          </cell>
          <cell r="L36">
            <v>0.30527133790959721</v>
          </cell>
          <cell r="M36">
            <v>0.42768199233716475</v>
          </cell>
          <cell r="P36">
            <v>-476</v>
          </cell>
          <cell r="Q36">
            <v>-0.24223918575063613</v>
          </cell>
          <cell r="R36">
            <v>0.30527133790959721</v>
          </cell>
          <cell r="S36">
            <v>0.39971521562245726</v>
          </cell>
        </row>
        <row r="37">
          <cell r="C37" t="str">
            <v xml:space="preserve">   FREDERICK</v>
          </cell>
          <cell r="D37">
            <v>917</v>
          </cell>
          <cell r="E37">
            <v>458</v>
          </cell>
          <cell r="F37">
            <v>0.4994547437295529</v>
          </cell>
          <cell r="G37">
            <v>1038</v>
          </cell>
          <cell r="H37">
            <v>638</v>
          </cell>
          <cell r="I37">
            <v>0.61499999999999999</v>
          </cell>
          <cell r="J37">
            <v>-121</v>
          </cell>
          <cell r="K37">
            <v>-0.11657032755298652</v>
          </cell>
          <cell r="L37">
            <v>0.11876699909338169</v>
          </cell>
          <cell r="M37">
            <v>0.12428160919540229</v>
          </cell>
          <cell r="N37">
            <v>3</v>
          </cell>
          <cell r="O37">
            <v>3</v>
          </cell>
          <cell r="P37">
            <v>-180</v>
          </cell>
          <cell r="Q37">
            <v>-0.28213166144200624</v>
          </cell>
          <cell r="R37">
            <v>0.11876699909338169</v>
          </cell>
          <cell r="S37">
            <v>0.12978030919446704</v>
          </cell>
          <cell r="T37">
            <v>3</v>
          </cell>
          <cell r="U37">
            <v>3</v>
          </cell>
        </row>
        <row r="38">
          <cell r="C38" t="str">
            <v xml:space="preserve">   MONTGOMERY</v>
          </cell>
          <cell r="D38">
            <v>276</v>
          </cell>
          <cell r="E38">
            <v>240</v>
          </cell>
          <cell r="F38">
            <v>0.86956521739130432</v>
          </cell>
          <cell r="G38">
            <v>1498</v>
          </cell>
          <cell r="H38">
            <v>301</v>
          </cell>
          <cell r="I38">
            <v>0.20100000000000001</v>
          </cell>
          <cell r="J38">
            <v>-1222</v>
          </cell>
          <cell r="K38">
            <v>-0.81575433911882511</v>
          </cell>
          <cell r="L38">
            <v>3.5746664939774637E-2</v>
          </cell>
          <cell r="M38">
            <v>0.17935823754789271</v>
          </cell>
          <cell r="N38">
            <v>10</v>
          </cell>
          <cell r="O38">
            <v>2</v>
          </cell>
          <cell r="P38">
            <v>-61</v>
          </cell>
          <cell r="Q38">
            <v>-0.20265780730897009</v>
          </cell>
          <cell r="R38">
            <v>3.5746664939774637E-2</v>
          </cell>
          <cell r="S38">
            <v>6.1228641171684299E-2</v>
          </cell>
          <cell r="T38">
            <v>7</v>
          </cell>
          <cell r="U38">
            <v>7</v>
          </cell>
        </row>
        <row r="39">
          <cell r="C39" t="str">
            <v xml:space="preserve">   PRINCE GEORGE'S</v>
          </cell>
          <cell r="D39">
            <v>1164</v>
          </cell>
          <cell r="E39">
            <v>791</v>
          </cell>
          <cell r="F39">
            <v>0.67955326460481102</v>
          </cell>
          <cell r="G39">
            <v>1036</v>
          </cell>
          <cell r="H39">
            <v>1026</v>
          </cell>
          <cell r="I39">
            <v>0.99</v>
          </cell>
          <cell r="J39">
            <v>128</v>
          </cell>
          <cell r="K39">
            <v>0.12355212355212356</v>
          </cell>
          <cell r="L39">
            <v>0.15075767387644087</v>
          </cell>
          <cell r="M39">
            <v>0.12404214559386974</v>
          </cell>
          <cell r="N39">
            <v>1</v>
          </cell>
          <cell r="O39">
            <v>4</v>
          </cell>
          <cell r="P39">
            <v>-235</v>
          </cell>
          <cell r="Q39">
            <v>-0.22904483430799219</v>
          </cell>
          <cell r="R39">
            <v>0.15075767387644087</v>
          </cell>
          <cell r="S39">
            <v>0.20870626525630595</v>
          </cell>
          <cell r="T39">
            <v>1</v>
          </cell>
          <cell r="U39">
            <v>1</v>
          </cell>
        </row>
        <row r="41">
          <cell r="C41" t="str">
            <v xml:space="preserve">  SOUTHERN MARYLAND</v>
          </cell>
          <cell r="D41">
            <v>516</v>
          </cell>
          <cell r="E41">
            <v>512</v>
          </cell>
          <cell r="F41">
            <v>0.99224806201550386</v>
          </cell>
          <cell r="G41">
            <v>845</v>
          </cell>
          <cell r="H41">
            <v>539</v>
          </cell>
          <cell r="I41">
            <v>0.63800000000000001</v>
          </cell>
          <cell r="J41">
            <v>-329</v>
          </cell>
          <cell r="K41">
            <v>-0.38934911242603548</v>
          </cell>
          <cell r="L41">
            <v>6.6830721409143895E-2</v>
          </cell>
          <cell r="M41">
            <v>0.10117337164750957</v>
          </cell>
          <cell r="P41">
            <v>-27</v>
          </cell>
          <cell r="Q41">
            <v>-5.0092764378478663E-2</v>
          </cell>
          <cell r="R41">
            <v>6.6830721409143895E-2</v>
          </cell>
          <cell r="S41">
            <v>0.1096419853539463</v>
          </cell>
        </row>
        <row r="42">
          <cell r="C42" t="str">
            <v xml:space="preserve">   CALVERT</v>
          </cell>
          <cell r="D42">
            <v>45</v>
          </cell>
          <cell r="E42">
            <v>45</v>
          </cell>
          <cell r="F42">
            <v>1</v>
          </cell>
          <cell r="G42">
            <v>314</v>
          </cell>
          <cell r="H42">
            <v>74</v>
          </cell>
          <cell r="I42">
            <v>0.23599999999999999</v>
          </cell>
          <cell r="J42">
            <v>-269</v>
          </cell>
          <cell r="K42">
            <v>-0.85668789808917201</v>
          </cell>
          <cell r="L42">
            <v>5.8282605880067345E-3</v>
          </cell>
          <cell r="M42">
            <v>3.7595785440613025E-2</v>
          </cell>
          <cell r="N42">
            <v>19</v>
          </cell>
          <cell r="O42">
            <v>8</v>
          </cell>
          <cell r="P42">
            <v>-29</v>
          </cell>
          <cell r="Q42">
            <v>-0.39189189189189189</v>
          </cell>
          <cell r="R42">
            <v>5.8282605880067345E-3</v>
          </cell>
          <cell r="S42">
            <v>1.5052888527257934E-2</v>
          </cell>
          <cell r="T42">
            <v>19</v>
          </cell>
          <cell r="U42">
            <v>14</v>
          </cell>
        </row>
        <row r="43">
          <cell r="C43" t="str">
            <v xml:space="preserve">   CHARLES</v>
          </cell>
          <cell r="D43">
            <v>364</v>
          </cell>
          <cell r="E43">
            <v>360</v>
          </cell>
          <cell r="F43">
            <v>0.98901098901098905</v>
          </cell>
          <cell r="G43">
            <v>294</v>
          </cell>
          <cell r="H43">
            <v>294</v>
          </cell>
          <cell r="I43">
            <v>1</v>
          </cell>
          <cell r="J43">
            <v>70</v>
          </cell>
          <cell r="K43">
            <v>0.23809523809523808</v>
          </cell>
          <cell r="L43">
            <v>4.71441523118767E-2</v>
          </cell>
          <cell r="M43">
            <v>3.5201149425287355E-2</v>
          </cell>
          <cell r="N43">
            <v>8</v>
          </cell>
          <cell r="O43">
            <v>9</v>
          </cell>
          <cell r="P43">
            <v>66</v>
          </cell>
          <cell r="Q43">
            <v>0.22448979591836735</v>
          </cell>
          <cell r="R43">
            <v>4.71441523118767E-2</v>
          </cell>
          <cell r="S43">
            <v>5.9804719283970707E-2</v>
          </cell>
          <cell r="T43">
            <v>5</v>
          </cell>
          <cell r="U43">
            <v>8</v>
          </cell>
        </row>
        <row r="44">
          <cell r="C44" t="str">
            <v xml:space="preserve">   ST. MARY'S</v>
          </cell>
          <cell r="D44">
            <v>107</v>
          </cell>
          <cell r="E44">
            <v>107</v>
          </cell>
          <cell r="F44">
            <v>1</v>
          </cell>
          <cell r="G44">
            <v>237</v>
          </cell>
          <cell r="H44">
            <v>171</v>
          </cell>
          <cell r="I44">
            <v>0.72199999999999998</v>
          </cell>
          <cell r="J44">
            <v>-130</v>
          </cell>
          <cell r="K44">
            <v>-0.54852320675105481</v>
          </cell>
          <cell r="L44">
            <v>1.3858308509260458E-2</v>
          </cell>
          <cell r="M44">
            <v>2.8376436781609195E-2</v>
          </cell>
          <cell r="N44">
            <v>13</v>
          </cell>
          <cell r="O44">
            <v>10</v>
          </cell>
          <cell r="P44">
            <v>-64</v>
          </cell>
          <cell r="Q44">
            <v>-0.3742690058479532</v>
          </cell>
          <cell r="R44">
            <v>1.3858308509260458E-2</v>
          </cell>
          <cell r="S44">
            <v>3.4784377542717654E-2</v>
          </cell>
          <cell r="T44">
            <v>12</v>
          </cell>
          <cell r="U44">
            <v>9</v>
          </cell>
        </row>
        <row r="46">
          <cell r="C46" t="str">
            <v xml:space="preserve">  WESTERN MARYLAND</v>
          </cell>
          <cell r="D46">
            <v>253</v>
          </cell>
          <cell r="E46">
            <v>253</v>
          </cell>
          <cell r="F46">
            <v>1</v>
          </cell>
          <cell r="L46">
            <v>3.2767776194793423E-2</v>
          </cell>
          <cell r="R46">
            <v>3.2767776194793423E-2</v>
          </cell>
        </row>
        <row r="47">
          <cell r="C47" t="str">
            <v xml:space="preserve">   ALLEGANY (pt) *</v>
          </cell>
          <cell r="D47">
            <v>8</v>
          </cell>
          <cell r="E47">
            <v>8</v>
          </cell>
          <cell r="F47">
            <v>1</v>
          </cell>
          <cell r="L47">
            <v>1.0361352156456418E-3</v>
          </cell>
          <cell r="N47">
            <v>24</v>
          </cell>
          <cell r="R47">
            <v>1.0361352156456418E-3</v>
          </cell>
          <cell r="T47">
            <v>24</v>
          </cell>
        </row>
        <row r="48">
          <cell r="C48" t="str">
            <v xml:space="preserve">     Frostburg*</v>
          </cell>
          <cell r="D48">
            <v>4</v>
          </cell>
          <cell r="E48">
            <v>4</v>
          </cell>
          <cell r="F48">
            <v>1</v>
          </cell>
          <cell r="L48">
            <v>5.1806760782282092E-4</v>
          </cell>
          <cell r="R48">
            <v>5.1806760782282092E-4</v>
          </cell>
        </row>
        <row r="49">
          <cell r="C49" t="str">
            <v xml:space="preserve">     Lonaconing town*</v>
          </cell>
          <cell r="D49">
            <v>0</v>
          </cell>
          <cell r="E49">
            <v>0</v>
          </cell>
          <cell r="F49">
            <v>0</v>
          </cell>
          <cell r="L49">
            <v>0</v>
          </cell>
          <cell r="R49">
            <v>0</v>
          </cell>
        </row>
        <row r="50">
          <cell r="C50" t="str">
            <v xml:space="preserve">   GARRETT</v>
          </cell>
          <cell r="D50">
            <v>74</v>
          </cell>
          <cell r="E50">
            <v>74</v>
          </cell>
          <cell r="F50">
            <v>1</v>
          </cell>
          <cell r="G50">
            <v>32</v>
          </cell>
          <cell r="H50">
            <v>32</v>
          </cell>
          <cell r="I50">
            <v>1</v>
          </cell>
          <cell r="J50">
            <v>42</v>
          </cell>
          <cell r="K50">
            <v>1.3125</v>
          </cell>
          <cell r="L50">
            <v>9.5842507447221857E-3</v>
          </cell>
          <cell r="M50">
            <v>3.8314176245210726E-3</v>
          </cell>
          <cell r="N50">
            <v>16</v>
          </cell>
          <cell r="O50">
            <v>17</v>
          </cell>
          <cell r="P50">
            <v>42</v>
          </cell>
          <cell r="Q50">
            <v>1.3125</v>
          </cell>
          <cell r="R50">
            <v>9.5842507447221857E-3</v>
          </cell>
          <cell r="S50">
            <v>6.5093572009764034E-3</v>
          </cell>
          <cell r="T50">
            <v>14</v>
          </cell>
          <cell r="U50">
            <v>17</v>
          </cell>
        </row>
        <row r="51">
          <cell r="C51" t="str">
            <v xml:space="preserve">   WASHINGTON</v>
          </cell>
          <cell r="D51">
            <v>171</v>
          </cell>
          <cell r="E51">
            <v>171</v>
          </cell>
          <cell r="F51">
            <v>1</v>
          </cell>
          <cell r="G51">
            <v>66</v>
          </cell>
          <cell r="H51">
            <v>64</v>
          </cell>
          <cell r="I51">
            <v>0.97</v>
          </cell>
          <cell r="J51">
            <v>105</v>
          </cell>
          <cell r="K51">
            <v>1.5909090909090908</v>
          </cell>
          <cell r="L51">
            <v>2.2147390234425593E-2</v>
          </cell>
          <cell r="M51">
            <v>7.9022988505747134E-3</v>
          </cell>
          <cell r="N51">
            <v>12</v>
          </cell>
          <cell r="O51">
            <v>16</v>
          </cell>
          <cell r="P51">
            <v>107</v>
          </cell>
          <cell r="Q51">
            <v>1.671875</v>
          </cell>
          <cell r="R51">
            <v>2.2147390234425593E-2</v>
          </cell>
          <cell r="S51">
            <v>1.3018714401952807E-2</v>
          </cell>
          <cell r="T51">
            <v>9</v>
          </cell>
          <cell r="U51">
            <v>16</v>
          </cell>
        </row>
        <row r="53">
          <cell r="C53" t="str">
            <v xml:space="preserve">  UPPER EASTERN SHORE</v>
          </cell>
          <cell r="D53">
            <v>534</v>
          </cell>
          <cell r="E53">
            <v>320</v>
          </cell>
          <cell r="F53">
            <v>0.59925093632958804</v>
          </cell>
          <cell r="L53">
            <v>6.9162025644346592E-2</v>
          </cell>
          <cell r="R53">
            <v>6.9162025644346592E-2</v>
          </cell>
        </row>
        <row r="54">
          <cell r="C54" t="str">
            <v xml:space="preserve">   CAROLINE (pt) *</v>
          </cell>
          <cell r="D54">
            <v>20</v>
          </cell>
          <cell r="E54">
            <v>20</v>
          </cell>
          <cell r="F54">
            <v>1</v>
          </cell>
          <cell r="L54">
            <v>2.5903380391141045E-3</v>
          </cell>
          <cell r="N54">
            <v>22</v>
          </cell>
          <cell r="R54">
            <v>2.5903380391141045E-3</v>
          </cell>
          <cell r="T54">
            <v>22</v>
          </cell>
        </row>
        <row r="55">
          <cell r="C55" t="str">
            <v xml:space="preserve">     Marydel town*</v>
          </cell>
          <cell r="D55">
            <v>0</v>
          </cell>
          <cell r="E55">
            <v>0</v>
          </cell>
          <cell r="F55">
            <v>0</v>
          </cell>
          <cell r="L55">
            <v>0</v>
          </cell>
          <cell r="R55">
            <v>0</v>
          </cell>
        </row>
        <row r="56">
          <cell r="C56" t="str">
            <v xml:space="preserve">     Preston town*</v>
          </cell>
          <cell r="D56">
            <v>0</v>
          </cell>
          <cell r="E56">
            <v>0</v>
          </cell>
          <cell r="F56">
            <v>0</v>
          </cell>
          <cell r="L56">
            <v>0</v>
          </cell>
          <cell r="R56">
            <v>0</v>
          </cell>
        </row>
        <row r="57">
          <cell r="C57" t="str">
            <v xml:space="preserve">   CECIL</v>
          </cell>
          <cell r="D57">
            <v>100</v>
          </cell>
          <cell r="E57">
            <v>100</v>
          </cell>
          <cell r="F57">
            <v>1</v>
          </cell>
          <cell r="G57">
            <v>78</v>
          </cell>
          <cell r="H57">
            <v>78</v>
          </cell>
          <cell r="I57">
            <v>1</v>
          </cell>
          <cell r="J57">
            <v>22</v>
          </cell>
          <cell r="K57">
            <v>0.28205128205128205</v>
          </cell>
          <cell r="L57">
            <v>1.2951690195570522E-2</v>
          </cell>
          <cell r="M57">
            <v>9.3390804597701157E-3</v>
          </cell>
          <cell r="N57">
            <v>14</v>
          </cell>
          <cell r="O57">
            <v>15</v>
          </cell>
          <cell r="P57">
            <v>22</v>
          </cell>
          <cell r="Q57">
            <v>0.28205128205128205</v>
          </cell>
          <cell r="R57">
            <v>1.2951690195570522E-2</v>
          </cell>
          <cell r="S57">
            <v>1.5866558177379985E-2</v>
          </cell>
          <cell r="T57">
            <v>13</v>
          </cell>
          <cell r="U57">
            <v>13</v>
          </cell>
        </row>
        <row r="58">
          <cell r="C58" t="str">
            <v xml:space="preserve">   KENT  (pt) *</v>
          </cell>
          <cell r="D58">
            <v>32</v>
          </cell>
          <cell r="E58">
            <v>26</v>
          </cell>
          <cell r="F58">
            <v>0.8125</v>
          </cell>
          <cell r="L58">
            <v>4.1445408625825674E-3</v>
          </cell>
          <cell r="N58">
            <v>20</v>
          </cell>
          <cell r="R58">
            <v>4.1445408625825674E-3</v>
          </cell>
          <cell r="T58">
            <v>21</v>
          </cell>
        </row>
        <row r="59">
          <cell r="C59" t="str">
            <v xml:space="preserve">     Betterton town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L59">
            <v>0</v>
          </cell>
          <cell r="M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C60" t="str">
            <v xml:space="preserve">     Rock Hall town*</v>
          </cell>
          <cell r="D60">
            <v>2</v>
          </cell>
          <cell r="E60">
            <v>2</v>
          </cell>
          <cell r="F60">
            <v>1</v>
          </cell>
          <cell r="L60">
            <v>2.5903380391141046E-4</v>
          </cell>
          <cell r="R60">
            <v>2.5903380391141046E-4</v>
          </cell>
        </row>
        <row r="61">
          <cell r="C61" t="str">
            <v xml:space="preserve">   QUEEN ANNE'S</v>
          </cell>
          <cell r="D61">
            <v>336</v>
          </cell>
          <cell r="E61">
            <v>128</v>
          </cell>
          <cell r="F61">
            <v>0.38095238095238093</v>
          </cell>
          <cell r="G61">
            <v>156</v>
          </cell>
          <cell r="H61">
            <v>90</v>
          </cell>
          <cell r="I61">
            <v>0.57699999999999996</v>
          </cell>
          <cell r="J61">
            <v>180</v>
          </cell>
          <cell r="K61">
            <v>1.1538461538461537</v>
          </cell>
          <cell r="L61">
            <v>4.3517679057116954E-2</v>
          </cell>
          <cell r="M61">
            <v>1.8678160919540231E-2</v>
          </cell>
          <cell r="N61">
            <v>9</v>
          </cell>
          <cell r="O61">
            <v>12</v>
          </cell>
          <cell r="P61">
            <v>38</v>
          </cell>
          <cell r="Q61">
            <v>0.42222222222222222</v>
          </cell>
          <cell r="R61">
            <v>4.3517679057116954E-2</v>
          </cell>
          <cell r="S61">
            <v>1.8307567127746133E-2</v>
          </cell>
          <cell r="T61">
            <v>11</v>
          </cell>
          <cell r="U61">
            <v>12</v>
          </cell>
        </row>
        <row r="62">
          <cell r="C62" t="str">
            <v xml:space="preserve">   TALBOT *</v>
          </cell>
          <cell r="D62">
            <v>46</v>
          </cell>
          <cell r="E62">
            <v>46</v>
          </cell>
          <cell r="F62">
            <v>1</v>
          </cell>
          <cell r="L62">
            <v>5.9577774899624404E-3</v>
          </cell>
          <cell r="N62">
            <v>18</v>
          </cell>
          <cell r="R62">
            <v>5.9577774899624404E-3</v>
          </cell>
          <cell r="T62">
            <v>18</v>
          </cell>
        </row>
        <row r="63">
          <cell r="C63" t="str">
            <v xml:space="preserve">     Easton</v>
          </cell>
          <cell r="D63">
            <v>11</v>
          </cell>
          <cell r="E63">
            <v>11</v>
          </cell>
          <cell r="F63">
            <v>1</v>
          </cell>
          <cell r="G63">
            <v>23</v>
          </cell>
          <cell r="H63">
            <v>23</v>
          </cell>
          <cell r="I63">
            <v>1</v>
          </cell>
          <cell r="J63">
            <v>-12</v>
          </cell>
          <cell r="K63">
            <v>-0.52173913043478259</v>
          </cell>
          <cell r="L63">
            <v>1.4246859215127573E-3</v>
          </cell>
          <cell r="M63">
            <v>2.7538314176245209E-3</v>
          </cell>
          <cell r="P63">
            <v>-12</v>
          </cell>
          <cell r="Q63">
            <v>-0.52173913043478259</v>
          </cell>
          <cell r="R63">
            <v>1.4246859215127573E-3</v>
          </cell>
          <cell r="S63">
            <v>4.6786004882017904E-3</v>
          </cell>
        </row>
        <row r="65">
          <cell r="C65" t="str">
            <v xml:space="preserve">  LOWER  EASTERN SHORE</v>
          </cell>
          <cell r="D65">
            <v>369</v>
          </cell>
          <cell r="E65">
            <v>270</v>
          </cell>
          <cell r="F65">
            <v>0.73170731707317072</v>
          </cell>
          <cell r="L65">
            <v>4.7791736821655224E-2</v>
          </cell>
          <cell r="R65">
            <v>4.7791736821655224E-2</v>
          </cell>
        </row>
        <row r="66">
          <cell r="C66" t="str">
            <v xml:space="preserve">   DORCHESTER *</v>
          </cell>
          <cell r="D66">
            <v>28</v>
          </cell>
          <cell r="E66">
            <v>28</v>
          </cell>
          <cell r="F66">
            <v>1</v>
          </cell>
          <cell r="L66">
            <v>3.6264732547597461E-3</v>
          </cell>
          <cell r="N66">
            <v>21</v>
          </cell>
          <cell r="R66">
            <v>3.6264732547597461E-3</v>
          </cell>
          <cell r="T66">
            <v>20</v>
          </cell>
        </row>
        <row r="67">
          <cell r="C67" t="str">
            <v xml:space="preserve">   SOMERSET </v>
          </cell>
          <cell r="D67">
            <v>15</v>
          </cell>
          <cell r="E67">
            <v>13</v>
          </cell>
          <cell r="F67">
            <v>0.8666666666666667</v>
          </cell>
          <cell r="G67">
            <v>11</v>
          </cell>
          <cell r="H67">
            <v>11</v>
          </cell>
          <cell r="I67">
            <v>1</v>
          </cell>
          <cell r="J67">
            <v>4</v>
          </cell>
          <cell r="K67">
            <v>0.36363636363636365</v>
          </cell>
          <cell r="L67">
            <v>1.9427535293355784E-3</v>
          </cell>
          <cell r="M67">
            <v>1.3170498084291188E-3</v>
          </cell>
          <cell r="N67">
            <v>23</v>
          </cell>
          <cell r="O67">
            <v>18</v>
          </cell>
          <cell r="P67">
            <v>2</v>
          </cell>
          <cell r="Q67">
            <v>0.18181818181818182</v>
          </cell>
          <cell r="R67">
            <v>1.9427535293355784E-3</v>
          </cell>
          <cell r="S67">
            <v>2.2375915378356386E-3</v>
          </cell>
          <cell r="T67">
            <v>23</v>
          </cell>
          <cell r="U67">
            <v>18</v>
          </cell>
        </row>
        <row r="68">
          <cell r="C68" t="str">
            <v xml:space="preserve">   WICOMICO</v>
          </cell>
          <cell r="D68">
            <v>88</v>
          </cell>
          <cell r="E68">
            <v>74</v>
          </cell>
          <cell r="F68">
            <v>0.84090909090909094</v>
          </cell>
          <cell r="G68">
            <v>125</v>
          </cell>
          <cell r="H68">
            <v>95</v>
          </cell>
          <cell r="I68">
            <v>0.76</v>
          </cell>
          <cell r="J68">
            <v>-37</v>
          </cell>
          <cell r="K68">
            <v>-0.29599999999999999</v>
          </cell>
          <cell r="L68">
            <v>1.1397487372102059E-2</v>
          </cell>
          <cell r="M68">
            <v>1.496647509578544E-2</v>
          </cell>
          <cell r="N68">
            <v>15</v>
          </cell>
          <cell r="O68">
            <v>14</v>
          </cell>
          <cell r="P68">
            <v>-21</v>
          </cell>
          <cell r="Q68">
            <v>-0.22105263157894736</v>
          </cell>
          <cell r="R68">
            <v>1.1397487372102059E-2</v>
          </cell>
          <cell r="S68">
            <v>1.9324654190398697E-2</v>
          </cell>
          <cell r="T68">
            <v>14</v>
          </cell>
          <cell r="U68">
            <v>11</v>
          </cell>
        </row>
        <row r="69">
          <cell r="C69" t="str">
            <v xml:space="preserve">   WORCESTER*</v>
          </cell>
          <cell r="D69">
            <v>238</v>
          </cell>
          <cell r="E69">
            <v>155</v>
          </cell>
          <cell r="F69">
            <v>0.65126050420168069</v>
          </cell>
          <cell r="L69">
            <v>3.0825022665457842E-2</v>
          </cell>
          <cell r="N69">
            <v>11</v>
          </cell>
          <cell r="R69">
            <v>3.0825022665457842E-2</v>
          </cell>
          <cell r="T69">
            <v>10</v>
          </cell>
        </row>
        <row r="70">
          <cell r="C70" t="str">
            <v xml:space="preserve">     Ocean city town</v>
          </cell>
          <cell r="D70">
            <v>84</v>
          </cell>
          <cell r="E70">
            <v>12</v>
          </cell>
          <cell r="F70">
            <v>0.14285714285714285</v>
          </cell>
          <cell r="G70">
            <v>15</v>
          </cell>
          <cell r="H70">
            <v>13</v>
          </cell>
          <cell r="I70">
            <v>0.86699999999999999</v>
          </cell>
          <cell r="J70">
            <v>69</v>
          </cell>
          <cell r="K70">
            <v>4.5999999999999996</v>
          </cell>
          <cell r="L70">
            <v>1.0879419764279238E-2</v>
          </cell>
          <cell r="M70">
            <v>1.7959770114942528E-3</v>
          </cell>
          <cell r="P70">
            <v>-1</v>
          </cell>
          <cell r="Q70">
            <v>-7.6923076923076927E-2</v>
          </cell>
          <cell r="R70">
            <v>1.0879419764279238E-2</v>
          </cell>
          <cell r="S70">
            <v>2.6444263628966637E-3</v>
          </cell>
        </row>
        <row r="73">
          <cell r="C73" t="str">
            <v>PREPARED BY MD DEPARTMENT OF PLANNING.  PLANNING DATA SERVICES. JULY 2023</v>
          </cell>
        </row>
        <row r="74">
          <cell r="C74" t="str">
            <v>SOURCE:  U. S. DEPARTMENT OF COMMERCE.  BUREAU OF THE CENSUS</v>
          </cell>
        </row>
        <row r="75">
          <cell r="C75" t="str">
            <v>(1) Includes new one family units, two family units, three and four family units and five or more family units.</v>
          </cell>
        </row>
        <row r="76">
          <cell r="C76" t="str">
            <v>(2) U. S. Bureau of the Census estimate based on survey</v>
          </cell>
        </row>
        <row r="77">
          <cell r="C77" t="str">
            <v>(3) Sum of reported and imputed responses to monthly permit issuing places questionnaires</v>
          </cell>
        </row>
        <row r="78">
          <cell r="C78" t="str">
            <v>(4) Anne Arundel, Baltimore, Montgomery and Prince George's Counties</v>
          </cell>
        </row>
        <row r="79">
          <cell r="C79" t="str">
            <v>(5) Calvert, Carroll, Cecil, Charles, Frederick, Harford, Howard, Queen Anne's and St. Mary's Counties</v>
          </cell>
        </row>
        <row r="80">
          <cell r="C80" t="str">
            <v>(6) Allegany, Washington and Wicomico Counties</v>
          </cell>
        </row>
        <row r="81">
          <cell r="C81" t="str">
            <v>(7) Baltimore City</v>
          </cell>
        </row>
        <row r="82">
          <cell r="C82" t="str">
            <v>(8) Caroline, Dorchester, Garret, Kent, Somerset, Talbot and Worcester Counties</v>
          </cell>
        </row>
        <row r="83">
          <cell r="C83" t="str">
            <v>* Not available monthly prior to 2022</v>
          </cell>
        </row>
        <row r="84">
          <cell r="C84" t="str">
            <v>Specified PIP summaries included in county and county group total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211"/>
  <sheetViews>
    <sheetView tabSelected="1" workbookViewId="0">
      <selection sqref="A1:S83"/>
    </sheetView>
  </sheetViews>
  <sheetFormatPr defaultRowHeight="12.75" x14ac:dyDescent="0.2"/>
  <cols>
    <col min="1" max="1" width="42.140625" style="3" bestFit="1" customWidth="1"/>
    <col min="2" max="3" width="9.85546875" style="3" bestFit="1" customWidth="1"/>
    <col min="4" max="4" width="10.7109375" style="42" bestFit="1" customWidth="1"/>
    <col min="5" max="6" width="9.85546875" style="3" bestFit="1" customWidth="1"/>
    <col min="7" max="7" width="10.7109375" style="42" bestFit="1" customWidth="1"/>
    <col min="8" max="8" width="9.140625" style="3"/>
    <col min="9" max="9" width="10.7109375" style="3" bestFit="1" customWidth="1"/>
    <col min="10" max="11" width="10.28515625" style="3" bestFit="1" customWidth="1"/>
    <col min="12" max="13" width="9.5703125" style="3" bestFit="1" customWidth="1"/>
    <col min="14" max="14" width="11.5703125" style="3" bestFit="1" customWidth="1"/>
    <col min="15" max="15" width="10.7109375" style="3" bestFit="1" customWidth="1"/>
    <col min="16" max="17" width="10.28515625" style="3" bestFit="1" customWidth="1"/>
    <col min="18" max="16384" width="9.140625" style="3"/>
  </cols>
  <sheetData>
    <row r="1" spans="1:19" ht="14.25" x14ac:dyDescent="0.2">
      <c r="A1" s="6" t="str">
        <f>'[1]2D'!C2</f>
        <v>Table 2D.</v>
      </c>
      <c r="B1" s="1"/>
      <c r="C1" s="1"/>
      <c r="D1" s="8"/>
      <c r="E1" s="1"/>
      <c r="F1" s="1"/>
      <c r="G1" s="8"/>
      <c r="H1" s="1"/>
      <c r="I1" s="1"/>
      <c r="J1" s="1"/>
      <c r="K1" s="1"/>
      <c r="L1" s="1"/>
      <c r="M1" s="1"/>
      <c r="N1" s="1"/>
      <c r="O1" s="1"/>
      <c r="P1" s="4"/>
      <c r="Q1" s="1"/>
      <c r="R1" s="1"/>
      <c r="S1" s="1"/>
    </row>
    <row r="2" spans="1:19" ht="18" x14ac:dyDescent="0.25">
      <c r="A2" s="7" t="str">
        <f>'[1]2D'!C3</f>
        <v>NEW HOUSING UNITS AUTHORIZED FOR CONSTRUCTION YEAR TO DATE MAY 2023 AND 2019</v>
      </c>
      <c r="B2" s="1"/>
      <c r="C2" s="1"/>
      <c r="D2" s="8"/>
      <c r="E2" s="1"/>
      <c r="F2" s="1"/>
      <c r="G2" s="8"/>
      <c r="H2" s="1"/>
      <c r="I2" s="1"/>
      <c r="J2" s="1"/>
      <c r="K2" s="1"/>
      <c r="L2" s="1"/>
      <c r="M2" s="1"/>
      <c r="N2" s="1"/>
      <c r="O2" s="1"/>
      <c r="P2" s="4"/>
      <c r="Q2" s="1"/>
      <c r="R2" s="1"/>
      <c r="S2" s="1"/>
    </row>
    <row r="3" spans="1:19" ht="14.25" x14ac:dyDescent="0.2">
      <c r="A3" s="6"/>
      <c r="B3" s="1"/>
      <c r="C3" s="1"/>
      <c r="D3" s="8"/>
      <c r="E3" s="1"/>
      <c r="F3" s="1"/>
      <c r="G3" s="8"/>
      <c r="H3" s="1"/>
      <c r="I3" s="1"/>
      <c r="J3" s="1"/>
      <c r="K3" s="1"/>
      <c r="L3" s="1"/>
      <c r="M3" s="1"/>
      <c r="N3" s="1"/>
      <c r="O3" s="1"/>
      <c r="P3" s="4"/>
      <c r="Q3" s="1"/>
      <c r="R3" s="1"/>
      <c r="S3" s="1"/>
    </row>
    <row r="4" spans="1:19" ht="13.5" customHeight="1" thickBot="1" x14ac:dyDescent="0.25">
      <c r="A4" s="1"/>
      <c r="B4" s="1"/>
      <c r="C4" s="1"/>
      <c r="D4" s="8"/>
      <c r="E4" s="1"/>
      <c r="F4" s="1"/>
      <c r="G4" s="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thickTop="1" thickBot="1" x14ac:dyDescent="0.25">
      <c r="A5" s="81" t="s">
        <v>0</v>
      </c>
      <c r="B5" s="84" t="s">
        <v>11</v>
      </c>
      <c r="C5" s="85"/>
      <c r="D5" s="85"/>
      <c r="E5" s="85"/>
      <c r="F5" s="85"/>
      <c r="G5" s="86"/>
      <c r="H5" s="93" t="s">
        <v>1</v>
      </c>
      <c r="I5" s="94"/>
      <c r="J5" s="94"/>
      <c r="K5" s="94"/>
      <c r="L5" s="94"/>
      <c r="M5" s="94"/>
      <c r="N5" s="93" t="s">
        <v>2</v>
      </c>
      <c r="O5" s="94"/>
      <c r="P5" s="94"/>
      <c r="Q5" s="94"/>
      <c r="R5" s="94"/>
      <c r="S5" s="97"/>
    </row>
    <row r="6" spans="1:19" ht="13.5" customHeight="1" thickBot="1" x14ac:dyDescent="0.25">
      <c r="A6" s="82"/>
      <c r="B6" s="87"/>
      <c r="C6" s="88"/>
      <c r="D6" s="88"/>
      <c r="E6" s="88"/>
      <c r="F6" s="88"/>
      <c r="G6" s="89"/>
      <c r="H6" s="95"/>
      <c r="I6" s="96"/>
      <c r="J6" s="96"/>
      <c r="K6" s="96"/>
      <c r="L6" s="96"/>
      <c r="M6" s="96"/>
      <c r="N6" s="95"/>
      <c r="O6" s="96"/>
      <c r="P6" s="96"/>
      <c r="Q6" s="96"/>
      <c r="R6" s="96"/>
      <c r="S6" s="98"/>
    </row>
    <row r="7" spans="1:19" ht="13.5" customHeight="1" thickBot="1" x14ac:dyDescent="0.25">
      <c r="A7" s="82"/>
      <c r="B7" s="90"/>
      <c r="C7" s="91"/>
      <c r="D7" s="91"/>
      <c r="E7" s="91"/>
      <c r="F7" s="91"/>
      <c r="G7" s="92"/>
      <c r="H7" s="95"/>
      <c r="I7" s="96"/>
      <c r="J7" s="96"/>
      <c r="K7" s="96"/>
      <c r="L7" s="96"/>
      <c r="M7" s="96"/>
      <c r="N7" s="95"/>
      <c r="O7" s="96"/>
      <c r="P7" s="96"/>
      <c r="Q7" s="96"/>
      <c r="R7" s="96"/>
      <c r="S7" s="98"/>
    </row>
    <row r="8" spans="1:19" ht="12.75" customHeight="1" thickBot="1" x14ac:dyDescent="0.25">
      <c r="A8" s="82"/>
      <c r="B8" s="99" t="str">
        <f>'[1]2C'!$C$8</f>
        <v>2023</v>
      </c>
      <c r="C8" s="100"/>
      <c r="D8" s="101"/>
      <c r="E8" s="100" t="str">
        <f>'[1]2D'!$G$9</f>
        <v>2019</v>
      </c>
      <c r="F8" s="100"/>
      <c r="G8" s="100"/>
      <c r="H8" s="95"/>
      <c r="I8" s="96"/>
      <c r="J8" s="96"/>
      <c r="K8" s="96"/>
      <c r="L8" s="96"/>
      <c r="M8" s="96"/>
      <c r="N8" s="95"/>
      <c r="O8" s="96"/>
      <c r="P8" s="96"/>
      <c r="Q8" s="96"/>
      <c r="R8" s="96"/>
      <c r="S8" s="98"/>
    </row>
    <row r="9" spans="1:19" ht="12.75" customHeight="1" thickBot="1" x14ac:dyDescent="0.25">
      <c r="A9" s="82"/>
      <c r="B9" s="99"/>
      <c r="C9" s="100"/>
      <c r="D9" s="101"/>
      <c r="E9" s="100"/>
      <c r="F9" s="100"/>
      <c r="G9" s="100"/>
      <c r="H9" s="95"/>
      <c r="I9" s="96"/>
      <c r="J9" s="96"/>
      <c r="K9" s="96"/>
      <c r="L9" s="96"/>
      <c r="M9" s="96"/>
      <c r="N9" s="95"/>
      <c r="O9" s="96"/>
      <c r="P9" s="96"/>
      <c r="Q9" s="96"/>
      <c r="R9" s="96"/>
      <c r="S9" s="98"/>
    </row>
    <row r="10" spans="1:19" ht="12.75" customHeight="1" x14ac:dyDescent="0.2">
      <c r="A10" s="82"/>
      <c r="B10" s="102" t="s">
        <v>3</v>
      </c>
      <c r="C10" s="104" t="s">
        <v>4</v>
      </c>
      <c r="D10" s="106" t="s">
        <v>5</v>
      </c>
      <c r="E10" s="108" t="s">
        <v>3</v>
      </c>
      <c r="F10" s="104" t="s">
        <v>4</v>
      </c>
      <c r="G10" s="110" t="s">
        <v>5</v>
      </c>
      <c r="H10" s="112" t="s">
        <v>6</v>
      </c>
      <c r="I10" s="67"/>
      <c r="J10" s="67" t="s">
        <v>7</v>
      </c>
      <c r="K10" s="67"/>
      <c r="L10" s="67" t="s">
        <v>8</v>
      </c>
      <c r="M10" s="114"/>
      <c r="N10" s="112" t="s">
        <v>6</v>
      </c>
      <c r="O10" s="67"/>
      <c r="P10" s="67" t="s">
        <v>7</v>
      </c>
      <c r="Q10" s="67"/>
      <c r="R10" s="67" t="s">
        <v>8</v>
      </c>
      <c r="S10" s="68"/>
    </row>
    <row r="11" spans="1:19" ht="12.75" customHeight="1" x14ac:dyDescent="0.2">
      <c r="A11" s="82"/>
      <c r="B11" s="102"/>
      <c r="C11" s="104"/>
      <c r="D11" s="106"/>
      <c r="E11" s="108"/>
      <c r="F11" s="104"/>
      <c r="G11" s="110"/>
      <c r="H11" s="113"/>
      <c r="I11" s="69"/>
      <c r="J11" s="69"/>
      <c r="K11" s="69"/>
      <c r="L11" s="69"/>
      <c r="M11" s="115"/>
      <c r="N11" s="113"/>
      <c r="O11" s="69"/>
      <c r="P11" s="69"/>
      <c r="Q11" s="69"/>
      <c r="R11" s="69"/>
      <c r="S11" s="70"/>
    </row>
    <row r="12" spans="1:19" ht="13.5" customHeight="1" x14ac:dyDescent="0.2">
      <c r="A12" s="82"/>
      <c r="B12" s="102"/>
      <c r="C12" s="104"/>
      <c r="D12" s="106"/>
      <c r="E12" s="108"/>
      <c r="F12" s="104"/>
      <c r="G12" s="110"/>
      <c r="H12" s="77" t="s">
        <v>9</v>
      </c>
      <c r="I12" s="79" t="s">
        <v>10</v>
      </c>
      <c r="J12" s="71" t="str">
        <f>'[1]2C'!$C$8</f>
        <v>2023</v>
      </c>
      <c r="K12" s="80" t="str">
        <f>'[1]2D'!$G$9</f>
        <v>2019</v>
      </c>
      <c r="L12" s="71" t="str">
        <f>'[1]2C'!$C$8</f>
        <v>2023</v>
      </c>
      <c r="M12" s="75" t="str">
        <f>'[1]2D'!$G$9</f>
        <v>2019</v>
      </c>
      <c r="N12" s="77" t="s">
        <v>9</v>
      </c>
      <c r="O12" s="79" t="s">
        <v>10</v>
      </c>
      <c r="P12" s="71" t="str">
        <f>'[1]2C'!$C$8</f>
        <v>2023</v>
      </c>
      <c r="Q12" s="80" t="str">
        <f>'[1]2D'!$G$9</f>
        <v>2019</v>
      </c>
      <c r="R12" s="71" t="str">
        <f>'[1]2C'!$C$8</f>
        <v>2023</v>
      </c>
      <c r="S12" s="73" t="str">
        <f>'[1]2D'!$G$9</f>
        <v>2019</v>
      </c>
    </row>
    <row r="13" spans="1:19" ht="13.5" thickBot="1" x14ac:dyDescent="0.25">
      <c r="A13" s="83"/>
      <c r="B13" s="103"/>
      <c r="C13" s="105"/>
      <c r="D13" s="107"/>
      <c r="E13" s="109"/>
      <c r="F13" s="105"/>
      <c r="G13" s="111"/>
      <c r="H13" s="78"/>
      <c r="I13" s="72"/>
      <c r="J13" s="72"/>
      <c r="K13" s="72"/>
      <c r="L13" s="72"/>
      <c r="M13" s="76"/>
      <c r="N13" s="78"/>
      <c r="O13" s="72"/>
      <c r="P13" s="72"/>
      <c r="Q13" s="72"/>
      <c r="R13" s="72"/>
      <c r="S13" s="74"/>
    </row>
    <row r="14" spans="1:19" ht="14.25" x14ac:dyDescent="0.2">
      <c r="A14" s="45"/>
      <c r="B14" s="37"/>
      <c r="C14" s="46"/>
      <c r="D14" s="59"/>
      <c r="E14" s="37"/>
      <c r="F14" s="46"/>
      <c r="G14" s="59"/>
      <c r="H14" s="66"/>
      <c r="I14" s="47"/>
      <c r="J14" s="117"/>
      <c r="K14" s="117"/>
      <c r="L14" s="47"/>
      <c r="M14" s="61"/>
      <c r="N14" s="60"/>
      <c r="O14" s="47"/>
      <c r="P14" s="47"/>
      <c r="Q14" s="47"/>
      <c r="R14" s="47"/>
      <c r="S14" s="48"/>
    </row>
    <row r="15" spans="1:19" ht="14.25" x14ac:dyDescent="0.2">
      <c r="A15" s="16" t="str">
        <f>'[1]2D'!C16</f>
        <v>STATE OF MARYLAND (2)</v>
      </c>
      <c r="B15" s="38">
        <f>'[1]2D'!D16</f>
        <v>7721</v>
      </c>
      <c r="C15" s="39">
        <f>'[1]2D'!E16</f>
        <v>4367</v>
      </c>
      <c r="D15" s="122">
        <f>'[1]2D'!F16</f>
        <v>0.56560031084056472</v>
      </c>
      <c r="E15" s="29">
        <f>'[1]2D'!G16</f>
        <v>8487</v>
      </c>
      <c r="F15" s="17">
        <f>'[1]2D'!H16</f>
        <v>5033</v>
      </c>
      <c r="G15" s="125">
        <f>'[1]2D'!I16</f>
        <v>0.59299999999999997</v>
      </c>
      <c r="H15" s="127">
        <f>'[1]2D'!J16</f>
        <v>-766</v>
      </c>
      <c r="I15" s="116">
        <f>'[1]2D'!K16</f>
        <v>-9.0255685165547314E-2</v>
      </c>
      <c r="J15" s="116">
        <f>'[1]2D'!L16</f>
        <v>1</v>
      </c>
      <c r="K15" s="116">
        <f>'[1]2D'!M16</f>
        <v>1.0161637931034482</v>
      </c>
      <c r="L15" s="12"/>
      <c r="M15" s="62"/>
      <c r="N15" s="119">
        <f>'[1]2D'!P16</f>
        <v>-666</v>
      </c>
      <c r="O15" s="116">
        <f>'[1]2D'!Q16</f>
        <v>-0.13232664414861911</v>
      </c>
      <c r="P15" s="116">
        <f>'[1]2D'!R16</f>
        <v>1</v>
      </c>
      <c r="Q15" s="116">
        <f>'[1]2D'!S16</f>
        <v>1.0237998372660699</v>
      </c>
      <c r="R15" s="49"/>
      <c r="S15" s="50"/>
    </row>
    <row r="16" spans="1:19" ht="14.25" x14ac:dyDescent="0.2">
      <c r="A16" s="16"/>
      <c r="B16" s="38"/>
      <c r="C16" s="39"/>
      <c r="D16" s="123"/>
      <c r="E16" s="28"/>
      <c r="F16" s="15"/>
      <c r="G16" s="126"/>
      <c r="H16" s="128"/>
      <c r="I16" s="116"/>
      <c r="J16" s="116"/>
      <c r="K16" s="116"/>
      <c r="L16" s="13"/>
      <c r="M16" s="31"/>
      <c r="N16" s="120"/>
      <c r="O16" s="116"/>
      <c r="P16" s="116"/>
      <c r="Q16" s="116"/>
      <c r="R16" s="51"/>
      <c r="S16" s="52"/>
    </row>
    <row r="17" spans="1:19" s="34" customFormat="1" ht="14.25" x14ac:dyDescent="0.2">
      <c r="A17" s="16" t="str">
        <f>'[1]2D'!C18</f>
        <v>MONTHLY REPORTING PIPs SUM (3)</v>
      </c>
      <c r="B17" s="38">
        <f>'[1]2D'!D18</f>
        <v>7721</v>
      </c>
      <c r="C17" s="39">
        <f>'[1]2D'!E18</f>
        <v>4367</v>
      </c>
      <c r="D17" s="122">
        <f>'[1]2D'!F18</f>
        <v>0.56560031084056472</v>
      </c>
      <c r="E17" s="29">
        <f>'[1]2D'!G18</f>
        <v>8352</v>
      </c>
      <c r="F17" s="17">
        <f>'[1]2D'!H18</f>
        <v>4916</v>
      </c>
      <c r="G17" s="125">
        <f>'[1]2D'!I18</f>
        <v>0.58899999999999997</v>
      </c>
      <c r="H17" s="127">
        <f>'[1]2D'!J18</f>
        <v>-631</v>
      </c>
      <c r="I17" s="116">
        <f>'[1]2D'!K18</f>
        <v>-7.5550766283524903E-2</v>
      </c>
      <c r="J17" s="116">
        <f>'[1]2D'!L18</f>
        <v>1</v>
      </c>
      <c r="K17" s="116">
        <f>'[1]2D'!M18</f>
        <v>1</v>
      </c>
      <c r="L17" s="12"/>
      <c r="M17" s="62"/>
      <c r="N17" s="119">
        <f>'[1]2D'!P18</f>
        <v>-549</v>
      </c>
      <c r="O17" s="116">
        <f>'[1]2D'!Q18</f>
        <v>-0.11167615947925143</v>
      </c>
      <c r="P17" s="116">
        <f>'[1]2D'!R18</f>
        <v>1</v>
      </c>
      <c r="Q17" s="116">
        <f>'[1]2D'!S18</f>
        <v>1</v>
      </c>
      <c r="R17" s="49"/>
      <c r="S17" s="50"/>
    </row>
    <row r="18" spans="1:19" ht="14.25" x14ac:dyDescent="0.2">
      <c r="A18" s="16"/>
      <c r="B18" s="38"/>
      <c r="C18" s="39"/>
      <c r="D18" s="123"/>
      <c r="E18" s="33"/>
      <c r="F18" s="18"/>
      <c r="G18" s="126"/>
      <c r="H18" s="127"/>
      <c r="I18" s="116"/>
      <c r="J18" s="116"/>
      <c r="K18" s="116"/>
      <c r="L18" s="14"/>
      <c r="M18" s="63"/>
      <c r="N18" s="119"/>
      <c r="O18" s="116"/>
      <c r="P18" s="116"/>
      <c r="Q18" s="116"/>
      <c r="R18" s="51"/>
      <c r="S18" s="52"/>
    </row>
    <row r="19" spans="1:19" s="34" customFormat="1" ht="14.25" x14ac:dyDescent="0.2">
      <c r="A19" s="19" t="str">
        <f>'[1]2D'!C20</f>
        <v>SUBURBAN COUNTIES</v>
      </c>
      <c r="B19" s="53">
        <f>'[1]2D'!D20</f>
        <v>6294</v>
      </c>
      <c r="C19" s="54">
        <f>'[1]2D'!E20</f>
        <v>3956</v>
      </c>
      <c r="D19" s="122">
        <f>'[1]2D'!F20</f>
        <v>0.62853511280584684</v>
      </c>
      <c r="E19" s="35">
        <f>'[1]2D'!G20</f>
        <v>8128</v>
      </c>
      <c r="F19" s="36">
        <f>'[1]2D'!H20</f>
        <v>4764</v>
      </c>
      <c r="G19" s="125">
        <f>'[1]2D'!I20</f>
        <v>0.58599999999999997</v>
      </c>
      <c r="H19" s="127">
        <f>'[1]2D'!J20</f>
        <v>-1834</v>
      </c>
      <c r="I19" s="116">
        <f>'[1]2D'!K20</f>
        <v>-0.22563976377952755</v>
      </c>
      <c r="J19" s="116">
        <f>'[1]2D'!L20</f>
        <v>0.81517938090920861</v>
      </c>
      <c r="K19" s="116">
        <f>'[1]2D'!M20</f>
        <v>0.97318007662835249</v>
      </c>
      <c r="L19" s="12"/>
      <c r="M19" s="62"/>
      <c r="N19" s="119">
        <f>'[1]2D'!P20</f>
        <v>-808</v>
      </c>
      <c r="O19" s="116">
        <f>'[1]2D'!Q20</f>
        <v>-0.16960537363560033</v>
      </c>
      <c r="P19" s="116">
        <f>'[1]2D'!R20</f>
        <v>0.81517938090920861</v>
      </c>
      <c r="Q19" s="116">
        <f>'[1]2D'!S20</f>
        <v>0.96908055329536213</v>
      </c>
      <c r="R19" s="49"/>
      <c r="S19" s="50"/>
    </row>
    <row r="20" spans="1:19" ht="14.25" x14ac:dyDescent="0.2">
      <c r="A20" s="26" t="str">
        <f>'[1]2D'!C21</f>
        <v xml:space="preserve">    INNER SUBURBAN COUNTIES (4)</v>
      </c>
      <c r="B20" s="53">
        <f>'[1]2D'!D21</f>
        <v>2753</v>
      </c>
      <c r="C20" s="54">
        <f>'[1]2D'!E21</f>
        <v>1939</v>
      </c>
      <c r="D20" s="122">
        <f>'[1]2D'!F21</f>
        <v>0.704322557210316</v>
      </c>
      <c r="E20" s="28">
        <f>'[1]2D'!G21</f>
        <v>4872</v>
      </c>
      <c r="F20" s="15">
        <f>'[1]2D'!H21</f>
        <v>2420</v>
      </c>
      <c r="G20" s="126">
        <f>'[1]2D'!I21</f>
        <v>0.497</v>
      </c>
      <c r="H20" s="127">
        <f>'[1]2D'!J21</f>
        <v>-2119</v>
      </c>
      <c r="I20" s="116">
        <f>'[1]2D'!K21</f>
        <v>-0.43493431855500819</v>
      </c>
      <c r="J20" s="116">
        <f>'[1]2D'!L21</f>
        <v>0.35656003108405648</v>
      </c>
      <c r="K20" s="116">
        <f>'[1]2D'!M21</f>
        <v>0.58333333333333337</v>
      </c>
      <c r="L20" s="14"/>
      <c r="M20" s="63"/>
      <c r="N20" s="119">
        <f>'[1]2D'!P21</f>
        <v>-481</v>
      </c>
      <c r="O20" s="116">
        <f>'[1]2D'!Q21</f>
        <v>-0.19876033057851239</v>
      </c>
      <c r="P20" s="116">
        <f>'[1]2D'!R21</f>
        <v>0.35656003108405648</v>
      </c>
      <c r="Q20" s="116">
        <f>'[1]2D'!S21</f>
        <v>0.49227013832384053</v>
      </c>
      <c r="R20" s="51"/>
      <c r="S20" s="52"/>
    </row>
    <row r="21" spans="1:19" ht="14.25" x14ac:dyDescent="0.2">
      <c r="A21" s="26" t="str">
        <f>'[1]2D'!C22</f>
        <v xml:space="preserve">    OUTER SUBURBAN COUNTIES (5)</v>
      </c>
      <c r="B21" s="53">
        <f>'[1]2D'!D22</f>
        <v>3274</v>
      </c>
      <c r="C21" s="54">
        <f>'[1]2D'!E22</f>
        <v>1764</v>
      </c>
      <c r="D21" s="122">
        <f>'[1]2D'!F22</f>
        <v>0.53879047037263283</v>
      </c>
      <c r="E21" s="33">
        <f>'[1]2D'!G22</f>
        <v>3065</v>
      </c>
      <c r="F21" s="18">
        <f>'[1]2D'!H22</f>
        <v>2185</v>
      </c>
      <c r="G21" s="126">
        <f>'[1]2D'!I22</f>
        <v>0.71299999999999997</v>
      </c>
      <c r="H21" s="127">
        <f>'[1]2D'!J22</f>
        <v>209</v>
      </c>
      <c r="I21" s="116">
        <f>'[1]2D'!K22</f>
        <v>6.8189233278955957E-2</v>
      </c>
      <c r="J21" s="116">
        <f>'[1]2D'!L22</f>
        <v>0.42403833700297888</v>
      </c>
      <c r="K21" s="116">
        <f>'[1]2D'!M22</f>
        <v>0.36697796934865901</v>
      </c>
      <c r="L21" s="14"/>
      <c r="M21" s="63"/>
      <c r="N21" s="119">
        <f>'[1]2D'!P22</f>
        <v>-421</v>
      </c>
      <c r="O21" s="116">
        <f>'[1]2D'!Q22</f>
        <v>-0.19267734553775745</v>
      </c>
      <c r="P21" s="116">
        <f>'[1]2D'!R22</f>
        <v>0.42403833700297888</v>
      </c>
      <c r="Q21" s="116">
        <f>'[1]2D'!S22</f>
        <v>0.44446704637917006</v>
      </c>
      <c r="R21" s="51"/>
      <c r="S21" s="52"/>
    </row>
    <row r="22" spans="1:19" ht="14.25" x14ac:dyDescent="0.2">
      <c r="A22" s="26" t="str">
        <f>'[1]2D'!C23</f>
        <v xml:space="preserve">    EXURBAN COUNTIES(6)</v>
      </c>
      <c r="B22" s="53">
        <f>'[1]2D'!D23</f>
        <v>267</v>
      </c>
      <c r="C22" s="54">
        <f>'[1]2D'!E23</f>
        <v>253</v>
      </c>
      <c r="D22" s="122">
        <f>'[1]2D'!F23</f>
        <v>0.94756554307116103</v>
      </c>
      <c r="E22" s="33">
        <f>'[1]2D'!G23</f>
        <v>191</v>
      </c>
      <c r="F22" s="18">
        <f>'[1]2D'!H23</f>
        <v>159</v>
      </c>
      <c r="G22" s="126">
        <f>'[1]2D'!I23</f>
        <v>0.83199999999999996</v>
      </c>
      <c r="H22" s="127">
        <f>'[1]2D'!J23</f>
        <v>76</v>
      </c>
      <c r="I22" s="116">
        <f>'[1]2D'!K23</f>
        <v>0.39790575916230364</v>
      </c>
      <c r="J22" s="116">
        <f>'[1]2D'!L23</f>
        <v>3.4581012822173296E-2</v>
      </c>
      <c r="K22" s="116">
        <f>'[1]2D'!M23</f>
        <v>2.2868773946360152E-2</v>
      </c>
      <c r="L22" s="14"/>
      <c r="M22" s="63"/>
      <c r="N22" s="119">
        <f>'[1]2D'!P23</f>
        <v>94</v>
      </c>
      <c r="O22" s="116">
        <f>'[1]2D'!Q23</f>
        <v>0.5911949685534591</v>
      </c>
      <c r="P22" s="116">
        <f>'[1]2D'!R23</f>
        <v>3.4581012822173296E-2</v>
      </c>
      <c r="Q22" s="116">
        <f>'[1]2D'!S23</f>
        <v>3.2343368592351505E-2</v>
      </c>
      <c r="R22" s="51"/>
      <c r="S22" s="52"/>
    </row>
    <row r="23" spans="1:19" s="34" customFormat="1" ht="14.25" x14ac:dyDescent="0.2">
      <c r="A23" s="19" t="str">
        <f>'[1]2D'!C24</f>
        <v>STATE BALANCE</v>
      </c>
      <c r="B23" s="38">
        <f>'[1]2D'!D24</f>
        <v>1427</v>
      </c>
      <c r="C23" s="39">
        <f>'[1]2D'!E24</f>
        <v>411</v>
      </c>
      <c r="D23" s="122">
        <f>'[1]2D'!F24</f>
        <v>0.28801681850035038</v>
      </c>
      <c r="E23" s="35">
        <f>'[1]2D'!G24</f>
        <v>224</v>
      </c>
      <c r="F23" s="36">
        <f>'[1]2D'!H24</f>
        <v>152</v>
      </c>
      <c r="G23" s="125">
        <f>'[1]2D'!I24</f>
        <v>0.67900000000000005</v>
      </c>
      <c r="H23" s="127">
        <f>'[1]2D'!J24</f>
        <v>1203</v>
      </c>
      <c r="I23" s="116">
        <f>'[1]2D'!K24</f>
        <v>5.3705357142857144</v>
      </c>
      <c r="J23" s="116">
        <f>'[1]2D'!L24</f>
        <v>0.18482061909079134</v>
      </c>
      <c r="K23" s="116">
        <f>'[1]2D'!M24</f>
        <v>2.681992337164751E-2</v>
      </c>
      <c r="L23" s="49"/>
      <c r="M23" s="40"/>
      <c r="N23" s="119">
        <f>'[1]2D'!P24</f>
        <v>259</v>
      </c>
      <c r="O23" s="116">
        <f>'[1]2D'!Q24</f>
        <v>1.7039473684210527</v>
      </c>
      <c r="P23" s="116">
        <f>'[1]2D'!R24</f>
        <v>0.18482061909079134</v>
      </c>
      <c r="Q23" s="116">
        <f>'[1]2D'!S24</f>
        <v>3.0919446704637917E-2</v>
      </c>
      <c r="R23" s="49"/>
      <c r="S23" s="50"/>
    </row>
    <row r="24" spans="1:19" ht="14.25" x14ac:dyDescent="0.2">
      <c r="A24" s="26" t="str">
        <f>'[1]2D'!C25</f>
        <v xml:space="preserve">     URBAN (7)</v>
      </c>
      <c r="B24" s="38">
        <f>'[1]2D'!D25</f>
        <v>974</v>
      </c>
      <c r="C24" s="39">
        <f>'[1]2D'!E25</f>
        <v>49</v>
      </c>
      <c r="D24" s="122">
        <f>'[1]2D'!F25</f>
        <v>5.0308008213552365E-2</v>
      </c>
      <c r="E24" s="33">
        <f>'[1]2D'!G25</f>
        <v>143</v>
      </c>
      <c r="F24" s="18">
        <f>'[1]2D'!H25</f>
        <v>73</v>
      </c>
      <c r="G24" s="126">
        <f>'[1]2D'!I25</f>
        <v>0.51</v>
      </c>
      <c r="H24" s="127">
        <f>'[1]2D'!J25</f>
        <v>831</v>
      </c>
      <c r="I24" s="116">
        <f>'[1]2D'!K25</f>
        <v>5.8111888111888108</v>
      </c>
      <c r="J24" s="116">
        <f>'[1]2D'!L25</f>
        <v>0.1261494625048569</v>
      </c>
      <c r="K24" s="116">
        <f>'[1]2D'!M25</f>
        <v>1.7121647509578543E-2</v>
      </c>
      <c r="L24" s="51"/>
      <c r="M24" s="41"/>
      <c r="N24" s="119">
        <f>'[1]2D'!P25</f>
        <v>-24</v>
      </c>
      <c r="O24" s="116">
        <f>'[1]2D'!Q25</f>
        <v>-0.32876712328767121</v>
      </c>
      <c r="P24" s="116">
        <f>'[1]2D'!R25</f>
        <v>0.1261494625048569</v>
      </c>
      <c r="Q24" s="116">
        <f>'[1]2D'!S25</f>
        <v>1.4849471114727422E-2</v>
      </c>
      <c r="R24" s="51"/>
      <c r="S24" s="52"/>
    </row>
    <row r="25" spans="1:19" ht="14.25" x14ac:dyDescent="0.2">
      <c r="A25" s="20" t="str">
        <f>'[1]2D'!C26</f>
        <v xml:space="preserve">     NON SUBURBAN (8)</v>
      </c>
      <c r="B25" s="38">
        <f>'[1]2D'!D26</f>
        <v>453</v>
      </c>
      <c r="C25" s="39">
        <f>'[1]2D'!E26</f>
        <v>362</v>
      </c>
      <c r="D25" s="122">
        <f>'[1]2D'!F26</f>
        <v>0.79911699779249445</v>
      </c>
      <c r="E25" s="28">
        <f>'[1]2D'!G26</f>
        <v>81</v>
      </c>
      <c r="F25" s="15">
        <f>'[1]2D'!H26</f>
        <v>79</v>
      </c>
      <c r="G25" s="126">
        <f>'[1]2D'!I26</f>
        <v>0.97499999999999998</v>
      </c>
      <c r="H25" s="127">
        <f>'[1]2D'!J26</f>
        <v>372</v>
      </c>
      <c r="I25" s="116">
        <f>'[1]2D'!K26</f>
        <v>4.5925925925925926</v>
      </c>
      <c r="J25" s="116">
        <f>'[1]2D'!L26</f>
        <v>5.8671156585934463E-2</v>
      </c>
      <c r="K25" s="116">
        <f>'[1]2D'!M26</f>
        <v>9.6982758620689658E-3</v>
      </c>
      <c r="L25" s="51"/>
      <c r="M25" s="41"/>
      <c r="N25" s="119">
        <f>'[1]2D'!P26</f>
        <v>283</v>
      </c>
      <c r="O25" s="116">
        <f>'[1]2D'!Q26</f>
        <v>3.5822784810126582</v>
      </c>
      <c r="P25" s="116">
        <f>'[1]2D'!R26</f>
        <v>5.8671156585934463E-2</v>
      </c>
      <c r="Q25" s="116">
        <f>'[1]2D'!S26</f>
        <v>1.6069975589910496E-2</v>
      </c>
      <c r="R25" s="51"/>
      <c r="S25" s="52"/>
    </row>
    <row r="26" spans="1:19" ht="14.25" x14ac:dyDescent="0.2">
      <c r="A26" s="16"/>
      <c r="B26" s="38"/>
      <c r="C26" s="39"/>
      <c r="D26" s="124"/>
      <c r="E26" s="28"/>
      <c r="F26" s="15"/>
      <c r="G26" s="126"/>
      <c r="H26" s="129"/>
      <c r="I26" s="116"/>
      <c r="J26" s="116"/>
      <c r="K26" s="116"/>
      <c r="L26" s="13"/>
      <c r="M26" s="31"/>
      <c r="N26" s="121"/>
      <c r="O26" s="116"/>
      <c r="P26" s="116"/>
      <c r="Q26" s="116"/>
      <c r="R26" s="51"/>
      <c r="S26" s="52"/>
    </row>
    <row r="27" spans="1:19" s="34" customFormat="1" ht="14.25" x14ac:dyDescent="0.2">
      <c r="A27" s="16" t="str">
        <f>'[1]2D'!C28</f>
        <v xml:space="preserve">  BALTIMORE REGION</v>
      </c>
      <c r="B27" s="38">
        <f>'[1]2D'!D28</f>
        <v>3692</v>
      </c>
      <c r="C27" s="39">
        <f>'[1]2D'!E28</f>
        <v>1523</v>
      </c>
      <c r="D27" s="122">
        <f>'[1]2D'!F28</f>
        <v>0.41251354279523295</v>
      </c>
      <c r="E27" s="29">
        <f>'[1]2D'!G28</f>
        <v>3429</v>
      </c>
      <c r="F27" s="17">
        <f>'[1]2D'!H28</f>
        <v>2006</v>
      </c>
      <c r="G27" s="125">
        <f>'[1]2D'!I28</f>
        <v>0.58499999999999996</v>
      </c>
      <c r="H27" s="127">
        <f>'[1]2D'!J28</f>
        <v>263</v>
      </c>
      <c r="I27" s="116">
        <f>'[1]2D'!K28</f>
        <v>7.6698745990084569E-2</v>
      </c>
      <c r="J27" s="116">
        <f>'[1]2D'!L28</f>
        <v>0.47817640202046369</v>
      </c>
      <c r="K27" s="116">
        <f>'[1]2D'!M28</f>
        <v>0.41056034482758619</v>
      </c>
      <c r="L27" s="49"/>
      <c r="M27" s="40"/>
      <c r="N27" s="119">
        <f>'[1]2D'!P28</f>
        <v>-483</v>
      </c>
      <c r="O27" s="116">
        <f>'[1]2D'!Q28</f>
        <v>-0.24077766699900299</v>
      </c>
      <c r="P27" s="116">
        <f>'[1]2D'!R28</f>
        <v>0.47817640202046369</v>
      </c>
      <c r="Q27" s="116">
        <f>'[1]2D'!S28</f>
        <v>0.40805532953620832</v>
      </c>
      <c r="R27" s="11"/>
      <c r="S27" s="55"/>
    </row>
    <row r="28" spans="1:19" ht="14.25" x14ac:dyDescent="0.2">
      <c r="A28" s="20" t="str">
        <f>'[1]2D'!C29</f>
        <v xml:space="preserve">   ANNE ARUNDEL</v>
      </c>
      <c r="B28" s="38">
        <f>'[1]2D'!D29</f>
        <v>516</v>
      </c>
      <c r="C28" s="39">
        <f>'[1]2D'!E29</f>
        <v>463</v>
      </c>
      <c r="D28" s="122">
        <f>'[1]2D'!F29</f>
        <v>0.8972868217054264</v>
      </c>
      <c r="E28" s="28">
        <f>'[1]2D'!G29</f>
        <v>1820</v>
      </c>
      <c r="F28" s="15">
        <f>'[1]2D'!H29</f>
        <v>767</v>
      </c>
      <c r="G28" s="126">
        <f>'[1]2D'!I29</f>
        <v>0.42099999999999999</v>
      </c>
      <c r="H28" s="127">
        <f>'[1]2D'!J29</f>
        <v>-1304</v>
      </c>
      <c r="I28" s="116">
        <f>'[1]2D'!K29</f>
        <v>-0.71648351648351649</v>
      </c>
      <c r="J28" s="116">
        <f>'[1]2D'!L29</f>
        <v>6.6830721409143895E-2</v>
      </c>
      <c r="K28" s="116">
        <f>'[1]2D'!M29</f>
        <v>0.21791187739463602</v>
      </c>
      <c r="L28" s="14">
        <f>'[1]2D'!N29</f>
        <v>6</v>
      </c>
      <c r="M28" s="63">
        <f>'[1]2D'!O29</f>
        <v>1</v>
      </c>
      <c r="N28" s="119">
        <f>'[1]2D'!P29</f>
        <v>-304</v>
      </c>
      <c r="O28" s="116">
        <f>'[1]2D'!Q29</f>
        <v>-0.39634941329856582</v>
      </c>
      <c r="P28" s="116">
        <f>'[1]2D'!R29</f>
        <v>6.6830721409143895E-2</v>
      </c>
      <c r="Q28" s="116">
        <f>'[1]2D'!S29</f>
        <v>0.15602115541090317</v>
      </c>
      <c r="R28" s="14">
        <f>'[1]2D'!T29</f>
        <v>2</v>
      </c>
      <c r="S28" s="56">
        <f>'[1]2D'!U29</f>
        <v>2</v>
      </c>
    </row>
    <row r="29" spans="1:19" ht="14.25" x14ac:dyDescent="0.2">
      <c r="A29" s="20" t="str">
        <f>'[1]2D'!C30</f>
        <v xml:space="preserve">   BALTIMORE COUNTY</v>
      </c>
      <c r="B29" s="38">
        <f>'[1]2D'!D30</f>
        <v>797</v>
      </c>
      <c r="C29" s="39">
        <f>'[1]2D'!E30</f>
        <v>445</v>
      </c>
      <c r="D29" s="122">
        <f>'[1]2D'!F30</f>
        <v>0.55834378920953576</v>
      </c>
      <c r="E29" s="28">
        <f>'[1]2D'!G30</f>
        <v>518</v>
      </c>
      <c r="F29" s="15">
        <f>'[1]2D'!H30</f>
        <v>326</v>
      </c>
      <c r="G29" s="126">
        <f>'[1]2D'!I30</f>
        <v>0.629</v>
      </c>
      <c r="H29" s="127">
        <f>'[1]2D'!J30</f>
        <v>279</v>
      </c>
      <c r="I29" s="116">
        <f>'[1]2D'!K30</f>
        <v>0.53861003861003864</v>
      </c>
      <c r="J29" s="116">
        <f>'[1]2D'!L30</f>
        <v>0.10322497085869706</v>
      </c>
      <c r="K29" s="116">
        <f>'[1]2D'!M30</f>
        <v>6.2021072796934869E-2</v>
      </c>
      <c r="L29" s="14">
        <f>'[1]2D'!N30</f>
        <v>5</v>
      </c>
      <c r="M29" s="63">
        <f>'[1]2D'!O30</f>
        <v>5</v>
      </c>
      <c r="N29" s="119">
        <f>'[1]2D'!P30</f>
        <v>119</v>
      </c>
      <c r="O29" s="116">
        <f>'[1]2D'!Q30</f>
        <v>0.36503067484662577</v>
      </c>
      <c r="P29" s="116">
        <f>'[1]2D'!R30</f>
        <v>0.10322497085869706</v>
      </c>
      <c r="Q29" s="116">
        <f>'[1]2D'!S30</f>
        <v>6.631407648494711E-2</v>
      </c>
      <c r="R29" s="14">
        <f>'[1]2D'!T30</f>
        <v>4</v>
      </c>
      <c r="S29" s="56">
        <f>'[1]2D'!U30</f>
        <v>6</v>
      </c>
    </row>
    <row r="30" spans="1:19" ht="14.25" x14ac:dyDescent="0.2">
      <c r="A30" s="20" t="str">
        <f>'[1]2D'!C31</f>
        <v xml:space="preserve">   CARROLL</v>
      </c>
      <c r="B30" s="38">
        <f>'[1]2D'!D31</f>
        <v>63</v>
      </c>
      <c r="C30" s="39">
        <f>'[1]2D'!E31</f>
        <v>63</v>
      </c>
      <c r="D30" s="122">
        <f>'[1]2D'!F31</f>
        <v>1</v>
      </c>
      <c r="E30" s="28">
        <f>'[1]2D'!G31</f>
        <v>163</v>
      </c>
      <c r="F30" s="15">
        <f>'[1]2D'!H31</f>
        <v>151</v>
      </c>
      <c r="G30" s="126">
        <f>'[1]2D'!I31</f>
        <v>0.92600000000000005</v>
      </c>
      <c r="H30" s="127">
        <f>'[1]2D'!J31</f>
        <v>-100</v>
      </c>
      <c r="I30" s="116">
        <f>'[1]2D'!K31</f>
        <v>-0.61349693251533743</v>
      </c>
      <c r="J30" s="116">
        <f>'[1]2D'!L31</f>
        <v>8.1595648232094288E-3</v>
      </c>
      <c r="K30" s="116">
        <f>'[1]2D'!M31</f>
        <v>1.9516283524904216E-2</v>
      </c>
      <c r="L30" s="14">
        <f>'[1]2D'!N31</f>
        <v>17</v>
      </c>
      <c r="M30" s="63">
        <f>'[1]2D'!O31</f>
        <v>11</v>
      </c>
      <c r="N30" s="119">
        <f>'[1]2D'!P31</f>
        <v>-88</v>
      </c>
      <c r="O30" s="116">
        <f>'[1]2D'!Q31</f>
        <v>-0.58278145695364236</v>
      </c>
      <c r="P30" s="116">
        <f>'[1]2D'!R31</f>
        <v>8.1595648232094288E-3</v>
      </c>
      <c r="Q30" s="116">
        <f>'[1]2D'!S31</f>
        <v>3.0716029292107403E-2</v>
      </c>
      <c r="R30" s="14">
        <f>'[1]2D'!T31</f>
        <v>16</v>
      </c>
      <c r="S30" s="56">
        <f>'[1]2D'!U31</f>
        <v>10</v>
      </c>
    </row>
    <row r="31" spans="1:19" ht="14.25" x14ac:dyDescent="0.2">
      <c r="A31" s="20" t="str">
        <f>'[1]2D'!C32</f>
        <v xml:space="preserve">   HARFORD</v>
      </c>
      <c r="B31" s="38">
        <f>'[1]2D'!D32</f>
        <v>909</v>
      </c>
      <c r="C31" s="39">
        <f>'[1]2D'!E32</f>
        <v>265</v>
      </c>
      <c r="D31" s="122">
        <f>'[1]2D'!F32</f>
        <v>0.29152915291529152</v>
      </c>
      <c r="E31" s="28">
        <f>'[1]2D'!G32</f>
        <v>429</v>
      </c>
      <c r="F31" s="15">
        <f>'[1]2D'!H32</f>
        <v>333</v>
      </c>
      <c r="G31" s="126">
        <f>'[1]2D'!I32</f>
        <v>0.77600000000000002</v>
      </c>
      <c r="H31" s="127">
        <f>'[1]2D'!J32</f>
        <v>480</v>
      </c>
      <c r="I31" s="116">
        <f>'[1]2D'!K32</f>
        <v>1.118881118881119</v>
      </c>
      <c r="J31" s="116">
        <f>'[1]2D'!L32</f>
        <v>0.11773086387773604</v>
      </c>
      <c r="K31" s="116">
        <f>'[1]2D'!M32</f>
        <v>5.1364942528735635E-2</v>
      </c>
      <c r="L31" s="14">
        <f>'[1]2D'!N32</f>
        <v>4</v>
      </c>
      <c r="M31" s="63">
        <f>'[1]2D'!O32</f>
        <v>6</v>
      </c>
      <c r="N31" s="119">
        <f>'[1]2D'!P32</f>
        <v>-68</v>
      </c>
      <c r="O31" s="116">
        <f>'[1]2D'!Q32</f>
        <v>-0.20420420420420421</v>
      </c>
      <c r="P31" s="116">
        <f>'[1]2D'!R32</f>
        <v>0.11773086387773604</v>
      </c>
      <c r="Q31" s="116">
        <f>'[1]2D'!S32</f>
        <v>6.7737998372660702E-2</v>
      </c>
      <c r="R31" s="14">
        <f>'[1]2D'!T32</f>
        <v>6</v>
      </c>
      <c r="S31" s="56">
        <f>'[1]2D'!U32</f>
        <v>5</v>
      </c>
    </row>
    <row r="32" spans="1:19" ht="14.25" x14ac:dyDescent="0.2">
      <c r="A32" s="20" t="str">
        <f>'[1]2D'!C33</f>
        <v xml:space="preserve">   HOWARD </v>
      </c>
      <c r="B32" s="38">
        <f>'[1]2D'!D33</f>
        <v>433</v>
      </c>
      <c r="C32" s="39">
        <f>'[1]2D'!E33</f>
        <v>238</v>
      </c>
      <c r="D32" s="122">
        <f>'[1]2D'!F33</f>
        <v>0.54965357967667439</v>
      </c>
      <c r="E32" s="28">
        <f>'[1]2D'!G33</f>
        <v>356</v>
      </c>
      <c r="F32" s="15">
        <f>'[1]2D'!H33</f>
        <v>356</v>
      </c>
      <c r="G32" s="126">
        <f>'[1]2D'!I33</f>
        <v>1</v>
      </c>
      <c r="H32" s="127">
        <f>'[1]2D'!J33</f>
        <v>77</v>
      </c>
      <c r="I32" s="116">
        <f>'[1]2D'!K33</f>
        <v>0.21629213483146068</v>
      </c>
      <c r="J32" s="116">
        <f>'[1]2D'!L33</f>
        <v>5.6080818546820357E-2</v>
      </c>
      <c r="K32" s="116">
        <f>'[1]2D'!M33</f>
        <v>4.2624521072796934E-2</v>
      </c>
      <c r="L32" s="14">
        <f>'[1]2D'!N33</f>
        <v>7</v>
      </c>
      <c r="M32" s="63">
        <f>'[1]2D'!O33</f>
        <v>7</v>
      </c>
      <c r="N32" s="119">
        <f>'[1]2D'!P33</f>
        <v>-118</v>
      </c>
      <c r="O32" s="116">
        <f>'[1]2D'!Q33</f>
        <v>-0.33146067415730335</v>
      </c>
      <c r="P32" s="116">
        <f>'[1]2D'!R33</f>
        <v>5.6080818546820357E-2</v>
      </c>
      <c r="Q32" s="116">
        <f>'[1]2D'!S33</f>
        <v>7.2416598860862491E-2</v>
      </c>
      <c r="R32" s="14">
        <f>'[1]2D'!T33</f>
        <v>8</v>
      </c>
      <c r="S32" s="56">
        <f>'[1]2D'!U33</f>
        <v>4</v>
      </c>
    </row>
    <row r="33" spans="1:19" ht="14.25" x14ac:dyDescent="0.2">
      <c r="A33" s="20" t="str">
        <f>'[1]2D'!C34</f>
        <v xml:space="preserve">   BALTIMORE CITY</v>
      </c>
      <c r="B33" s="38">
        <f>'[1]2D'!D34</f>
        <v>974</v>
      </c>
      <c r="C33" s="39">
        <f>'[1]2D'!E34</f>
        <v>49</v>
      </c>
      <c r="D33" s="122">
        <f>'[1]2D'!F34</f>
        <v>5.0308008213552365E-2</v>
      </c>
      <c r="E33" s="28">
        <f>'[1]2D'!G34</f>
        <v>143</v>
      </c>
      <c r="F33" s="15">
        <f>'[1]2D'!H34</f>
        <v>73</v>
      </c>
      <c r="G33" s="126">
        <f>'[1]2D'!I34</f>
        <v>0.51</v>
      </c>
      <c r="H33" s="127">
        <f>'[1]2D'!J34</f>
        <v>831</v>
      </c>
      <c r="I33" s="116">
        <f>'[1]2D'!K34</f>
        <v>5.8111888111888108</v>
      </c>
      <c r="J33" s="116">
        <f>'[1]2D'!L34</f>
        <v>0.1261494625048569</v>
      </c>
      <c r="K33" s="116">
        <f>'[1]2D'!M34</f>
        <v>1.7121647509578543E-2</v>
      </c>
      <c r="L33" s="14">
        <f>'[1]2D'!N34</f>
        <v>2</v>
      </c>
      <c r="M33" s="63">
        <f>'[1]2D'!O34</f>
        <v>13</v>
      </c>
      <c r="N33" s="119">
        <f>'[1]2D'!P34</f>
        <v>-24</v>
      </c>
      <c r="O33" s="116">
        <f>'[1]2D'!Q34</f>
        <v>-0.32876712328767121</v>
      </c>
      <c r="P33" s="116">
        <f>'[1]2D'!R34</f>
        <v>0.1261494625048569</v>
      </c>
      <c r="Q33" s="116">
        <f>'[1]2D'!S34</f>
        <v>1.4849471114727422E-2</v>
      </c>
      <c r="R33" s="14">
        <f>'[1]2D'!T34</f>
        <v>17</v>
      </c>
      <c r="S33" s="56">
        <f>'[1]2D'!U34</f>
        <v>15</v>
      </c>
    </row>
    <row r="34" spans="1:19" ht="14.25" x14ac:dyDescent="0.2">
      <c r="A34" s="16"/>
      <c r="B34" s="38"/>
      <c r="C34" s="39"/>
      <c r="D34" s="123"/>
      <c r="E34" s="27"/>
      <c r="F34" s="13"/>
      <c r="G34" s="126"/>
      <c r="H34" s="127"/>
      <c r="I34" s="116"/>
      <c r="J34" s="116"/>
      <c r="K34" s="116"/>
      <c r="L34" s="14"/>
      <c r="M34" s="31"/>
      <c r="N34" s="119"/>
      <c r="O34" s="116"/>
      <c r="P34" s="116"/>
      <c r="Q34" s="116"/>
      <c r="R34" s="14"/>
      <c r="S34" s="57"/>
    </row>
    <row r="35" spans="1:19" s="34" customFormat="1" ht="14.25" x14ac:dyDescent="0.2">
      <c r="A35" s="16" t="str">
        <f>'[1]2D'!C36</f>
        <v xml:space="preserve">  SUBURBAN WASHINGTON</v>
      </c>
      <c r="B35" s="38">
        <f>'[1]2D'!D36</f>
        <v>2357</v>
      </c>
      <c r="C35" s="39">
        <f>'[1]2D'!E36</f>
        <v>1489</v>
      </c>
      <c r="D35" s="122">
        <f>'[1]2D'!F36</f>
        <v>0.63173525668222319</v>
      </c>
      <c r="E35" s="29">
        <f>'[1]2D'!G36</f>
        <v>3572</v>
      </c>
      <c r="F35" s="17">
        <f>'[1]2D'!H36</f>
        <v>1965</v>
      </c>
      <c r="G35" s="125">
        <f>'[1]2D'!I36</f>
        <v>0.55000000000000004</v>
      </c>
      <c r="H35" s="127">
        <f>'[1]2D'!J36</f>
        <v>-1215</v>
      </c>
      <c r="I35" s="116">
        <f>'[1]2D'!K36</f>
        <v>-0.34014557670772677</v>
      </c>
      <c r="J35" s="116">
        <f>'[1]2D'!L36</f>
        <v>0.30527133790959721</v>
      </c>
      <c r="K35" s="116">
        <f>'[1]2D'!M36</f>
        <v>0.42768199233716475</v>
      </c>
      <c r="L35" s="14"/>
      <c r="M35" s="64"/>
      <c r="N35" s="119">
        <f>'[1]2D'!P36</f>
        <v>-476</v>
      </c>
      <c r="O35" s="116">
        <f>'[1]2D'!Q36</f>
        <v>-0.24223918575063613</v>
      </c>
      <c r="P35" s="116">
        <f>'[1]2D'!R36</f>
        <v>0.30527133790959721</v>
      </c>
      <c r="Q35" s="116">
        <f>'[1]2D'!S36</f>
        <v>0.39971521562245726</v>
      </c>
      <c r="R35" s="14"/>
      <c r="S35" s="55"/>
    </row>
    <row r="36" spans="1:19" ht="14.25" x14ac:dyDescent="0.2">
      <c r="A36" s="20" t="str">
        <f>'[1]2D'!C37</f>
        <v xml:space="preserve">   FREDERICK</v>
      </c>
      <c r="B36" s="38">
        <f>'[1]2D'!D37</f>
        <v>917</v>
      </c>
      <c r="C36" s="39">
        <f>'[1]2D'!E37</f>
        <v>458</v>
      </c>
      <c r="D36" s="122">
        <f>'[1]2D'!F37</f>
        <v>0.4994547437295529</v>
      </c>
      <c r="E36" s="28">
        <f>'[1]2D'!G37</f>
        <v>1038</v>
      </c>
      <c r="F36" s="15">
        <f>'[1]2D'!H37</f>
        <v>638</v>
      </c>
      <c r="G36" s="126">
        <f>'[1]2D'!I37</f>
        <v>0.61499999999999999</v>
      </c>
      <c r="H36" s="127">
        <f>'[1]2D'!J37</f>
        <v>-121</v>
      </c>
      <c r="I36" s="116">
        <f>'[1]2D'!K37</f>
        <v>-0.11657032755298652</v>
      </c>
      <c r="J36" s="116">
        <f>'[1]2D'!L37</f>
        <v>0.11876699909338169</v>
      </c>
      <c r="K36" s="116">
        <f>'[1]2D'!M37</f>
        <v>0.12428160919540229</v>
      </c>
      <c r="L36" s="14">
        <f>'[1]2D'!N37</f>
        <v>3</v>
      </c>
      <c r="M36" s="63">
        <f>'[1]2D'!O37</f>
        <v>3</v>
      </c>
      <c r="N36" s="119">
        <f>'[1]2D'!P37</f>
        <v>-180</v>
      </c>
      <c r="O36" s="116">
        <f>'[1]2D'!Q37</f>
        <v>-0.28213166144200624</v>
      </c>
      <c r="P36" s="116">
        <f>'[1]2D'!R37</f>
        <v>0.11876699909338169</v>
      </c>
      <c r="Q36" s="116">
        <f>'[1]2D'!S37</f>
        <v>0.12978030919446704</v>
      </c>
      <c r="R36" s="14">
        <f>'[1]2D'!T37</f>
        <v>3</v>
      </c>
      <c r="S36" s="56">
        <f>'[1]2D'!U37</f>
        <v>3</v>
      </c>
    </row>
    <row r="37" spans="1:19" ht="14.25" x14ac:dyDescent="0.2">
      <c r="A37" s="20" t="str">
        <f>'[1]2D'!C38</f>
        <v xml:space="preserve">   MONTGOMERY</v>
      </c>
      <c r="B37" s="38">
        <f>'[1]2D'!D38</f>
        <v>276</v>
      </c>
      <c r="C37" s="39">
        <f>'[1]2D'!E38</f>
        <v>240</v>
      </c>
      <c r="D37" s="122">
        <f>'[1]2D'!F38</f>
        <v>0.86956521739130432</v>
      </c>
      <c r="E37" s="28">
        <f>'[1]2D'!G38</f>
        <v>1498</v>
      </c>
      <c r="F37" s="15">
        <f>'[1]2D'!H38</f>
        <v>301</v>
      </c>
      <c r="G37" s="126">
        <f>'[1]2D'!I38</f>
        <v>0.20100000000000001</v>
      </c>
      <c r="H37" s="127">
        <f>'[1]2D'!J38</f>
        <v>-1222</v>
      </c>
      <c r="I37" s="116">
        <f>'[1]2D'!K38</f>
        <v>-0.81575433911882511</v>
      </c>
      <c r="J37" s="116">
        <f>'[1]2D'!L38</f>
        <v>3.5746664939774637E-2</v>
      </c>
      <c r="K37" s="116">
        <f>'[1]2D'!M38</f>
        <v>0.17935823754789271</v>
      </c>
      <c r="L37" s="14">
        <f>'[1]2D'!N38</f>
        <v>10</v>
      </c>
      <c r="M37" s="63">
        <f>'[1]2D'!O38</f>
        <v>2</v>
      </c>
      <c r="N37" s="119">
        <f>'[1]2D'!P38</f>
        <v>-61</v>
      </c>
      <c r="O37" s="116">
        <f>'[1]2D'!Q38</f>
        <v>-0.20265780730897009</v>
      </c>
      <c r="P37" s="116">
        <f>'[1]2D'!R38</f>
        <v>3.5746664939774637E-2</v>
      </c>
      <c r="Q37" s="116">
        <f>'[1]2D'!S38</f>
        <v>6.1228641171684299E-2</v>
      </c>
      <c r="R37" s="14">
        <f>'[1]2D'!T38</f>
        <v>7</v>
      </c>
      <c r="S37" s="56">
        <f>'[1]2D'!U38</f>
        <v>7</v>
      </c>
    </row>
    <row r="38" spans="1:19" ht="14.25" x14ac:dyDescent="0.2">
      <c r="A38" s="20" t="str">
        <f>'[1]2D'!C39</f>
        <v xml:space="preserve">   PRINCE GEORGE'S</v>
      </c>
      <c r="B38" s="38">
        <f>'[1]2D'!D39</f>
        <v>1164</v>
      </c>
      <c r="C38" s="39">
        <f>'[1]2D'!E39</f>
        <v>791</v>
      </c>
      <c r="D38" s="122">
        <f>'[1]2D'!F39</f>
        <v>0.67955326460481102</v>
      </c>
      <c r="E38" s="28">
        <f>'[1]2D'!G39</f>
        <v>1036</v>
      </c>
      <c r="F38" s="15">
        <f>'[1]2D'!H39</f>
        <v>1026</v>
      </c>
      <c r="G38" s="126">
        <f>'[1]2D'!I39</f>
        <v>0.99</v>
      </c>
      <c r="H38" s="127">
        <f>'[1]2D'!J39</f>
        <v>128</v>
      </c>
      <c r="I38" s="116">
        <f>'[1]2D'!K39</f>
        <v>0.12355212355212356</v>
      </c>
      <c r="J38" s="116">
        <f>'[1]2D'!L39</f>
        <v>0.15075767387644087</v>
      </c>
      <c r="K38" s="116">
        <f>'[1]2D'!M39</f>
        <v>0.12404214559386974</v>
      </c>
      <c r="L38" s="14">
        <f>'[1]2D'!N39</f>
        <v>1</v>
      </c>
      <c r="M38" s="63">
        <f>'[1]2D'!O39</f>
        <v>4</v>
      </c>
      <c r="N38" s="119">
        <f>'[1]2D'!P39</f>
        <v>-235</v>
      </c>
      <c r="O38" s="116">
        <f>'[1]2D'!Q39</f>
        <v>-0.22904483430799219</v>
      </c>
      <c r="P38" s="116">
        <f>'[1]2D'!R39</f>
        <v>0.15075767387644087</v>
      </c>
      <c r="Q38" s="116">
        <f>'[1]2D'!S39</f>
        <v>0.20870626525630595</v>
      </c>
      <c r="R38" s="14">
        <f>'[1]2D'!T39</f>
        <v>1</v>
      </c>
      <c r="S38" s="56">
        <f>'[1]2D'!U39</f>
        <v>1</v>
      </c>
    </row>
    <row r="39" spans="1:19" ht="14.25" x14ac:dyDescent="0.2">
      <c r="A39" s="16"/>
      <c r="B39" s="38"/>
      <c r="C39" s="39"/>
      <c r="D39" s="123"/>
      <c r="E39" s="27"/>
      <c r="F39" s="13"/>
      <c r="G39" s="126"/>
      <c r="H39" s="127"/>
      <c r="I39" s="116"/>
      <c r="J39" s="116"/>
      <c r="K39" s="116"/>
      <c r="L39" s="14"/>
      <c r="M39" s="31"/>
      <c r="N39" s="119"/>
      <c r="O39" s="116"/>
      <c r="P39" s="116"/>
      <c r="Q39" s="116"/>
      <c r="R39" s="14"/>
      <c r="S39" s="57"/>
    </row>
    <row r="40" spans="1:19" s="34" customFormat="1" ht="14.25" x14ac:dyDescent="0.2">
      <c r="A40" s="16" t="str">
        <f>'[1]2D'!C41</f>
        <v xml:space="preserve">  SOUTHERN MARYLAND</v>
      </c>
      <c r="B40" s="38">
        <f>'[1]2D'!D41</f>
        <v>516</v>
      </c>
      <c r="C40" s="39">
        <f>'[1]2D'!E41</f>
        <v>512</v>
      </c>
      <c r="D40" s="122">
        <f>'[1]2D'!F41</f>
        <v>0.99224806201550386</v>
      </c>
      <c r="E40" s="29">
        <f>'[1]2D'!G41</f>
        <v>845</v>
      </c>
      <c r="F40" s="17">
        <f>'[1]2D'!H41</f>
        <v>539</v>
      </c>
      <c r="G40" s="125">
        <f>'[1]2D'!I41</f>
        <v>0.63800000000000001</v>
      </c>
      <c r="H40" s="127">
        <f>'[1]2D'!J41</f>
        <v>-329</v>
      </c>
      <c r="I40" s="116">
        <f>'[1]2D'!K41</f>
        <v>-0.38934911242603548</v>
      </c>
      <c r="J40" s="116">
        <f>'[1]2D'!L41</f>
        <v>6.6830721409143895E-2</v>
      </c>
      <c r="K40" s="116">
        <f>'[1]2D'!M41</f>
        <v>0.10117337164750957</v>
      </c>
      <c r="L40" s="14"/>
      <c r="M40" s="64"/>
      <c r="N40" s="119">
        <f>'[1]2D'!P41</f>
        <v>-27</v>
      </c>
      <c r="O40" s="116">
        <f>'[1]2D'!Q41</f>
        <v>-5.0092764378478663E-2</v>
      </c>
      <c r="P40" s="116">
        <f>'[1]2D'!R41</f>
        <v>6.6830721409143895E-2</v>
      </c>
      <c r="Q40" s="116">
        <f>'[1]2D'!S41</f>
        <v>0.1096419853539463</v>
      </c>
      <c r="R40" s="14"/>
      <c r="S40" s="55"/>
    </row>
    <row r="41" spans="1:19" ht="14.25" x14ac:dyDescent="0.2">
      <c r="A41" s="20" t="str">
        <f>'[1]2D'!C42</f>
        <v xml:space="preserve">   CALVERT</v>
      </c>
      <c r="B41" s="38">
        <f>'[1]2D'!D42</f>
        <v>45</v>
      </c>
      <c r="C41" s="39">
        <f>'[1]2D'!E42</f>
        <v>45</v>
      </c>
      <c r="D41" s="122">
        <f>'[1]2D'!F42</f>
        <v>1</v>
      </c>
      <c r="E41" s="28">
        <f>'[1]2D'!G42</f>
        <v>314</v>
      </c>
      <c r="F41" s="15">
        <f>'[1]2D'!H42</f>
        <v>74</v>
      </c>
      <c r="G41" s="126">
        <f>'[1]2D'!I42</f>
        <v>0.23599999999999999</v>
      </c>
      <c r="H41" s="127">
        <f>'[1]2D'!J42</f>
        <v>-269</v>
      </c>
      <c r="I41" s="116">
        <f>'[1]2D'!K42</f>
        <v>-0.85668789808917201</v>
      </c>
      <c r="J41" s="116">
        <f>'[1]2D'!L42</f>
        <v>5.8282605880067345E-3</v>
      </c>
      <c r="K41" s="116">
        <f>'[1]2D'!M42</f>
        <v>3.7595785440613025E-2</v>
      </c>
      <c r="L41" s="14">
        <f>'[1]2D'!N42</f>
        <v>19</v>
      </c>
      <c r="M41" s="63">
        <f>'[1]2D'!O42</f>
        <v>8</v>
      </c>
      <c r="N41" s="119">
        <f>'[1]2D'!P42</f>
        <v>-29</v>
      </c>
      <c r="O41" s="116">
        <f>'[1]2D'!Q42</f>
        <v>-0.39189189189189189</v>
      </c>
      <c r="P41" s="116">
        <f>'[1]2D'!R42</f>
        <v>5.8282605880067345E-3</v>
      </c>
      <c r="Q41" s="116">
        <f>'[1]2D'!S42</f>
        <v>1.5052888527257934E-2</v>
      </c>
      <c r="R41" s="14">
        <f>'[1]2D'!T42</f>
        <v>19</v>
      </c>
      <c r="S41" s="56">
        <f>'[1]2D'!U42</f>
        <v>14</v>
      </c>
    </row>
    <row r="42" spans="1:19" ht="14.25" x14ac:dyDescent="0.2">
      <c r="A42" s="20" t="str">
        <f>'[1]2D'!C43</f>
        <v xml:space="preserve">   CHARLES</v>
      </c>
      <c r="B42" s="38">
        <f>'[1]2D'!D43</f>
        <v>364</v>
      </c>
      <c r="C42" s="39">
        <f>'[1]2D'!E43</f>
        <v>360</v>
      </c>
      <c r="D42" s="122">
        <f>'[1]2D'!F43</f>
        <v>0.98901098901098905</v>
      </c>
      <c r="E42" s="28">
        <f>'[1]2D'!G43</f>
        <v>294</v>
      </c>
      <c r="F42" s="15">
        <f>'[1]2D'!H43</f>
        <v>294</v>
      </c>
      <c r="G42" s="126">
        <f>'[1]2D'!I43</f>
        <v>1</v>
      </c>
      <c r="H42" s="127">
        <f>'[1]2D'!J43</f>
        <v>70</v>
      </c>
      <c r="I42" s="116">
        <f>'[1]2D'!K43</f>
        <v>0.23809523809523808</v>
      </c>
      <c r="J42" s="116">
        <f>'[1]2D'!L43</f>
        <v>4.71441523118767E-2</v>
      </c>
      <c r="K42" s="116">
        <f>'[1]2D'!M43</f>
        <v>3.5201149425287355E-2</v>
      </c>
      <c r="L42" s="14">
        <f>'[1]2D'!N43</f>
        <v>8</v>
      </c>
      <c r="M42" s="63">
        <f>'[1]2D'!O43</f>
        <v>9</v>
      </c>
      <c r="N42" s="119">
        <f>'[1]2D'!P43</f>
        <v>66</v>
      </c>
      <c r="O42" s="116">
        <f>'[1]2D'!Q43</f>
        <v>0.22448979591836735</v>
      </c>
      <c r="P42" s="116">
        <f>'[1]2D'!R43</f>
        <v>4.71441523118767E-2</v>
      </c>
      <c r="Q42" s="116">
        <f>'[1]2D'!S43</f>
        <v>5.9804719283970707E-2</v>
      </c>
      <c r="R42" s="14">
        <f>'[1]2D'!T43</f>
        <v>5</v>
      </c>
      <c r="S42" s="56">
        <f>'[1]2D'!U43</f>
        <v>8</v>
      </c>
    </row>
    <row r="43" spans="1:19" ht="14.25" x14ac:dyDescent="0.2">
      <c r="A43" s="20" t="str">
        <f>'[1]2D'!C44</f>
        <v xml:space="preserve">   ST. MARY'S</v>
      </c>
      <c r="B43" s="38">
        <f>'[1]2D'!D44</f>
        <v>107</v>
      </c>
      <c r="C43" s="39">
        <f>'[1]2D'!E44</f>
        <v>107</v>
      </c>
      <c r="D43" s="122">
        <f>'[1]2D'!F44</f>
        <v>1</v>
      </c>
      <c r="E43" s="28">
        <f>'[1]2D'!G44</f>
        <v>237</v>
      </c>
      <c r="F43" s="15">
        <f>'[1]2D'!H44</f>
        <v>171</v>
      </c>
      <c r="G43" s="126">
        <f>'[1]2D'!I44</f>
        <v>0.72199999999999998</v>
      </c>
      <c r="H43" s="127">
        <f>'[1]2D'!J44</f>
        <v>-130</v>
      </c>
      <c r="I43" s="116">
        <f>'[1]2D'!K44</f>
        <v>-0.54852320675105481</v>
      </c>
      <c r="J43" s="116">
        <f>'[1]2D'!L44</f>
        <v>1.3858308509260458E-2</v>
      </c>
      <c r="K43" s="116">
        <f>'[1]2D'!M44</f>
        <v>2.8376436781609195E-2</v>
      </c>
      <c r="L43" s="14">
        <f>'[1]2D'!N44</f>
        <v>13</v>
      </c>
      <c r="M43" s="63">
        <f>'[1]2D'!O44</f>
        <v>10</v>
      </c>
      <c r="N43" s="119">
        <f>'[1]2D'!P44</f>
        <v>-64</v>
      </c>
      <c r="O43" s="116">
        <f>'[1]2D'!Q44</f>
        <v>-0.3742690058479532</v>
      </c>
      <c r="P43" s="116">
        <f>'[1]2D'!R44</f>
        <v>1.3858308509260458E-2</v>
      </c>
      <c r="Q43" s="116">
        <f>'[1]2D'!S44</f>
        <v>3.4784377542717654E-2</v>
      </c>
      <c r="R43" s="14">
        <f>'[1]2D'!T44</f>
        <v>12</v>
      </c>
      <c r="S43" s="56">
        <f>'[1]2D'!U44</f>
        <v>9</v>
      </c>
    </row>
    <row r="44" spans="1:19" ht="14.25" x14ac:dyDescent="0.2">
      <c r="A44" s="16"/>
      <c r="B44" s="38"/>
      <c r="C44" s="39"/>
      <c r="D44" s="122"/>
      <c r="E44" s="27"/>
      <c r="F44" s="13"/>
      <c r="G44" s="126"/>
      <c r="H44" s="127"/>
      <c r="I44" s="116"/>
      <c r="J44" s="116"/>
      <c r="K44" s="116"/>
      <c r="L44" s="14"/>
      <c r="M44" s="31"/>
      <c r="N44" s="119"/>
      <c r="O44" s="116"/>
      <c r="P44" s="116"/>
      <c r="Q44" s="116"/>
      <c r="R44" s="14"/>
      <c r="S44" s="57"/>
    </row>
    <row r="45" spans="1:19" s="34" customFormat="1" ht="14.25" x14ac:dyDescent="0.2">
      <c r="A45" s="16" t="str">
        <f>'[1]2D'!C46</f>
        <v xml:space="preserve">  WESTERN MARYLAND</v>
      </c>
      <c r="B45" s="38">
        <f>'[1]2D'!D46</f>
        <v>253</v>
      </c>
      <c r="C45" s="39">
        <f>'[1]2D'!E46</f>
        <v>253</v>
      </c>
      <c r="D45" s="122">
        <f>'[1]2D'!F46</f>
        <v>1</v>
      </c>
      <c r="E45" s="28"/>
      <c r="F45" s="15"/>
      <c r="G45" s="126"/>
      <c r="H45" s="127"/>
      <c r="I45" s="116"/>
      <c r="J45" s="116">
        <f>'[1]2D'!L46</f>
        <v>3.2767776194793423E-2</v>
      </c>
      <c r="K45" s="116"/>
      <c r="L45" s="14"/>
      <c r="M45" s="31"/>
      <c r="N45" s="119"/>
      <c r="O45" s="116"/>
      <c r="P45" s="116">
        <f>'[1]2D'!R46</f>
        <v>3.2767776194793423E-2</v>
      </c>
      <c r="Q45" s="116"/>
      <c r="R45" s="14"/>
      <c r="S45" s="57"/>
    </row>
    <row r="46" spans="1:19" ht="14.25" x14ac:dyDescent="0.2">
      <c r="A46" s="26" t="str">
        <f>'[1]2D'!C47</f>
        <v xml:space="preserve">   ALLEGANY (pt) *</v>
      </c>
      <c r="B46" s="38">
        <f>'[1]2D'!D47</f>
        <v>8</v>
      </c>
      <c r="C46" s="39">
        <f>'[1]2D'!E47</f>
        <v>8</v>
      </c>
      <c r="D46" s="122">
        <f>'[1]2D'!F47</f>
        <v>1</v>
      </c>
      <c r="E46" s="28"/>
      <c r="F46" s="15"/>
      <c r="G46" s="126"/>
      <c r="H46" s="128"/>
      <c r="I46" s="116"/>
      <c r="J46" s="116">
        <f>'[1]2D'!L47</f>
        <v>1.0361352156456418E-3</v>
      </c>
      <c r="K46" s="116"/>
      <c r="L46" s="14">
        <f>'[1]2D'!N47</f>
        <v>24</v>
      </c>
      <c r="M46" s="31"/>
      <c r="N46" s="120"/>
      <c r="O46" s="116"/>
      <c r="P46" s="116">
        <f>'[1]2D'!R47</f>
        <v>1.0361352156456418E-3</v>
      </c>
      <c r="Q46" s="116"/>
      <c r="R46" s="14">
        <f>'[1]2D'!T47</f>
        <v>24</v>
      </c>
      <c r="S46" s="57"/>
    </row>
    <row r="47" spans="1:19" ht="14.25" x14ac:dyDescent="0.2">
      <c r="A47" s="26" t="str">
        <f>'[1]2D'!C48</f>
        <v xml:space="preserve">     Frostburg*</v>
      </c>
      <c r="B47" s="38">
        <f>'[1]2D'!D48</f>
        <v>4</v>
      </c>
      <c r="C47" s="39">
        <f>'[1]2D'!E48</f>
        <v>4</v>
      </c>
      <c r="D47" s="122">
        <f>'[1]2D'!F48</f>
        <v>1</v>
      </c>
      <c r="E47" s="27"/>
      <c r="F47" s="13"/>
      <c r="G47" s="126"/>
      <c r="H47" s="127"/>
      <c r="I47" s="116"/>
      <c r="J47" s="118">
        <f>'[1]2D'!L48</f>
        <v>5.1806760782282092E-4</v>
      </c>
      <c r="K47" s="116"/>
      <c r="L47" s="14"/>
      <c r="M47" s="31"/>
      <c r="N47" s="119"/>
      <c r="O47" s="116"/>
      <c r="P47" s="118">
        <f>'[1]2D'!R48</f>
        <v>5.1806760782282092E-4</v>
      </c>
      <c r="Q47" s="116"/>
      <c r="R47" s="14"/>
      <c r="S47" s="57"/>
    </row>
    <row r="48" spans="1:19" ht="14.25" x14ac:dyDescent="0.2">
      <c r="A48" s="20" t="str">
        <f>'[1]2D'!C49</f>
        <v xml:space="preserve">     Lonaconing town*</v>
      </c>
      <c r="B48" s="38">
        <f>'[1]2D'!D49</f>
        <v>0</v>
      </c>
      <c r="C48" s="39">
        <f>'[1]2D'!E49</f>
        <v>0</v>
      </c>
      <c r="D48" s="123">
        <f>'[1]2D'!F49</f>
        <v>0</v>
      </c>
      <c r="E48" s="28"/>
      <c r="F48" s="15"/>
      <c r="G48" s="126"/>
      <c r="H48" s="127"/>
      <c r="I48" s="116"/>
      <c r="J48" s="116">
        <f>'[1]2D'!L49</f>
        <v>0</v>
      </c>
      <c r="K48" s="116"/>
      <c r="L48" s="14"/>
      <c r="M48" s="31"/>
      <c r="N48" s="119"/>
      <c r="O48" s="116"/>
      <c r="P48" s="116">
        <f>'[1]2D'!R49</f>
        <v>0</v>
      </c>
      <c r="Q48" s="116"/>
      <c r="R48" s="14"/>
      <c r="S48" s="57"/>
    </row>
    <row r="49" spans="1:19" ht="14.25" x14ac:dyDescent="0.2">
      <c r="A49" s="20" t="str">
        <f>'[1]2D'!C50</f>
        <v xml:space="preserve">   GARRETT</v>
      </c>
      <c r="B49" s="38">
        <f>'[1]2D'!D50</f>
        <v>74</v>
      </c>
      <c r="C49" s="39">
        <f>'[1]2D'!E50</f>
        <v>74</v>
      </c>
      <c r="D49" s="122">
        <f>'[1]2D'!F50</f>
        <v>1</v>
      </c>
      <c r="E49" s="28">
        <f>'[1]2D'!G50</f>
        <v>32</v>
      </c>
      <c r="F49" s="15">
        <f>'[1]2D'!H50</f>
        <v>32</v>
      </c>
      <c r="G49" s="126">
        <f>'[1]2D'!I50</f>
        <v>1</v>
      </c>
      <c r="H49" s="127">
        <f>'[1]2D'!J50</f>
        <v>42</v>
      </c>
      <c r="I49" s="116">
        <f>'[1]2D'!K50</f>
        <v>1.3125</v>
      </c>
      <c r="J49" s="116">
        <f>'[1]2D'!L50</f>
        <v>9.5842507447221857E-3</v>
      </c>
      <c r="K49" s="116">
        <f>'[1]2D'!M50</f>
        <v>3.8314176245210726E-3</v>
      </c>
      <c r="L49" s="14">
        <f>'[1]2D'!N50</f>
        <v>16</v>
      </c>
      <c r="M49" s="63">
        <f>'[1]2D'!O50</f>
        <v>17</v>
      </c>
      <c r="N49" s="119">
        <f>'[1]2D'!P50</f>
        <v>42</v>
      </c>
      <c r="O49" s="116">
        <f>'[1]2D'!Q50</f>
        <v>1.3125</v>
      </c>
      <c r="P49" s="116">
        <f>'[1]2D'!R50</f>
        <v>9.5842507447221857E-3</v>
      </c>
      <c r="Q49" s="116">
        <f>'[1]2D'!S50</f>
        <v>6.5093572009764034E-3</v>
      </c>
      <c r="R49" s="14">
        <f>'[1]2D'!T50</f>
        <v>14</v>
      </c>
      <c r="S49" s="56">
        <f>'[1]2D'!U50</f>
        <v>17</v>
      </c>
    </row>
    <row r="50" spans="1:19" ht="14.25" x14ac:dyDescent="0.2">
      <c r="A50" s="20" t="str">
        <f>'[1]2D'!C51</f>
        <v xml:space="preserve">   WASHINGTON</v>
      </c>
      <c r="B50" s="38">
        <f>'[1]2D'!D51</f>
        <v>171</v>
      </c>
      <c r="C50" s="39">
        <f>'[1]2D'!E51</f>
        <v>171</v>
      </c>
      <c r="D50" s="122">
        <f>'[1]2D'!F51</f>
        <v>1</v>
      </c>
      <c r="E50" s="28">
        <f>'[1]2D'!G51</f>
        <v>66</v>
      </c>
      <c r="F50" s="15">
        <f>'[1]2D'!H51</f>
        <v>64</v>
      </c>
      <c r="G50" s="126">
        <f>'[1]2D'!I51</f>
        <v>0.97</v>
      </c>
      <c r="H50" s="127">
        <f>'[1]2D'!J51</f>
        <v>105</v>
      </c>
      <c r="I50" s="116">
        <f>'[1]2D'!K51</f>
        <v>1.5909090909090908</v>
      </c>
      <c r="J50" s="116">
        <f>'[1]2D'!L51</f>
        <v>2.2147390234425593E-2</v>
      </c>
      <c r="K50" s="116">
        <f>'[1]2D'!M51</f>
        <v>7.9022988505747134E-3</v>
      </c>
      <c r="L50" s="14">
        <f>'[1]2D'!N51</f>
        <v>12</v>
      </c>
      <c r="M50" s="63">
        <f>'[1]2D'!O51</f>
        <v>16</v>
      </c>
      <c r="N50" s="119">
        <f>'[1]2D'!P51</f>
        <v>107</v>
      </c>
      <c r="O50" s="116">
        <f>'[1]2D'!Q51</f>
        <v>1.671875</v>
      </c>
      <c r="P50" s="116">
        <f>'[1]2D'!R51</f>
        <v>2.2147390234425593E-2</v>
      </c>
      <c r="Q50" s="116">
        <f>'[1]2D'!S51</f>
        <v>1.3018714401952807E-2</v>
      </c>
      <c r="R50" s="14">
        <f>'[1]2D'!T51</f>
        <v>9</v>
      </c>
      <c r="S50" s="56">
        <f>'[1]2D'!U51</f>
        <v>16</v>
      </c>
    </row>
    <row r="51" spans="1:19" ht="14.25" x14ac:dyDescent="0.2">
      <c r="A51" s="16"/>
      <c r="B51" s="38"/>
      <c r="C51" s="39"/>
      <c r="D51" s="122"/>
      <c r="E51" s="28"/>
      <c r="F51" s="15"/>
      <c r="G51" s="126"/>
      <c r="H51" s="127"/>
      <c r="I51" s="116"/>
      <c r="J51" s="116"/>
      <c r="K51" s="116"/>
      <c r="L51" s="14"/>
      <c r="M51" s="31"/>
      <c r="N51" s="119"/>
      <c r="O51" s="116"/>
      <c r="P51" s="116"/>
      <c r="Q51" s="116"/>
      <c r="R51" s="14"/>
      <c r="S51" s="57"/>
    </row>
    <row r="52" spans="1:19" s="34" customFormat="1" ht="14.25" x14ac:dyDescent="0.2">
      <c r="A52" s="16" t="str">
        <f>'[1]2D'!C53</f>
        <v xml:space="preserve">  UPPER EASTERN SHORE</v>
      </c>
      <c r="B52" s="38">
        <f>'[1]2D'!D53</f>
        <v>534</v>
      </c>
      <c r="C52" s="39">
        <f>'[1]2D'!E53</f>
        <v>320</v>
      </c>
      <c r="D52" s="122">
        <f>'[1]2D'!F53</f>
        <v>0.59925093632958804</v>
      </c>
      <c r="E52" s="28"/>
      <c r="F52" s="15"/>
      <c r="G52" s="126"/>
      <c r="H52" s="127"/>
      <c r="I52" s="116"/>
      <c r="J52" s="116">
        <f>'[1]2D'!L53</f>
        <v>6.9162025644346592E-2</v>
      </c>
      <c r="K52" s="116"/>
      <c r="L52" s="12"/>
      <c r="M52" s="31"/>
      <c r="N52" s="119"/>
      <c r="O52" s="116"/>
      <c r="P52" s="116">
        <f>'[1]2D'!R53</f>
        <v>6.9162025644346592E-2</v>
      </c>
      <c r="Q52" s="116"/>
      <c r="R52" s="12"/>
      <c r="S52" s="57"/>
    </row>
    <row r="53" spans="1:19" ht="14.25" x14ac:dyDescent="0.2">
      <c r="A53" s="26" t="str">
        <f>'[1]2D'!C54</f>
        <v xml:space="preserve">   CAROLINE (pt) *</v>
      </c>
      <c r="B53" s="38">
        <f>'[1]2D'!D54</f>
        <v>20</v>
      </c>
      <c r="C53" s="39">
        <f>'[1]2D'!E54</f>
        <v>20</v>
      </c>
      <c r="D53" s="122">
        <f>'[1]2D'!F54</f>
        <v>1</v>
      </c>
      <c r="E53" s="28"/>
      <c r="F53" s="15"/>
      <c r="G53" s="126"/>
      <c r="H53" s="127"/>
      <c r="I53" s="116"/>
      <c r="J53" s="116">
        <f>'[1]2D'!L54</f>
        <v>2.5903380391141045E-3</v>
      </c>
      <c r="K53" s="116"/>
      <c r="L53" s="14">
        <f>'[1]2D'!N54</f>
        <v>22</v>
      </c>
      <c r="M53" s="31"/>
      <c r="N53" s="119"/>
      <c r="O53" s="116"/>
      <c r="P53" s="116">
        <f>'[1]2D'!R54</f>
        <v>2.5903380391141045E-3</v>
      </c>
      <c r="Q53" s="116"/>
      <c r="R53" s="14">
        <f>'[1]2D'!T54</f>
        <v>22</v>
      </c>
      <c r="S53" s="57"/>
    </row>
    <row r="54" spans="1:19" ht="14.25" x14ac:dyDescent="0.2">
      <c r="A54" s="26" t="str">
        <f>'[1]2D'!C55</f>
        <v xml:space="preserve">     Marydel town*</v>
      </c>
      <c r="B54" s="38">
        <f>'[1]2D'!D55</f>
        <v>0</v>
      </c>
      <c r="C54" s="39">
        <f>'[1]2D'!E55</f>
        <v>0</v>
      </c>
      <c r="D54" s="123">
        <f>'[1]2D'!F55</f>
        <v>0</v>
      </c>
      <c r="E54" s="28"/>
      <c r="F54" s="15"/>
      <c r="G54" s="126"/>
      <c r="H54" s="127"/>
      <c r="I54" s="116"/>
      <c r="J54" s="116">
        <f>'[1]2D'!L55</f>
        <v>0</v>
      </c>
      <c r="K54" s="116"/>
      <c r="L54" s="14"/>
      <c r="M54" s="31"/>
      <c r="N54" s="119"/>
      <c r="O54" s="116"/>
      <c r="P54" s="116">
        <f>'[1]2D'!R55</f>
        <v>0</v>
      </c>
      <c r="Q54" s="116"/>
      <c r="R54" s="14"/>
      <c r="S54" s="57"/>
    </row>
    <row r="55" spans="1:19" ht="14.25" x14ac:dyDescent="0.2">
      <c r="A55" s="20" t="str">
        <f>'[1]2D'!C56</f>
        <v xml:space="preserve">     Preston town*</v>
      </c>
      <c r="B55" s="38">
        <f>'[1]2D'!D56</f>
        <v>0</v>
      </c>
      <c r="C55" s="39">
        <f>'[1]2D'!E56</f>
        <v>0</v>
      </c>
      <c r="D55" s="122">
        <f>'[1]2D'!F56</f>
        <v>0</v>
      </c>
      <c r="E55" s="28"/>
      <c r="F55" s="15"/>
      <c r="G55" s="126"/>
      <c r="H55" s="127"/>
      <c r="I55" s="116"/>
      <c r="J55" s="116">
        <f>'[1]2D'!L56</f>
        <v>0</v>
      </c>
      <c r="K55" s="116"/>
      <c r="L55" s="14"/>
      <c r="M55" s="31"/>
      <c r="N55" s="119"/>
      <c r="O55" s="116"/>
      <c r="P55" s="116">
        <f>'[1]2D'!R56</f>
        <v>0</v>
      </c>
      <c r="Q55" s="116"/>
      <c r="R55" s="14"/>
      <c r="S55" s="57"/>
    </row>
    <row r="56" spans="1:19" ht="14.25" x14ac:dyDescent="0.2">
      <c r="A56" s="20" t="str">
        <f>'[1]2D'!C57</f>
        <v xml:space="preserve">   CECIL</v>
      </c>
      <c r="B56" s="38">
        <f>'[1]2D'!D57</f>
        <v>100</v>
      </c>
      <c r="C56" s="39">
        <f>'[1]2D'!E57</f>
        <v>100</v>
      </c>
      <c r="D56" s="122">
        <f>'[1]2D'!F57</f>
        <v>1</v>
      </c>
      <c r="E56" s="28">
        <f>'[1]2D'!G57</f>
        <v>78</v>
      </c>
      <c r="F56" s="15">
        <f>'[1]2D'!H57</f>
        <v>78</v>
      </c>
      <c r="G56" s="126">
        <f>'[1]2D'!I57</f>
        <v>1</v>
      </c>
      <c r="H56" s="127">
        <f>'[1]2D'!J57</f>
        <v>22</v>
      </c>
      <c r="I56" s="116">
        <f>'[1]2D'!K57</f>
        <v>0.28205128205128205</v>
      </c>
      <c r="J56" s="116">
        <f>'[1]2D'!L57</f>
        <v>1.2951690195570522E-2</v>
      </c>
      <c r="K56" s="116">
        <f>'[1]2D'!M57</f>
        <v>9.3390804597701157E-3</v>
      </c>
      <c r="L56" s="14">
        <f>'[1]2D'!N57</f>
        <v>14</v>
      </c>
      <c r="M56" s="63">
        <f>'[1]2D'!O57</f>
        <v>15</v>
      </c>
      <c r="N56" s="119">
        <f>'[1]2D'!P57</f>
        <v>22</v>
      </c>
      <c r="O56" s="116">
        <f>'[1]2D'!Q57</f>
        <v>0.28205128205128205</v>
      </c>
      <c r="P56" s="116">
        <f>'[1]2D'!R57</f>
        <v>1.2951690195570522E-2</v>
      </c>
      <c r="Q56" s="116">
        <f>'[1]2D'!S57</f>
        <v>1.5866558177379985E-2</v>
      </c>
      <c r="R56" s="14">
        <f>'[1]2D'!T57</f>
        <v>13</v>
      </c>
      <c r="S56" s="56">
        <f>'[1]2D'!U57</f>
        <v>13</v>
      </c>
    </row>
    <row r="57" spans="1:19" ht="14.25" x14ac:dyDescent="0.2">
      <c r="A57" s="26" t="str">
        <f>'[1]2D'!C58</f>
        <v xml:space="preserve">   KENT  (pt) *</v>
      </c>
      <c r="B57" s="38">
        <f>'[1]2D'!D58</f>
        <v>32</v>
      </c>
      <c r="C57" s="39">
        <f>'[1]2D'!E58</f>
        <v>26</v>
      </c>
      <c r="D57" s="122">
        <f>'[1]2D'!F58</f>
        <v>0.8125</v>
      </c>
      <c r="E57" s="28"/>
      <c r="F57" s="15"/>
      <c r="G57" s="126"/>
      <c r="H57" s="127"/>
      <c r="I57" s="116"/>
      <c r="J57" s="116">
        <f>'[1]2D'!L58</f>
        <v>4.1445408625825674E-3</v>
      </c>
      <c r="K57" s="116"/>
      <c r="L57" s="14">
        <f>'[1]2D'!N58</f>
        <v>20</v>
      </c>
      <c r="M57" s="31"/>
      <c r="N57" s="119"/>
      <c r="O57" s="116"/>
      <c r="P57" s="116">
        <f>'[1]2D'!R58</f>
        <v>4.1445408625825674E-3</v>
      </c>
      <c r="Q57" s="116"/>
      <c r="R57" s="14">
        <f>'[1]2D'!T58</f>
        <v>21</v>
      </c>
      <c r="S57" s="57"/>
    </row>
    <row r="58" spans="1:19" ht="14.25" x14ac:dyDescent="0.2">
      <c r="A58" s="26" t="str">
        <f>'[1]2D'!C59</f>
        <v xml:space="preserve">     Betterton town</v>
      </c>
      <c r="B58" s="38">
        <f>'[1]2D'!D59</f>
        <v>0</v>
      </c>
      <c r="C58" s="39">
        <f>'[1]2D'!E59</f>
        <v>0</v>
      </c>
      <c r="D58" s="122">
        <f>'[1]2D'!F59</f>
        <v>0</v>
      </c>
      <c r="E58" s="28">
        <f>'[1]2D'!G59</f>
        <v>0</v>
      </c>
      <c r="F58" s="15">
        <f>'[1]2D'!H59</f>
        <v>0</v>
      </c>
      <c r="G58" s="126">
        <f>'[1]2D'!I59</f>
        <v>0</v>
      </c>
      <c r="H58" s="130">
        <f>'[1]2D'!J59</f>
        <v>0</v>
      </c>
      <c r="I58" s="116">
        <f>'[1]2D'!K59</f>
        <v>0</v>
      </c>
      <c r="J58" s="116">
        <f>'[1]2D'!L59</f>
        <v>0</v>
      </c>
      <c r="K58" s="116">
        <f>'[1]2D'!M59</f>
        <v>0</v>
      </c>
      <c r="L58" s="14"/>
      <c r="M58" s="31"/>
      <c r="N58" s="131">
        <f>'[1]2D'!P59</f>
        <v>0</v>
      </c>
      <c r="O58" s="116">
        <f>'[1]2D'!Q59</f>
        <v>0</v>
      </c>
      <c r="P58" s="116">
        <f>'[1]2D'!R59</f>
        <v>0</v>
      </c>
      <c r="Q58" s="116">
        <f>'[1]2D'!S59</f>
        <v>0</v>
      </c>
      <c r="R58" s="14"/>
      <c r="S58" s="57"/>
    </row>
    <row r="59" spans="1:19" ht="14.25" x14ac:dyDescent="0.2">
      <c r="A59" s="20" t="str">
        <f>'[1]2D'!C60</f>
        <v xml:space="preserve">     Rock Hall town*</v>
      </c>
      <c r="B59" s="38">
        <f>'[1]2D'!D60</f>
        <v>2</v>
      </c>
      <c r="C59" s="39">
        <f>'[1]2D'!E60</f>
        <v>2</v>
      </c>
      <c r="D59" s="123">
        <f>'[1]2D'!F60</f>
        <v>1</v>
      </c>
      <c r="E59" s="28"/>
      <c r="F59" s="15"/>
      <c r="G59" s="126"/>
      <c r="H59" s="127"/>
      <c r="I59" s="116"/>
      <c r="J59" s="116">
        <f>'[1]2D'!L60</f>
        <v>2.5903380391141046E-4</v>
      </c>
      <c r="K59" s="116"/>
      <c r="L59" s="12"/>
      <c r="M59" s="31"/>
      <c r="N59" s="119"/>
      <c r="O59" s="116"/>
      <c r="P59" s="116">
        <f>'[1]2D'!R60</f>
        <v>2.5903380391141046E-4</v>
      </c>
      <c r="Q59" s="116"/>
      <c r="R59" s="12"/>
      <c r="S59" s="57"/>
    </row>
    <row r="60" spans="1:19" ht="14.25" x14ac:dyDescent="0.2">
      <c r="A60" s="20" t="str">
        <f>'[1]2D'!C61</f>
        <v xml:space="preserve">   QUEEN ANNE'S</v>
      </c>
      <c r="B60" s="38">
        <f>'[1]2D'!D61</f>
        <v>336</v>
      </c>
      <c r="C60" s="39">
        <f>'[1]2D'!E61</f>
        <v>128</v>
      </c>
      <c r="D60" s="122">
        <f>'[1]2D'!F61</f>
        <v>0.38095238095238093</v>
      </c>
      <c r="E60" s="28">
        <f>'[1]2D'!G61</f>
        <v>156</v>
      </c>
      <c r="F60" s="15">
        <f>'[1]2D'!H61</f>
        <v>90</v>
      </c>
      <c r="G60" s="126">
        <f>'[1]2D'!I61</f>
        <v>0.57699999999999996</v>
      </c>
      <c r="H60" s="127">
        <f>'[1]2D'!J61</f>
        <v>180</v>
      </c>
      <c r="I60" s="116">
        <f>'[1]2D'!K61</f>
        <v>1.1538461538461537</v>
      </c>
      <c r="J60" s="116">
        <f>'[1]2D'!L61</f>
        <v>4.3517679057116954E-2</v>
      </c>
      <c r="K60" s="116">
        <f>'[1]2D'!M61</f>
        <v>1.8678160919540231E-2</v>
      </c>
      <c r="L60" s="14">
        <f>'[1]2D'!N61</f>
        <v>9</v>
      </c>
      <c r="M60" s="63">
        <f>'[1]2D'!O61</f>
        <v>12</v>
      </c>
      <c r="N60" s="119">
        <f>'[1]2D'!P61</f>
        <v>38</v>
      </c>
      <c r="O60" s="116">
        <f>'[1]2D'!Q61</f>
        <v>0.42222222222222222</v>
      </c>
      <c r="P60" s="116">
        <f>'[1]2D'!R61</f>
        <v>4.3517679057116954E-2</v>
      </c>
      <c r="Q60" s="116">
        <f>'[1]2D'!S61</f>
        <v>1.8307567127746133E-2</v>
      </c>
      <c r="R60" s="14">
        <f>'[1]2D'!T61</f>
        <v>11</v>
      </c>
      <c r="S60" s="56">
        <f>'[1]2D'!U61</f>
        <v>12</v>
      </c>
    </row>
    <row r="61" spans="1:19" ht="14.25" x14ac:dyDescent="0.2">
      <c r="A61" s="26" t="str">
        <f>'[1]2D'!C62</f>
        <v xml:space="preserve">   TALBOT *</v>
      </c>
      <c r="B61" s="38">
        <f>'[1]2D'!D62</f>
        <v>46</v>
      </c>
      <c r="C61" s="39">
        <f>'[1]2D'!E62</f>
        <v>46</v>
      </c>
      <c r="D61" s="122">
        <f>'[1]2D'!F62</f>
        <v>1</v>
      </c>
      <c r="E61" s="28"/>
      <c r="F61" s="15"/>
      <c r="G61" s="126"/>
      <c r="H61" s="127"/>
      <c r="I61" s="116"/>
      <c r="J61" s="116">
        <f>'[1]2D'!L62</f>
        <v>5.9577774899624404E-3</v>
      </c>
      <c r="K61" s="116"/>
      <c r="L61" s="14">
        <f>'[1]2D'!N62</f>
        <v>18</v>
      </c>
      <c r="M61" s="31"/>
      <c r="N61" s="119"/>
      <c r="O61" s="116"/>
      <c r="P61" s="116">
        <f>'[1]2D'!R62</f>
        <v>5.9577774899624404E-3</v>
      </c>
      <c r="Q61" s="116"/>
      <c r="R61" s="14">
        <f>'[1]2D'!T62</f>
        <v>18</v>
      </c>
      <c r="S61" s="57"/>
    </row>
    <row r="62" spans="1:19" ht="14.25" x14ac:dyDescent="0.2">
      <c r="A62" s="21" t="str">
        <f>'[1]2D'!C63</f>
        <v xml:space="preserve">     Easton</v>
      </c>
      <c r="B62" s="38">
        <f>'[1]2D'!D63</f>
        <v>11</v>
      </c>
      <c r="C62" s="39">
        <f>'[1]2D'!E63</f>
        <v>11</v>
      </c>
      <c r="D62" s="122">
        <f>'[1]2D'!F63</f>
        <v>1</v>
      </c>
      <c r="E62" s="28">
        <f>'[1]2D'!G63</f>
        <v>23</v>
      </c>
      <c r="F62" s="15">
        <f>'[1]2D'!H63</f>
        <v>23</v>
      </c>
      <c r="G62" s="126">
        <f>'[1]2D'!I63</f>
        <v>1</v>
      </c>
      <c r="H62" s="127">
        <f>'[1]2D'!J63</f>
        <v>-12</v>
      </c>
      <c r="I62" s="116">
        <f>'[1]2D'!K63</f>
        <v>-0.52173913043478259</v>
      </c>
      <c r="J62" s="116">
        <f>'[1]2D'!L63</f>
        <v>1.4246859215127573E-3</v>
      </c>
      <c r="K62" s="116">
        <f>'[1]2D'!M63</f>
        <v>2.7538314176245209E-3</v>
      </c>
      <c r="L62" s="14"/>
      <c r="M62" s="63"/>
      <c r="N62" s="119">
        <f>'[1]2D'!P63</f>
        <v>-12</v>
      </c>
      <c r="O62" s="116">
        <f>'[1]2D'!Q63</f>
        <v>-0.52173913043478259</v>
      </c>
      <c r="P62" s="116">
        <f>'[1]2D'!R63</f>
        <v>1.4246859215127573E-3</v>
      </c>
      <c r="Q62" s="116">
        <f>'[1]2D'!S63</f>
        <v>4.6786004882017904E-3</v>
      </c>
      <c r="R62" s="14"/>
      <c r="S62" s="56"/>
    </row>
    <row r="63" spans="1:19" ht="14.25" x14ac:dyDescent="0.2">
      <c r="A63" s="16"/>
      <c r="B63" s="38"/>
      <c r="C63" s="39"/>
      <c r="D63" s="123"/>
      <c r="E63" s="28"/>
      <c r="F63" s="15"/>
      <c r="G63" s="126"/>
      <c r="H63" s="129"/>
      <c r="I63" s="116"/>
      <c r="J63" s="116"/>
      <c r="K63" s="116"/>
      <c r="L63" s="14"/>
      <c r="M63" s="31"/>
      <c r="N63" s="121"/>
      <c r="O63" s="116"/>
      <c r="P63" s="116"/>
      <c r="Q63" s="116"/>
      <c r="R63" s="14"/>
      <c r="S63" s="57"/>
    </row>
    <row r="64" spans="1:19" s="34" customFormat="1" ht="14.25" x14ac:dyDescent="0.2">
      <c r="A64" s="16" t="str">
        <f>'[1]2D'!C65</f>
        <v xml:space="preserve">  LOWER  EASTERN SHORE</v>
      </c>
      <c r="B64" s="38">
        <f>'[1]2D'!D65</f>
        <v>369</v>
      </c>
      <c r="C64" s="39">
        <f>'[1]2D'!E65</f>
        <v>270</v>
      </c>
      <c r="D64" s="122">
        <f>'[1]2D'!F65</f>
        <v>0.73170731707317072</v>
      </c>
      <c r="E64" s="28"/>
      <c r="F64" s="15"/>
      <c r="G64" s="126"/>
      <c r="H64" s="127"/>
      <c r="I64" s="116"/>
      <c r="J64" s="116">
        <f>'[1]2D'!L65</f>
        <v>4.7791736821655224E-2</v>
      </c>
      <c r="K64" s="116"/>
      <c r="L64" s="14"/>
      <c r="M64" s="31"/>
      <c r="N64" s="120"/>
      <c r="O64" s="116"/>
      <c r="P64" s="116">
        <f>'[1]2D'!R65</f>
        <v>4.7791736821655224E-2</v>
      </c>
      <c r="Q64" s="116"/>
      <c r="R64" s="14"/>
      <c r="S64" s="57"/>
    </row>
    <row r="65" spans="1:19" ht="14.25" x14ac:dyDescent="0.2">
      <c r="A65" s="20" t="str">
        <f>'[1]2D'!C66</f>
        <v xml:space="preserve">   DORCHESTER *</v>
      </c>
      <c r="B65" s="38">
        <f>'[1]2D'!D66</f>
        <v>28</v>
      </c>
      <c r="C65" s="39">
        <f>'[1]2D'!E66</f>
        <v>28</v>
      </c>
      <c r="D65" s="122">
        <f>'[1]2D'!F66</f>
        <v>1</v>
      </c>
      <c r="E65" s="28"/>
      <c r="F65" s="15"/>
      <c r="G65" s="126"/>
      <c r="H65" s="127"/>
      <c r="I65" s="116"/>
      <c r="J65" s="116">
        <f>'[1]2D'!L66</f>
        <v>3.6264732547597461E-3</v>
      </c>
      <c r="K65" s="116"/>
      <c r="L65" s="14">
        <f>'[1]2D'!N66</f>
        <v>21</v>
      </c>
      <c r="M65" s="31"/>
      <c r="N65" s="119"/>
      <c r="O65" s="116"/>
      <c r="P65" s="116">
        <f>'[1]2D'!R66</f>
        <v>3.6264732547597461E-3</v>
      </c>
      <c r="Q65" s="116"/>
      <c r="R65" s="14">
        <f>'[1]2D'!T66</f>
        <v>20</v>
      </c>
      <c r="S65" s="57"/>
    </row>
    <row r="66" spans="1:19" ht="14.25" x14ac:dyDescent="0.2">
      <c r="A66" s="20" t="str">
        <f>'[1]2D'!C67</f>
        <v xml:space="preserve">   SOMERSET </v>
      </c>
      <c r="B66" s="38">
        <f>'[1]2D'!D67</f>
        <v>15</v>
      </c>
      <c r="C66" s="39">
        <f>'[1]2D'!E67</f>
        <v>13</v>
      </c>
      <c r="D66" s="122">
        <f>'[1]2D'!F67</f>
        <v>0.8666666666666667</v>
      </c>
      <c r="E66" s="28">
        <f>'[1]2D'!G67</f>
        <v>11</v>
      </c>
      <c r="F66" s="15">
        <f>'[1]2D'!H67</f>
        <v>11</v>
      </c>
      <c r="G66" s="126">
        <f>'[1]2D'!I67</f>
        <v>1</v>
      </c>
      <c r="H66" s="127">
        <f>'[1]2D'!J67</f>
        <v>4</v>
      </c>
      <c r="I66" s="116">
        <f>'[1]2D'!K67</f>
        <v>0.36363636363636365</v>
      </c>
      <c r="J66" s="116">
        <f>'[1]2D'!L67</f>
        <v>1.9427535293355784E-3</v>
      </c>
      <c r="K66" s="116">
        <f>'[1]2D'!M67</f>
        <v>1.3170498084291188E-3</v>
      </c>
      <c r="L66" s="14">
        <f>'[1]2D'!N67</f>
        <v>23</v>
      </c>
      <c r="M66" s="63">
        <f>'[1]2D'!O67</f>
        <v>18</v>
      </c>
      <c r="N66" s="119">
        <f>'[1]2D'!P67</f>
        <v>2</v>
      </c>
      <c r="O66" s="116">
        <f>'[1]2D'!Q67</f>
        <v>0.18181818181818182</v>
      </c>
      <c r="P66" s="116">
        <f>'[1]2D'!R67</f>
        <v>1.9427535293355784E-3</v>
      </c>
      <c r="Q66" s="116">
        <f>'[1]2D'!S67</f>
        <v>2.2375915378356386E-3</v>
      </c>
      <c r="R66" s="14">
        <f>'[1]2D'!T67</f>
        <v>23</v>
      </c>
      <c r="S66" s="56">
        <f>'[1]2D'!U67</f>
        <v>18</v>
      </c>
    </row>
    <row r="67" spans="1:19" ht="14.25" x14ac:dyDescent="0.2">
      <c r="A67" s="20" t="str">
        <f>'[1]2D'!C68</f>
        <v xml:space="preserve">   WICOMICO</v>
      </c>
      <c r="B67" s="38">
        <f>'[1]2D'!D68</f>
        <v>88</v>
      </c>
      <c r="C67" s="39">
        <f>'[1]2D'!E68</f>
        <v>74</v>
      </c>
      <c r="D67" s="122">
        <f>'[1]2D'!F68</f>
        <v>0.84090909090909094</v>
      </c>
      <c r="E67" s="28">
        <f>'[1]2D'!G68</f>
        <v>125</v>
      </c>
      <c r="F67" s="15">
        <f>'[1]2D'!H68</f>
        <v>95</v>
      </c>
      <c r="G67" s="126">
        <f>'[1]2D'!I68</f>
        <v>0.76</v>
      </c>
      <c r="H67" s="127">
        <f>'[1]2D'!J68</f>
        <v>-37</v>
      </c>
      <c r="I67" s="116">
        <f>'[1]2D'!K68</f>
        <v>-0.29599999999999999</v>
      </c>
      <c r="J67" s="116">
        <f>'[1]2D'!L68</f>
        <v>1.1397487372102059E-2</v>
      </c>
      <c r="K67" s="116">
        <f>'[1]2D'!M68</f>
        <v>1.496647509578544E-2</v>
      </c>
      <c r="L67" s="14">
        <f>'[1]2D'!N68</f>
        <v>15</v>
      </c>
      <c r="M67" s="63">
        <f>'[1]2D'!O68</f>
        <v>14</v>
      </c>
      <c r="N67" s="119">
        <f>'[1]2D'!P68</f>
        <v>-21</v>
      </c>
      <c r="O67" s="116">
        <f>'[1]2D'!Q68</f>
        <v>-0.22105263157894736</v>
      </c>
      <c r="P67" s="116">
        <f>'[1]2D'!R68</f>
        <v>1.1397487372102059E-2</v>
      </c>
      <c r="Q67" s="116">
        <f>'[1]2D'!S68</f>
        <v>1.9324654190398697E-2</v>
      </c>
      <c r="R67" s="14">
        <f>'[1]2D'!T68</f>
        <v>14</v>
      </c>
      <c r="S67" s="56">
        <f>'[1]2D'!U68</f>
        <v>11</v>
      </c>
    </row>
    <row r="68" spans="1:19" ht="14.25" x14ac:dyDescent="0.2">
      <c r="A68" s="26" t="str">
        <f>'[1]2D'!C69</f>
        <v xml:space="preserve">   WORCESTER*</v>
      </c>
      <c r="B68" s="38">
        <f>'[1]2D'!D69</f>
        <v>238</v>
      </c>
      <c r="C68" s="39">
        <f>'[1]2D'!E69</f>
        <v>155</v>
      </c>
      <c r="D68" s="122">
        <f>'[1]2D'!F69</f>
        <v>0.65126050420168069</v>
      </c>
      <c r="E68" s="28"/>
      <c r="F68" s="15"/>
      <c r="G68" s="126"/>
      <c r="H68" s="127"/>
      <c r="I68" s="116"/>
      <c r="J68" s="116">
        <f>'[1]2D'!L69</f>
        <v>3.0825022665457842E-2</v>
      </c>
      <c r="K68" s="116"/>
      <c r="L68" s="14">
        <f>'[1]2D'!N69</f>
        <v>11</v>
      </c>
      <c r="M68" s="65"/>
      <c r="N68" s="119"/>
      <c r="O68" s="116"/>
      <c r="P68" s="116">
        <f>'[1]2D'!R69</f>
        <v>3.0825022665457842E-2</v>
      </c>
      <c r="Q68" s="116"/>
      <c r="R68" s="14">
        <f>'[1]2D'!T69</f>
        <v>10</v>
      </c>
      <c r="S68" s="58"/>
    </row>
    <row r="69" spans="1:19" ht="14.25" x14ac:dyDescent="0.2">
      <c r="A69" s="25" t="str">
        <f>'[1]2D'!C70</f>
        <v xml:space="preserve">     Ocean city town</v>
      </c>
      <c r="B69" s="38">
        <f>'[1]2D'!D70</f>
        <v>84</v>
      </c>
      <c r="C69" s="39">
        <f>'[1]2D'!E70</f>
        <v>12</v>
      </c>
      <c r="D69" s="122">
        <f>'[1]2D'!F70</f>
        <v>0.14285714285714285</v>
      </c>
      <c r="E69" s="28">
        <f>'[1]2D'!G70</f>
        <v>15</v>
      </c>
      <c r="F69" s="15">
        <f>'[1]2D'!H70</f>
        <v>13</v>
      </c>
      <c r="G69" s="126">
        <f>'[1]2D'!I70</f>
        <v>0.86699999999999999</v>
      </c>
      <c r="H69" s="127">
        <f>'[1]2D'!J70</f>
        <v>69</v>
      </c>
      <c r="I69" s="116">
        <f>'[1]2D'!K70</f>
        <v>4.5999999999999996</v>
      </c>
      <c r="J69" s="116">
        <f>'[1]2D'!L70</f>
        <v>1.0879419764279238E-2</v>
      </c>
      <c r="K69" s="116">
        <f>'[1]2D'!M70</f>
        <v>1.7959770114942528E-3</v>
      </c>
      <c r="L69" s="51"/>
      <c r="M69" s="65"/>
      <c r="N69" s="119">
        <f>'[1]2D'!P70</f>
        <v>-1</v>
      </c>
      <c r="O69" s="116">
        <f>'[1]2D'!Q70</f>
        <v>-7.6923076923076927E-2</v>
      </c>
      <c r="P69" s="116">
        <f>'[1]2D'!R70</f>
        <v>1.0879419764279238E-2</v>
      </c>
      <c r="Q69" s="116">
        <f>'[1]2D'!S70</f>
        <v>2.6444263628966637E-3</v>
      </c>
      <c r="R69" s="13"/>
      <c r="S69" s="58"/>
    </row>
    <row r="70" spans="1:19" ht="15" thickBot="1" x14ac:dyDescent="0.25">
      <c r="A70" s="44"/>
      <c r="B70" s="30"/>
      <c r="C70" s="22"/>
      <c r="D70" s="43"/>
      <c r="E70" s="30"/>
      <c r="F70" s="22"/>
      <c r="G70" s="43"/>
      <c r="H70" s="30"/>
      <c r="I70" s="22"/>
      <c r="J70" s="22"/>
      <c r="K70" s="22"/>
      <c r="L70" s="22"/>
      <c r="M70" s="32"/>
      <c r="N70" s="24"/>
      <c r="O70" s="22"/>
      <c r="P70" s="22"/>
      <c r="Q70" s="22"/>
      <c r="R70" s="22"/>
      <c r="S70" s="23"/>
    </row>
    <row r="71" spans="1:19" ht="15" thickTop="1" x14ac:dyDescent="0.2">
      <c r="A71" s="9"/>
      <c r="B71" s="2"/>
      <c r="C71" s="2"/>
      <c r="D71" s="8"/>
      <c r="E71" s="1"/>
      <c r="F71" s="1"/>
      <c r="G71" s="8"/>
      <c r="H71" s="1"/>
      <c r="I71" s="1"/>
      <c r="J71" s="1"/>
      <c r="K71" s="1"/>
      <c r="L71" s="1"/>
      <c r="M71" s="2"/>
      <c r="N71" s="1"/>
      <c r="O71" s="1"/>
      <c r="P71" s="4"/>
      <c r="Q71" s="1"/>
      <c r="R71" s="1"/>
      <c r="S71" s="1"/>
    </row>
    <row r="72" spans="1:19" ht="14.25" x14ac:dyDescent="0.2">
      <c r="A72" s="9" t="str">
        <f>'[1]2D'!C73</f>
        <v>PREPARED BY MD DEPARTMENT OF PLANNING.  PLANNING DATA SERVICES. JULY 2023</v>
      </c>
      <c r="B72" s="2"/>
      <c r="C72" s="2"/>
      <c r="D72" s="8"/>
      <c r="E72" s="1"/>
      <c r="F72" s="1"/>
      <c r="G72" s="8"/>
      <c r="H72" s="1"/>
      <c r="I72" s="1"/>
      <c r="J72" s="1"/>
      <c r="K72" s="1"/>
      <c r="L72" s="1"/>
      <c r="M72" s="2"/>
      <c r="N72" s="1"/>
      <c r="O72" s="1"/>
      <c r="P72" s="4"/>
      <c r="Q72" s="1"/>
      <c r="R72" s="1"/>
      <c r="S72" s="1"/>
    </row>
    <row r="73" spans="1:19" ht="14.25" x14ac:dyDescent="0.2">
      <c r="A73" s="9" t="str">
        <f>'[1]2D'!C74</f>
        <v>SOURCE:  U. S. DEPARTMENT OF COMMERCE.  BUREAU OF THE CENSUS</v>
      </c>
      <c r="B73" s="2"/>
      <c r="C73" s="2"/>
      <c r="D73" s="8"/>
      <c r="E73" s="1"/>
      <c r="F73" s="1"/>
      <c r="G73" s="8"/>
      <c r="H73" s="1"/>
      <c r="I73" s="1"/>
      <c r="J73" s="1"/>
      <c r="K73" s="1"/>
      <c r="L73" s="1"/>
      <c r="M73" s="2"/>
      <c r="N73" s="1"/>
      <c r="O73" s="1"/>
      <c r="P73" s="4"/>
      <c r="Q73" s="1"/>
      <c r="R73" s="1"/>
      <c r="S73" s="1"/>
    </row>
    <row r="74" spans="1:19" ht="14.25" x14ac:dyDescent="0.2">
      <c r="A74" s="10" t="str">
        <f>'[1]2D'!C75</f>
        <v>(1) Includes new one family units, two family units, three and four family units and five or more family units.</v>
      </c>
      <c r="B74" s="1"/>
      <c r="C74" s="1"/>
      <c r="D74" s="8"/>
      <c r="E74" s="1"/>
      <c r="F74" s="1"/>
      <c r="G74" s="8"/>
      <c r="H74" s="4"/>
      <c r="I74" s="1"/>
      <c r="J74" s="1"/>
      <c r="K74" s="1"/>
      <c r="L74" s="1"/>
      <c r="M74" s="1"/>
      <c r="N74" s="1"/>
      <c r="O74" s="1"/>
      <c r="P74" s="1"/>
      <c r="Q74" s="1"/>
      <c r="R74" s="5"/>
      <c r="S74" s="1"/>
    </row>
    <row r="75" spans="1:19" ht="14.25" x14ac:dyDescent="0.2">
      <c r="A75" s="10" t="str">
        <f>'[1]2D'!C76</f>
        <v>(2) U. S. Bureau of the Census estimate based on survey</v>
      </c>
      <c r="B75" s="1"/>
      <c r="C75" s="1"/>
      <c r="D75" s="8"/>
      <c r="E75" s="1"/>
      <c r="F75" s="1"/>
      <c r="G75" s="8"/>
      <c r="H75" s="4"/>
      <c r="I75" s="1"/>
      <c r="J75" s="1"/>
      <c r="K75" s="1"/>
      <c r="L75" s="1"/>
      <c r="M75" s="1"/>
      <c r="N75" s="1"/>
      <c r="O75" s="1"/>
      <c r="P75" s="1"/>
      <c r="Q75" s="1"/>
      <c r="R75" s="5"/>
      <c r="S75" s="1"/>
    </row>
    <row r="76" spans="1:19" ht="14.25" x14ac:dyDescent="0.2">
      <c r="A76" s="10" t="str">
        <f>'[1]2D'!C77</f>
        <v>(3) Sum of reported and imputed responses to monthly permit issuing places questionnaires</v>
      </c>
      <c r="B76" s="1"/>
      <c r="C76" s="1"/>
      <c r="D76" s="8"/>
      <c r="E76" s="1"/>
      <c r="F76" s="1"/>
      <c r="G76" s="8"/>
      <c r="H76" s="4"/>
      <c r="I76" s="1"/>
      <c r="J76" s="1"/>
      <c r="K76" s="1"/>
      <c r="L76" s="1"/>
      <c r="M76" s="1"/>
      <c r="N76" s="1"/>
      <c r="O76" s="1"/>
      <c r="P76" s="1"/>
      <c r="Q76" s="1"/>
      <c r="R76" s="5"/>
      <c r="S76" s="1"/>
    </row>
    <row r="77" spans="1:19" ht="14.25" x14ac:dyDescent="0.2">
      <c r="A77" s="10" t="str">
        <f>'[1]2D'!C78</f>
        <v>(4) Anne Arundel, Baltimore, Montgomery and Prince George's Counties</v>
      </c>
      <c r="B77" s="1"/>
      <c r="C77" s="1"/>
      <c r="D77" s="8"/>
      <c r="E77" s="1"/>
      <c r="F77" s="1"/>
      <c r="G77" s="8"/>
      <c r="H77" s="4"/>
      <c r="I77" s="1"/>
      <c r="J77" s="1"/>
      <c r="K77" s="1"/>
      <c r="L77" s="1"/>
      <c r="M77" s="1"/>
      <c r="N77" s="1"/>
      <c r="O77" s="1"/>
      <c r="P77" s="1"/>
      <c r="Q77" s="1"/>
      <c r="R77" s="5"/>
      <c r="S77" s="1"/>
    </row>
    <row r="78" spans="1:19" ht="14.25" x14ac:dyDescent="0.2">
      <c r="A78" s="10" t="str">
        <f>'[1]2D'!C79</f>
        <v>(5) Calvert, Carroll, Cecil, Charles, Frederick, Harford, Howard, Queen Anne's and St. Mary's Counties</v>
      </c>
      <c r="B78" s="1"/>
      <c r="C78" s="1"/>
      <c r="D78" s="8"/>
      <c r="E78" s="1"/>
      <c r="F78" s="1"/>
      <c r="G78" s="8"/>
      <c r="H78" s="4"/>
      <c r="I78" s="1"/>
      <c r="J78" s="1"/>
      <c r="K78" s="1"/>
      <c r="L78" s="1"/>
      <c r="M78" s="1"/>
      <c r="N78" s="1"/>
      <c r="O78" s="1"/>
      <c r="P78" s="1"/>
      <c r="Q78" s="1"/>
      <c r="R78" s="5"/>
      <c r="S78" s="1"/>
    </row>
    <row r="79" spans="1:19" ht="14.25" x14ac:dyDescent="0.2">
      <c r="A79" s="10" t="str">
        <f>'[1]2D'!C80</f>
        <v>(6) Allegany, Washington and Wicomico Counties</v>
      </c>
      <c r="B79" s="1"/>
      <c r="C79" s="1"/>
      <c r="D79" s="8"/>
      <c r="E79" s="1"/>
      <c r="F79" s="1"/>
      <c r="G79" s="8"/>
      <c r="H79" s="4"/>
      <c r="I79" s="1"/>
      <c r="J79" s="1"/>
      <c r="K79" s="1"/>
      <c r="L79" s="1"/>
      <c r="M79" s="1"/>
      <c r="N79" s="1"/>
      <c r="O79" s="1"/>
      <c r="P79" s="1"/>
      <c r="Q79" s="1"/>
      <c r="R79" s="5"/>
      <c r="S79" s="1"/>
    </row>
    <row r="80" spans="1:19" ht="14.25" x14ac:dyDescent="0.2">
      <c r="A80" s="10" t="str">
        <f>'[1]2D'!C81</f>
        <v>(7) Baltimore City</v>
      </c>
      <c r="B80" s="1"/>
      <c r="C80" s="1"/>
      <c r="D80" s="8"/>
      <c r="E80" s="1"/>
      <c r="F80" s="1"/>
      <c r="G80" s="8"/>
      <c r="H80" s="4"/>
      <c r="I80" s="1"/>
      <c r="J80" s="1"/>
      <c r="K80" s="1"/>
      <c r="L80" s="1"/>
      <c r="M80" s="1"/>
      <c r="N80" s="1"/>
      <c r="O80" s="1"/>
      <c r="P80" s="1"/>
      <c r="Q80" s="1"/>
      <c r="R80" s="5"/>
      <c r="S80" s="1"/>
    </row>
    <row r="81" spans="1:19" ht="14.25" x14ac:dyDescent="0.2">
      <c r="A81" s="10" t="str">
        <f>'[1]2D'!C82</f>
        <v>(8) Caroline, Dorchester, Garret, Kent, Somerset, Talbot and Worcester Counties</v>
      </c>
      <c r="B81" s="1"/>
      <c r="C81" s="1"/>
      <c r="D81" s="8"/>
      <c r="E81" s="1"/>
      <c r="F81" s="1"/>
      <c r="G81" s="8"/>
      <c r="H81" s="4"/>
      <c r="I81" s="1"/>
      <c r="J81" s="1"/>
      <c r="K81" s="1"/>
      <c r="L81" s="1"/>
      <c r="M81" s="1"/>
      <c r="N81" s="1"/>
      <c r="O81" s="1"/>
      <c r="P81" s="1"/>
      <c r="Q81" s="1"/>
      <c r="R81" s="5"/>
      <c r="S81" s="1"/>
    </row>
    <row r="82" spans="1:19" ht="14.25" x14ac:dyDescent="0.2">
      <c r="A82" s="10" t="str">
        <f>'[1]2D'!C83</f>
        <v>* Not available monthly prior to 2022</v>
      </c>
      <c r="B82" s="1"/>
      <c r="C82" s="1"/>
      <c r="D82" s="8"/>
      <c r="E82" s="1"/>
      <c r="F82" s="1"/>
      <c r="G82" s="8"/>
      <c r="H82" s="4"/>
      <c r="I82" s="1"/>
      <c r="J82" s="1"/>
      <c r="K82" s="1"/>
      <c r="L82" s="1"/>
      <c r="M82" s="1"/>
      <c r="N82" s="1"/>
      <c r="O82" s="1"/>
      <c r="P82" s="1"/>
      <c r="Q82" s="1"/>
      <c r="R82" s="5"/>
      <c r="S82" s="1"/>
    </row>
    <row r="83" spans="1:19" ht="14.25" x14ac:dyDescent="0.2">
      <c r="A83" s="4" t="str">
        <f>'[1]2D'!C84</f>
        <v>Specified PIP summaries included in county and county group total</v>
      </c>
    </row>
    <row r="84" spans="1:19" ht="14.25" x14ac:dyDescent="0.2">
      <c r="A84" s="1"/>
    </row>
    <row r="85" spans="1:19" ht="14.25" x14ac:dyDescent="0.2">
      <c r="A85" s="1"/>
    </row>
    <row r="86" spans="1:19" ht="14.25" x14ac:dyDescent="0.2">
      <c r="A86" s="1"/>
    </row>
    <row r="87" spans="1:19" ht="14.25" x14ac:dyDescent="0.2">
      <c r="A87" s="1"/>
    </row>
    <row r="88" spans="1:19" ht="14.25" x14ac:dyDescent="0.2">
      <c r="A88" s="1"/>
    </row>
    <row r="89" spans="1:19" ht="14.25" x14ac:dyDescent="0.2">
      <c r="A89" s="1"/>
    </row>
    <row r="90" spans="1:19" ht="14.25" x14ac:dyDescent="0.2">
      <c r="A90" s="1"/>
    </row>
    <row r="91" spans="1:19" ht="14.25" x14ac:dyDescent="0.2">
      <c r="A91" s="1"/>
    </row>
    <row r="92" spans="1:19" ht="14.25" x14ac:dyDescent="0.2">
      <c r="A92" s="1"/>
    </row>
    <row r="93" spans="1:19" ht="14.25" x14ac:dyDescent="0.2">
      <c r="A93" s="1"/>
    </row>
    <row r="94" spans="1:19" ht="14.25" x14ac:dyDescent="0.2">
      <c r="A94" s="1"/>
    </row>
    <row r="95" spans="1:19" ht="14.25" x14ac:dyDescent="0.2">
      <c r="A95" s="1"/>
    </row>
    <row r="96" spans="1:19" ht="14.25" x14ac:dyDescent="0.2">
      <c r="A96" s="1"/>
    </row>
    <row r="97" spans="1:1" ht="14.25" x14ac:dyDescent="0.2">
      <c r="A97" s="1"/>
    </row>
    <row r="98" spans="1:1" ht="14.25" x14ac:dyDescent="0.2">
      <c r="A98" s="1"/>
    </row>
    <row r="99" spans="1:1" ht="14.25" x14ac:dyDescent="0.2">
      <c r="A99" s="1"/>
    </row>
    <row r="100" spans="1:1" ht="14.25" x14ac:dyDescent="0.2">
      <c r="A100" s="1"/>
    </row>
    <row r="101" spans="1:1" ht="14.25" x14ac:dyDescent="0.2">
      <c r="A101" s="1"/>
    </row>
    <row r="102" spans="1:1" ht="14.25" x14ac:dyDescent="0.2">
      <c r="A102" s="1"/>
    </row>
    <row r="103" spans="1:1" ht="14.25" x14ac:dyDescent="0.2">
      <c r="A103" s="1"/>
    </row>
    <row r="104" spans="1:1" ht="14.25" x14ac:dyDescent="0.2">
      <c r="A104" s="1"/>
    </row>
    <row r="105" spans="1:1" ht="14.25" x14ac:dyDescent="0.2">
      <c r="A105" s="1"/>
    </row>
    <row r="106" spans="1:1" ht="14.25" x14ac:dyDescent="0.2">
      <c r="A106" s="1"/>
    </row>
    <row r="107" spans="1:1" ht="14.25" x14ac:dyDescent="0.2">
      <c r="A107" s="1"/>
    </row>
    <row r="108" spans="1:1" ht="14.25" x14ac:dyDescent="0.2">
      <c r="A108" s="1"/>
    </row>
    <row r="109" spans="1:1" ht="14.25" x14ac:dyDescent="0.2">
      <c r="A109" s="1"/>
    </row>
    <row r="110" spans="1:1" ht="14.25" x14ac:dyDescent="0.2">
      <c r="A110" s="1"/>
    </row>
    <row r="111" spans="1:1" ht="14.25" x14ac:dyDescent="0.2">
      <c r="A111" s="1"/>
    </row>
    <row r="112" spans="1:1" ht="14.25" x14ac:dyDescent="0.2">
      <c r="A112" s="1"/>
    </row>
    <row r="113" spans="1:1" ht="14.25" x14ac:dyDescent="0.2">
      <c r="A113" s="1"/>
    </row>
    <row r="114" spans="1:1" ht="14.25" x14ac:dyDescent="0.2">
      <c r="A114" s="1"/>
    </row>
    <row r="115" spans="1:1" ht="14.25" x14ac:dyDescent="0.2">
      <c r="A115" s="1"/>
    </row>
    <row r="116" spans="1:1" ht="14.25" x14ac:dyDescent="0.2">
      <c r="A116" s="1"/>
    </row>
    <row r="117" spans="1:1" ht="14.25" x14ac:dyDescent="0.2">
      <c r="A117" s="1"/>
    </row>
    <row r="118" spans="1:1" ht="14.25" x14ac:dyDescent="0.2">
      <c r="A118" s="1"/>
    </row>
    <row r="119" spans="1:1" ht="14.25" x14ac:dyDescent="0.2">
      <c r="A119" s="1"/>
    </row>
    <row r="120" spans="1:1" ht="14.25" x14ac:dyDescent="0.2">
      <c r="A120" s="1"/>
    </row>
    <row r="121" spans="1:1" ht="14.25" x14ac:dyDescent="0.2">
      <c r="A121" s="1"/>
    </row>
    <row r="122" spans="1:1" ht="14.25" x14ac:dyDescent="0.2">
      <c r="A122" s="1"/>
    </row>
    <row r="123" spans="1:1" ht="14.25" x14ac:dyDescent="0.2">
      <c r="A123" s="1"/>
    </row>
    <row r="124" spans="1:1" ht="14.25" x14ac:dyDescent="0.2">
      <c r="A124" s="1"/>
    </row>
    <row r="125" spans="1:1" ht="14.25" x14ac:dyDescent="0.2">
      <c r="A125" s="1"/>
    </row>
    <row r="126" spans="1:1" ht="14.25" x14ac:dyDescent="0.2">
      <c r="A126" s="1"/>
    </row>
    <row r="127" spans="1:1" ht="14.25" x14ac:dyDescent="0.2">
      <c r="A127" s="1"/>
    </row>
    <row r="128" spans="1:1" ht="14.25" x14ac:dyDescent="0.2">
      <c r="A128" s="1"/>
    </row>
    <row r="129" spans="1:1" ht="14.25" x14ac:dyDescent="0.2">
      <c r="A129" s="1"/>
    </row>
    <row r="130" spans="1:1" ht="14.25" x14ac:dyDescent="0.2">
      <c r="A130" s="1"/>
    </row>
    <row r="131" spans="1:1" ht="14.25" x14ac:dyDescent="0.2">
      <c r="A131" s="1"/>
    </row>
    <row r="132" spans="1:1" ht="14.25" x14ac:dyDescent="0.2">
      <c r="A132" s="1"/>
    </row>
    <row r="133" spans="1:1" ht="14.25" x14ac:dyDescent="0.2">
      <c r="A133" s="1"/>
    </row>
    <row r="134" spans="1:1" ht="14.25" x14ac:dyDescent="0.2">
      <c r="A134" s="1"/>
    </row>
    <row r="135" spans="1:1" ht="14.25" x14ac:dyDescent="0.2">
      <c r="A135" s="1"/>
    </row>
    <row r="136" spans="1:1" ht="14.25" x14ac:dyDescent="0.2">
      <c r="A136" s="1"/>
    </row>
    <row r="137" spans="1:1" ht="14.25" x14ac:dyDescent="0.2">
      <c r="A137" s="1"/>
    </row>
    <row r="138" spans="1:1" ht="14.25" x14ac:dyDescent="0.2">
      <c r="A138" s="1"/>
    </row>
    <row r="139" spans="1:1" ht="14.25" x14ac:dyDescent="0.2">
      <c r="A139" s="1"/>
    </row>
    <row r="140" spans="1:1" ht="14.25" x14ac:dyDescent="0.2">
      <c r="A140" s="1"/>
    </row>
    <row r="141" spans="1:1" ht="14.25" x14ac:dyDescent="0.2">
      <c r="A141" s="1"/>
    </row>
    <row r="142" spans="1:1" ht="14.25" x14ac:dyDescent="0.2">
      <c r="A142" s="1"/>
    </row>
    <row r="143" spans="1:1" ht="14.25" x14ac:dyDescent="0.2">
      <c r="A143" s="1"/>
    </row>
    <row r="144" spans="1:1" ht="14.25" x14ac:dyDescent="0.2">
      <c r="A144" s="1"/>
    </row>
    <row r="145" spans="1:1" ht="14.25" x14ac:dyDescent="0.2">
      <c r="A145" s="1"/>
    </row>
    <row r="146" spans="1:1" ht="14.25" x14ac:dyDescent="0.2">
      <c r="A146" s="1"/>
    </row>
    <row r="147" spans="1:1" ht="14.25" x14ac:dyDescent="0.2">
      <c r="A147" s="1"/>
    </row>
    <row r="148" spans="1:1" ht="14.25" x14ac:dyDescent="0.2">
      <c r="A148" s="1"/>
    </row>
    <row r="149" spans="1:1" ht="14.25" x14ac:dyDescent="0.2">
      <c r="A149" s="1"/>
    </row>
    <row r="150" spans="1:1" ht="14.25" x14ac:dyDescent="0.2">
      <c r="A150" s="1"/>
    </row>
    <row r="151" spans="1:1" ht="14.25" x14ac:dyDescent="0.2">
      <c r="A151" s="1"/>
    </row>
    <row r="152" spans="1:1" ht="14.25" x14ac:dyDescent="0.2">
      <c r="A152" s="1"/>
    </row>
    <row r="153" spans="1:1" ht="14.25" x14ac:dyDescent="0.2">
      <c r="A153" s="1"/>
    </row>
    <row r="154" spans="1:1" ht="14.25" x14ac:dyDescent="0.2">
      <c r="A154" s="1"/>
    </row>
    <row r="155" spans="1:1" ht="14.25" x14ac:dyDescent="0.2">
      <c r="A155" s="1"/>
    </row>
    <row r="156" spans="1:1" ht="14.25" x14ac:dyDescent="0.2">
      <c r="A156" s="1"/>
    </row>
    <row r="157" spans="1:1" ht="14.25" x14ac:dyDescent="0.2">
      <c r="A157" s="1"/>
    </row>
    <row r="158" spans="1:1" ht="14.25" x14ac:dyDescent="0.2">
      <c r="A158" s="1"/>
    </row>
    <row r="159" spans="1:1" ht="14.25" x14ac:dyDescent="0.2">
      <c r="A159" s="1"/>
    </row>
    <row r="160" spans="1:1" ht="14.25" x14ac:dyDescent="0.2">
      <c r="A160" s="1"/>
    </row>
    <row r="161" spans="1:1" ht="14.25" x14ac:dyDescent="0.2">
      <c r="A161" s="1"/>
    </row>
    <row r="162" spans="1:1" ht="14.25" x14ac:dyDescent="0.2">
      <c r="A162" s="1"/>
    </row>
    <row r="163" spans="1:1" ht="14.25" x14ac:dyDescent="0.2">
      <c r="A163" s="1"/>
    </row>
    <row r="164" spans="1:1" ht="14.25" x14ac:dyDescent="0.2">
      <c r="A164" s="1"/>
    </row>
    <row r="165" spans="1:1" ht="14.25" x14ac:dyDescent="0.2">
      <c r="A165" s="1"/>
    </row>
    <row r="166" spans="1:1" ht="14.25" x14ac:dyDescent="0.2">
      <c r="A166" s="1"/>
    </row>
    <row r="167" spans="1:1" ht="14.25" x14ac:dyDescent="0.2">
      <c r="A167" s="1"/>
    </row>
    <row r="168" spans="1:1" ht="14.25" x14ac:dyDescent="0.2">
      <c r="A168" s="1"/>
    </row>
    <row r="169" spans="1:1" ht="14.25" x14ac:dyDescent="0.2">
      <c r="A169" s="1"/>
    </row>
    <row r="170" spans="1:1" ht="14.25" x14ac:dyDescent="0.2">
      <c r="A170" s="1"/>
    </row>
    <row r="171" spans="1:1" ht="14.25" x14ac:dyDescent="0.2">
      <c r="A171" s="1"/>
    </row>
    <row r="172" spans="1:1" ht="14.25" x14ac:dyDescent="0.2">
      <c r="A172" s="1"/>
    </row>
    <row r="173" spans="1:1" ht="14.25" x14ac:dyDescent="0.2">
      <c r="A173" s="1"/>
    </row>
    <row r="174" spans="1:1" ht="14.25" x14ac:dyDescent="0.2">
      <c r="A174" s="1"/>
    </row>
    <row r="175" spans="1:1" ht="14.25" x14ac:dyDescent="0.2">
      <c r="A175" s="1"/>
    </row>
    <row r="176" spans="1:1" ht="14.25" x14ac:dyDescent="0.2">
      <c r="A176" s="1"/>
    </row>
    <row r="177" spans="1:1" ht="14.25" x14ac:dyDescent="0.2">
      <c r="A177" s="1"/>
    </row>
    <row r="178" spans="1:1" ht="14.25" x14ac:dyDescent="0.2">
      <c r="A178" s="1"/>
    </row>
    <row r="179" spans="1:1" ht="14.25" x14ac:dyDescent="0.2">
      <c r="A179" s="1"/>
    </row>
    <row r="180" spans="1:1" ht="14.25" x14ac:dyDescent="0.2">
      <c r="A180" s="1"/>
    </row>
    <row r="181" spans="1:1" ht="14.25" x14ac:dyDescent="0.2">
      <c r="A181" s="1"/>
    </row>
    <row r="182" spans="1:1" ht="14.25" x14ac:dyDescent="0.2">
      <c r="A182" s="1"/>
    </row>
    <row r="183" spans="1:1" ht="14.25" x14ac:dyDescent="0.2">
      <c r="A183" s="1"/>
    </row>
    <row r="184" spans="1:1" ht="14.25" x14ac:dyDescent="0.2">
      <c r="A184" s="1"/>
    </row>
    <row r="185" spans="1:1" ht="14.25" x14ac:dyDescent="0.2">
      <c r="A185" s="1"/>
    </row>
    <row r="186" spans="1:1" ht="14.25" x14ac:dyDescent="0.2">
      <c r="A186" s="1"/>
    </row>
    <row r="187" spans="1:1" ht="14.25" x14ac:dyDescent="0.2">
      <c r="A187" s="1"/>
    </row>
    <row r="188" spans="1:1" ht="14.25" x14ac:dyDescent="0.2">
      <c r="A188" s="1"/>
    </row>
    <row r="189" spans="1:1" ht="14.25" x14ac:dyDescent="0.2">
      <c r="A189" s="1"/>
    </row>
    <row r="190" spans="1:1" ht="14.25" x14ac:dyDescent="0.2">
      <c r="A190" s="1"/>
    </row>
    <row r="191" spans="1:1" ht="14.25" x14ac:dyDescent="0.2">
      <c r="A191" s="1"/>
    </row>
    <row r="192" spans="1:1" ht="14.25" x14ac:dyDescent="0.2">
      <c r="A192" s="1"/>
    </row>
    <row r="193" spans="1:1" ht="14.25" x14ac:dyDescent="0.2">
      <c r="A193" s="1"/>
    </row>
    <row r="194" spans="1:1" ht="14.25" x14ac:dyDescent="0.2">
      <c r="A194" s="1"/>
    </row>
    <row r="195" spans="1:1" ht="14.25" x14ac:dyDescent="0.2">
      <c r="A195" s="1"/>
    </row>
    <row r="196" spans="1:1" ht="14.25" x14ac:dyDescent="0.2">
      <c r="A196" s="1"/>
    </row>
    <row r="197" spans="1:1" ht="14.25" x14ac:dyDescent="0.2">
      <c r="A197" s="1"/>
    </row>
    <row r="198" spans="1:1" ht="14.25" x14ac:dyDescent="0.2">
      <c r="A198" s="1"/>
    </row>
    <row r="199" spans="1:1" ht="14.25" x14ac:dyDescent="0.2">
      <c r="A199" s="1"/>
    </row>
    <row r="200" spans="1:1" ht="14.25" x14ac:dyDescent="0.2">
      <c r="A200" s="1"/>
    </row>
    <row r="201" spans="1:1" ht="14.25" x14ac:dyDescent="0.2">
      <c r="A201" s="1"/>
    </row>
    <row r="202" spans="1:1" ht="14.25" x14ac:dyDescent="0.2">
      <c r="A202" s="1"/>
    </row>
    <row r="203" spans="1:1" ht="14.25" x14ac:dyDescent="0.2">
      <c r="A203" s="1"/>
    </row>
    <row r="204" spans="1:1" ht="14.25" x14ac:dyDescent="0.2">
      <c r="A204" s="1"/>
    </row>
    <row r="205" spans="1:1" ht="14.25" x14ac:dyDescent="0.2">
      <c r="A205" s="1"/>
    </row>
    <row r="206" spans="1:1" ht="14.25" x14ac:dyDescent="0.2">
      <c r="A206" s="1"/>
    </row>
    <row r="207" spans="1:1" ht="14.25" x14ac:dyDescent="0.2">
      <c r="A207" s="1"/>
    </row>
    <row r="208" spans="1:1" ht="14.25" x14ac:dyDescent="0.2">
      <c r="A208" s="1"/>
    </row>
    <row r="209" spans="1:1" ht="14.25" x14ac:dyDescent="0.2">
      <c r="A209" s="1"/>
    </row>
    <row r="210" spans="1:1" ht="14.25" x14ac:dyDescent="0.2">
      <c r="A210" s="1"/>
    </row>
    <row r="211" spans="1:1" ht="14.25" x14ac:dyDescent="0.2">
      <c r="A211" s="1"/>
    </row>
  </sheetData>
  <mergeCells count="30">
    <mergeCell ref="H12:H13"/>
    <mergeCell ref="I12:I13"/>
    <mergeCell ref="J12:J13"/>
    <mergeCell ref="K12:K13"/>
    <mergeCell ref="L12:L13"/>
    <mergeCell ref="A5:A13"/>
    <mergeCell ref="B5:G7"/>
    <mergeCell ref="H5:M9"/>
    <mergeCell ref="N5:S9"/>
    <mergeCell ref="B8:D9"/>
    <mergeCell ref="E8:G9"/>
    <mergeCell ref="B10:B13"/>
    <mergeCell ref="C10:C13"/>
    <mergeCell ref="D10:D13"/>
    <mergeCell ref="E10:E13"/>
    <mergeCell ref="F10:F13"/>
    <mergeCell ref="G10:G13"/>
    <mergeCell ref="H10:I11"/>
    <mergeCell ref="J10:K11"/>
    <mergeCell ref="L10:M11"/>
    <mergeCell ref="N10:O11"/>
    <mergeCell ref="R10:S11"/>
    <mergeCell ref="R12:R13"/>
    <mergeCell ref="S12:S13"/>
    <mergeCell ref="P10:Q11"/>
    <mergeCell ref="M12:M13"/>
    <mergeCell ref="N12:N13"/>
    <mergeCell ref="O12:O13"/>
    <mergeCell ref="P12:P13"/>
    <mergeCell ref="Q12:Q13"/>
  </mergeCells>
  <pageMargins left="0.7" right="0.7" top="0.75" bottom="0.75" header="0.3" footer="0.3"/>
  <pageSetup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DB4B-2DAD-4BF6-BD23-2A790845A6D9}"/>
</file>

<file path=customXml/itemProps2.xml><?xml version="1.0" encoding="utf-8"?>
<ds:datastoreItem xmlns:ds="http://schemas.openxmlformats.org/officeDocument/2006/customXml" ds:itemID="{923D4F53-2ED2-4CAE-A19B-98B705A974BB}"/>
</file>

<file path=customXml/itemProps3.xml><?xml version="1.0" encoding="utf-8"?>
<ds:datastoreItem xmlns:ds="http://schemas.openxmlformats.org/officeDocument/2006/customXml" ds:itemID="{DF874B92-7781-4398-A53E-AE4AFD5E09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2D</vt:lpstr>
      <vt:lpstr>'2D'!Print_Area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2023-07-07T15:36:55Z</cp:lastPrinted>
  <dcterms:created xsi:type="dcterms:W3CDTF">2007-07-31T12:38:17Z</dcterms:created>
  <dcterms:modified xsi:type="dcterms:W3CDTF">2023-07-07T15:37:06Z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