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24" documentId="8_{5DB66FE5-4A7C-4A3D-AAA5-138357F2852E}" xr6:coauthVersionLast="47" xr6:coauthVersionMax="47" xr10:uidLastSave="{264E43C3-360E-4273-BD30-846E9D89FC90}"/>
  <bookViews>
    <workbookView xWindow="-28920" yWindow="-3360" windowWidth="29040" windowHeight="15840" tabRatio="606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'2B'!$A$1:$S$82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7" l="1"/>
  <c r="P49" i="7"/>
  <c r="P48" i="7"/>
  <c r="P47" i="7"/>
  <c r="P46" i="7"/>
  <c r="P45" i="7"/>
  <c r="P44" i="7"/>
  <c r="J67" i="7"/>
  <c r="J58" i="7"/>
  <c r="J53" i="7"/>
  <c r="J52" i="7"/>
  <c r="J46" i="7"/>
  <c r="J45" i="7"/>
  <c r="B14" i="7"/>
  <c r="C14" i="7"/>
  <c r="D14" i="7"/>
  <c r="E14" i="7"/>
  <c r="F14" i="7"/>
  <c r="G14" i="7"/>
  <c r="H14" i="7"/>
  <c r="I14" i="7"/>
  <c r="J14" i="7"/>
  <c r="K14" i="7"/>
  <c r="N14" i="7"/>
  <c r="O14" i="7"/>
  <c r="P14" i="7"/>
  <c r="Q14" i="7"/>
  <c r="B16" i="7"/>
  <c r="C16" i="7"/>
  <c r="D16" i="7"/>
  <c r="E16" i="7"/>
  <c r="F16" i="7"/>
  <c r="G16" i="7"/>
  <c r="H16" i="7"/>
  <c r="I16" i="7"/>
  <c r="J16" i="7"/>
  <c r="K16" i="7"/>
  <c r="N16" i="7"/>
  <c r="O16" i="7"/>
  <c r="P16" i="7"/>
  <c r="Q16" i="7"/>
  <c r="B18" i="7"/>
  <c r="C18" i="7"/>
  <c r="D18" i="7"/>
  <c r="E18" i="7"/>
  <c r="F18" i="7"/>
  <c r="G18" i="7"/>
  <c r="H18" i="7"/>
  <c r="I18" i="7"/>
  <c r="J18" i="7"/>
  <c r="K18" i="7"/>
  <c r="N18" i="7"/>
  <c r="O18" i="7"/>
  <c r="P18" i="7"/>
  <c r="Q18" i="7"/>
  <c r="B19" i="7"/>
  <c r="C19" i="7"/>
  <c r="D19" i="7"/>
  <c r="E19" i="7"/>
  <c r="F19" i="7"/>
  <c r="G19" i="7"/>
  <c r="H19" i="7"/>
  <c r="I19" i="7"/>
  <c r="J19" i="7"/>
  <c r="K19" i="7"/>
  <c r="N19" i="7"/>
  <c r="O19" i="7"/>
  <c r="P19" i="7"/>
  <c r="Q19" i="7"/>
  <c r="B20" i="7"/>
  <c r="C20" i="7"/>
  <c r="D20" i="7"/>
  <c r="E20" i="7"/>
  <c r="F20" i="7"/>
  <c r="G20" i="7"/>
  <c r="H20" i="7"/>
  <c r="I20" i="7"/>
  <c r="J20" i="7"/>
  <c r="K20" i="7"/>
  <c r="N20" i="7"/>
  <c r="O20" i="7"/>
  <c r="P20" i="7"/>
  <c r="Q20" i="7"/>
  <c r="B21" i="7"/>
  <c r="C21" i="7"/>
  <c r="D21" i="7"/>
  <c r="E21" i="7"/>
  <c r="F21" i="7"/>
  <c r="G21" i="7"/>
  <c r="H21" i="7"/>
  <c r="I21" i="7"/>
  <c r="J21" i="7"/>
  <c r="K21" i="7"/>
  <c r="N21" i="7"/>
  <c r="O21" i="7"/>
  <c r="P21" i="7"/>
  <c r="Q21" i="7"/>
  <c r="B22" i="7"/>
  <c r="C22" i="7"/>
  <c r="D22" i="7"/>
  <c r="E22" i="7"/>
  <c r="F22" i="7"/>
  <c r="G22" i="7"/>
  <c r="H22" i="7"/>
  <c r="I22" i="7"/>
  <c r="J22" i="7"/>
  <c r="K22" i="7"/>
  <c r="N22" i="7"/>
  <c r="O22" i="7"/>
  <c r="P22" i="7"/>
  <c r="Q22" i="7"/>
  <c r="B23" i="7"/>
  <c r="C23" i="7"/>
  <c r="D23" i="7"/>
  <c r="E23" i="7"/>
  <c r="F23" i="7"/>
  <c r="G23" i="7"/>
  <c r="H23" i="7"/>
  <c r="I23" i="7"/>
  <c r="J23" i="7"/>
  <c r="K23" i="7"/>
  <c r="N23" i="7"/>
  <c r="O23" i="7"/>
  <c r="P23" i="7"/>
  <c r="Q23" i="7"/>
  <c r="B24" i="7"/>
  <c r="C24" i="7"/>
  <c r="D24" i="7"/>
  <c r="E24" i="7"/>
  <c r="F24" i="7"/>
  <c r="G24" i="7"/>
  <c r="H24" i="7"/>
  <c r="I24" i="7"/>
  <c r="J24" i="7"/>
  <c r="K24" i="7"/>
  <c r="N24" i="7"/>
  <c r="O24" i="7"/>
  <c r="P24" i="7"/>
  <c r="Q24" i="7"/>
  <c r="B26" i="7"/>
  <c r="C26" i="7"/>
  <c r="D26" i="7"/>
  <c r="E26" i="7"/>
  <c r="F26" i="7"/>
  <c r="G26" i="7"/>
  <c r="H26" i="7"/>
  <c r="I26" i="7"/>
  <c r="J26" i="7"/>
  <c r="K26" i="7"/>
  <c r="N26" i="7"/>
  <c r="O26" i="7"/>
  <c r="P26" i="7"/>
  <c r="Q26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4" i="7"/>
  <c r="C34" i="7"/>
  <c r="D34" i="7"/>
  <c r="E34" i="7"/>
  <c r="F34" i="7"/>
  <c r="G34" i="7"/>
  <c r="H34" i="7"/>
  <c r="I34" i="7"/>
  <c r="J34" i="7"/>
  <c r="K34" i="7"/>
  <c r="N34" i="7"/>
  <c r="O34" i="7"/>
  <c r="P34" i="7"/>
  <c r="Q34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9" i="7"/>
  <c r="C39" i="7"/>
  <c r="D39" i="7"/>
  <c r="E39" i="7"/>
  <c r="F39" i="7"/>
  <c r="G39" i="7"/>
  <c r="H39" i="7"/>
  <c r="I39" i="7"/>
  <c r="J39" i="7"/>
  <c r="K39" i="7"/>
  <c r="N39" i="7"/>
  <c r="O39" i="7"/>
  <c r="P39" i="7"/>
  <c r="Q39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4" i="7"/>
  <c r="C44" i="7"/>
  <c r="D44" i="7"/>
  <c r="E44" i="7"/>
  <c r="F44" i="7"/>
  <c r="G44" i="7"/>
  <c r="J44" i="7"/>
  <c r="B45" i="7"/>
  <c r="C45" i="7"/>
  <c r="D45" i="7"/>
  <c r="E45" i="7"/>
  <c r="F45" i="7"/>
  <c r="G45" i="7"/>
  <c r="L45" i="7"/>
  <c r="R45" i="7"/>
  <c r="B46" i="7"/>
  <c r="C46" i="7"/>
  <c r="D46" i="7"/>
  <c r="E46" i="7"/>
  <c r="F46" i="7"/>
  <c r="G46" i="7"/>
  <c r="B47" i="7"/>
  <c r="C47" i="7"/>
  <c r="D47" i="7"/>
  <c r="E47" i="7"/>
  <c r="F47" i="7"/>
  <c r="G47" i="7"/>
  <c r="J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Q48" i="7"/>
  <c r="R48" i="7"/>
  <c r="S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Q49" i="7"/>
  <c r="R49" i="7"/>
  <c r="S49" i="7"/>
  <c r="B51" i="7"/>
  <c r="C51" i="7"/>
  <c r="D51" i="7"/>
  <c r="E51" i="7"/>
  <c r="F51" i="7"/>
  <c r="G51" i="7"/>
  <c r="J51" i="7"/>
  <c r="P51" i="7"/>
  <c r="B52" i="7"/>
  <c r="C52" i="7"/>
  <c r="D52" i="7"/>
  <c r="E52" i="7"/>
  <c r="F52" i="7"/>
  <c r="G52" i="7"/>
  <c r="L52" i="7"/>
  <c r="P52" i="7"/>
  <c r="R52" i="7"/>
  <c r="B53" i="7"/>
  <c r="C53" i="7"/>
  <c r="D53" i="7"/>
  <c r="E53" i="7"/>
  <c r="F53" i="7"/>
  <c r="G53" i="7"/>
  <c r="B54" i="7"/>
  <c r="C54" i="7"/>
  <c r="D54" i="7"/>
  <c r="E54" i="7"/>
  <c r="F54" i="7"/>
  <c r="G54" i="7"/>
  <c r="J54" i="7"/>
  <c r="P54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B56" i="7"/>
  <c r="C56" i="7"/>
  <c r="D56" i="7"/>
  <c r="E56" i="7"/>
  <c r="F56" i="7"/>
  <c r="G56" i="7"/>
  <c r="J56" i="7"/>
  <c r="L56" i="7"/>
  <c r="P56" i="7"/>
  <c r="R56" i="7"/>
  <c r="B57" i="7"/>
  <c r="C57" i="7"/>
  <c r="D57" i="7"/>
  <c r="E57" i="7"/>
  <c r="F57" i="7"/>
  <c r="G57" i="7"/>
  <c r="J57" i="7"/>
  <c r="K57" i="7"/>
  <c r="Q57" i="7"/>
  <c r="B58" i="7"/>
  <c r="C58" i="7"/>
  <c r="D58" i="7"/>
  <c r="E58" i="7"/>
  <c r="F58" i="7"/>
  <c r="G58" i="7"/>
  <c r="P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B60" i="7"/>
  <c r="C60" i="7"/>
  <c r="D60" i="7"/>
  <c r="E60" i="7"/>
  <c r="F60" i="7"/>
  <c r="G60" i="7"/>
  <c r="J60" i="7"/>
  <c r="L60" i="7"/>
  <c r="P60" i="7"/>
  <c r="R60" i="7"/>
  <c r="B61" i="7"/>
  <c r="C61" i="7"/>
  <c r="D61" i="7"/>
  <c r="E61" i="7"/>
  <c r="F61" i="7"/>
  <c r="G61" i="7"/>
  <c r="H61" i="7"/>
  <c r="I61" i="7"/>
  <c r="J61" i="7"/>
  <c r="K61" i="7"/>
  <c r="N61" i="7"/>
  <c r="O61" i="7"/>
  <c r="P61" i="7"/>
  <c r="Q61" i="7"/>
  <c r="B63" i="7"/>
  <c r="C63" i="7"/>
  <c r="D63" i="7"/>
  <c r="E63" i="7"/>
  <c r="F63" i="7"/>
  <c r="G63" i="7"/>
  <c r="J63" i="7"/>
  <c r="P63" i="7"/>
  <c r="B64" i="7"/>
  <c r="C64" i="7"/>
  <c r="D64" i="7"/>
  <c r="E64" i="7"/>
  <c r="F64" i="7"/>
  <c r="G64" i="7"/>
  <c r="J64" i="7"/>
  <c r="L64" i="7"/>
  <c r="P64" i="7"/>
  <c r="R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B67" i="7"/>
  <c r="C67" i="7"/>
  <c r="D67" i="7"/>
  <c r="E67" i="7"/>
  <c r="F67" i="7"/>
  <c r="G67" i="7"/>
  <c r="L67" i="7"/>
  <c r="P67" i="7"/>
  <c r="R67" i="7"/>
  <c r="B68" i="7"/>
  <c r="C68" i="7"/>
  <c r="D68" i="7"/>
  <c r="E68" i="7"/>
  <c r="F68" i="7"/>
  <c r="G68" i="7"/>
  <c r="H68" i="7"/>
  <c r="I68" i="7"/>
  <c r="J68" i="7"/>
  <c r="K68" i="7"/>
  <c r="N68" i="7"/>
  <c r="O68" i="7"/>
  <c r="P68" i="7"/>
  <c r="Q68" i="7"/>
  <c r="S11" i="7"/>
  <c r="Q11" i="7"/>
  <c r="M11" i="7"/>
  <c r="K11" i="7"/>
  <c r="E7" i="7"/>
  <c r="R11" i="7"/>
  <c r="P11" i="7"/>
  <c r="L11" i="7"/>
  <c r="J11" i="7"/>
  <c r="B7" i="7"/>
  <c r="A14" i="7"/>
  <c r="A16" i="7"/>
  <c r="A18" i="7"/>
  <c r="A19" i="7"/>
  <c r="A20" i="7"/>
  <c r="A21" i="7"/>
  <c r="A22" i="7"/>
  <c r="A23" i="7"/>
  <c r="A24" i="7"/>
  <c r="A26" i="7"/>
  <c r="A27" i="7"/>
  <c r="A28" i="7"/>
  <c r="A29" i="7"/>
  <c r="A30" i="7"/>
  <c r="A31" i="7"/>
  <c r="A32" i="7"/>
  <c r="A34" i="7"/>
  <c r="A35" i="7"/>
  <c r="A36" i="7"/>
  <c r="A37" i="7"/>
  <c r="A39" i="7"/>
  <c r="A40" i="7"/>
  <c r="A41" i="7"/>
  <c r="A42" i="7"/>
  <c r="A44" i="7"/>
  <c r="A45" i="7"/>
  <c r="A46" i="7"/>
  <c r="A47" i="7"/>
  <c r="A48" i="7"/>
  <c r="A49" i="7"/>
  <c r="A51" i="7"/>
  <c r="A52" i="7"/>
  <c r="A53" i="7"/>
  <c r="A54" i="7"/>
  <c r="A55" i="7"/>
  <c r="A56" i="7"/>
  <c r="A57" i="7"/>
  <c r="A58" i="7"/>
  <c r="A59" i="7"/>
  <c r="A60" i="7"/>
  <c r="A61" i="7"/>
  <c r="A63" i="7"/>
  <c r="A64" i="7"/>
  <c r="A65" i="7"/>
  <c r="A66" i="7"/>
  <c r="A67" i="7"/>
  <c r="A68" i="7"/>
  <c r="A71" i="7"/>
  <c r="A72" i="7"/>
  <c r="A73" i="7"/>
  <c r="A74" i="7"/>
  <c r="A75" i="7"/>
  <c r="A76" i="7"/>
  <c r="A77" i="7"/>
  <c r="A78" i="7"/>
  <c r="A79" i="7"/>
  <c r="A80" i="7"/>
  <c r="A81" i="7"/>
  <c r="A82" i="7"/>
  <c r="A1" i="7"/>
  <c r="A2" i="7"/>
  <c r="P57" i="7"/>
</calcChain>
</file>

<file path=xl/sharedStrings.xml><?xml version="1.0" encoding="utf-8"?>
<sst xmlns="http://schemas.openxmlformats.org/spreadsheetml/2006/main" count="20" uniqueCount="12">
  <si>
    <t>JURISDICTION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</si>
  <si>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</si>
  <si>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</si>
  <si>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</si>
  <si>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</si>
  <si>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</si>
  <si>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</si>
  <si>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</si>
  <si>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</si>
  <si>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</si>
  <si>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</si>
  <si>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YEAR TO DATE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</si>
</sst>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2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49" fontId="3" fillId="0" borderId="0" xfId="0" applyNumberFormat="1" applyFont="1"/>
    <xf numFmtId="49" fontId="2" fillId="0" borderId="0" xfId="0" applyNumberFormat="1" applyFont="1"/>
    <xf numFmtId="41" fontId="2" fillId="0" borderId="12" xfId="0" applyNumberFormat="1" applyFont="1" applyBorder="1"/>
    <xf numFmtId="3" fontId="3" fillId="0" borderId="4" xfId="0" applyNumberFormat="1" applyFont="1" applyBorder="1"/>
    <xf numFmtId="41" fontId="3" fillId="0" borderId="12" xfId="0" applyNumberFormat="1" applyFont="1" applyBorder="1"/>
    <xf numFmtId="41" fontId="2" fillId="0" borderId="12" xfId="0" applyNumberFormat="1" applyFont="1" applyBorder="1" applyAlignment="1">
      <alignment horizontal="right"/>
    </xf>
    <xf numFmtId="3" fontId="6" fillId="0" borderId="4" xfId="0" applyNumberFormat="1" applyFont="1" applyBorder="1"/>
    <xf numFmtId="41" fontId="7" fillId="0" borderId="12" xfId="0" applyNumberFormat="1" applyFont="1" applyBorder="1"/>
    <xf numFmtId="3" fontId="2" fillId="0" borderId="4" xfId="0" applyNumberFormat="1" applyFont="1" applyBorder="1"/>
    <xf numFmtId="42" fontId="2" fillId="0" borderId="4" xfId="0" applyNumberFormat="1" applyFont="1" applyBorder="1"/>
    <xf numFmtId="0" fontId="2" fillId="0" borderId="14" xfId="0" applyFont="1" applyBorder="1"/>
    <xf numFmtId="41" fontId="2" fillId="0" borderId="14" xfId="0" applyNumberFormat="1" applyFont="1" applyBorder="1"/>
    <xf numFmtId="0" fontId="2" fillId="0" borderId="16" xfId="0" applyFont="1" applyBorder="1"/>
    <xf numFmtId="0" fontId="2" fillId="0" borderId="19" xfId="0" applyFont="1" applyBorder="1"/>
    <xf numFmtId="49" fontId="2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3" fontId="8" fillId="0" borderId="4" xfId="0" applyNumberFormat="1" applyFont="1" applyBorder="1"/>
    <xf numFmtId="41" fontId="2" fillId="0" borderId="23" xfId="0" applyNumberFormat="1" applyFont="1" applyBorder="1"/>
    <xf numFmtId="41" fontId="3" fillId="0" borderId="23" xfId="0" applyNumberFormat="1" applyFont="1" applyBorder="1"/>
    <xf numFmtId="0" fontId="2" fillId="0" borderId="29" xfId="0" applyFont="1" applyBorder="1"/>
    <xf numFmtId="0" fontId="2" fillId="0" borderId="0" xfId="0" applyFont="1" applyAlignment="1">
      <alignment horizontal="center" vertical="center"/>
    </xf>
    <xf numFmtId="41" fontId="2" fillId="0" borderId="31" xfId="0" applyNumberFormat="1" applyFont="1" applyBorder="1"/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right"/>
    </xf>
    <xf numFmtId="41" fontId="2" fillId="0" borderId="29" xfId="0" applyNumberFormat="1" applyFont="1" applyBorder="1"/>
    <xf numFmtId="0" fontId="9" fillId="0" borderId="0" xfId="0" applyFont="1"/>
    <xf numFmtId="41" fontId="3" fillId="0" borderId="23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10" fillId="0" borderId="12" xfId="0" applyNumberFormat="1" applyFont="1" applyBorder="1"/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1" fontId="7" fillId="0" borderId="23" xfId="0" applyNumberFormat="1" applyFont="1" applyBorder="1"/>
    <xf numFmtId="41" fontId="10" fillId="0" borderId="23" xfId="0" applyNumberFormat="1" applyFont="1" applyBorder="1"/>
    <xf numFmtId="41" fontId="6" fillId="0" borderId="23" xfId="0" applyNumberFormat="1" applyFont="1" applyBorder="1"/>
    <xf numFmtId="41" fontId="8" fillId="0" borderId="23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6" fillId="0" borderId="30" xfId="1" applyNumberFormat="1" applyFont="1" applyBorder="1" applyAlignment="1">
      <alignment horizontal="center" vertical="center"/>
    </xf>
    <xf numFmtId="164" fontId="8" fillId="0" borderId="30" xfId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41" fontId="6" fillId="0" borderId="12" xfId="0" applyNumberFormat="1" applyFont="1" applyBorder="1"/>
    <xf numFmtId="41" fontId="6" fillId="0" borderId="7" xfId="0" applyNumberFormat="1" applyFont="1" applyBorder="1"/>
    <xf numFmtId="41" fontId="6" fillId="0" borderId="12" xfId="0" applyNumberFormat="1" applyFont="1" applyBorder="1" applyAlignment="1">
      <alignment horizontal="center"/>
    </xf>
    <xf numFmtId="41" fontId="6" fillId="0" borderId="15" xfId="0" applyNumberFormat="1" applyFont="1" applyBorder="1" applyAlignment="1">
      <alignment horizontal="center"/>
    </xf>
    <xf numFmtId="41" fontId="8" fillId="0" borderId="12" xfId="0" applyNumberFormat="1" applyFont="1" applyBorder="1"/>
    <xf numFmtId="41" fontId="8" fillId="0" borderId="30" xfId="0" applyNumberFormat="1" applyFont="1" applyBorder="1"/>
    <xf numFmtId="41" fontId="8" fillId="0" borderId="8" xfId="0" applyNumberFormat="1" applyFont="1" applyBorder="1"/>
    <xf numFmtId="41" fontId="8" fillId="0" borderId="12" xfId="0" applyNumberFormat="1" applyFont="1" applyBorder="1" applyAlignment="1">
      <alignment horizontal="center"/>
    </xf>
    <xf numFmtId="41" fontId="8" fillId="0" borderId="15" xfId="0" applyNumberFormat="1" applyFont="1" applyBorder="1" applyAlignment="1">
      <alignment horizontal="center"/>
    </xf>
    <xf numFmtId="41" fontId="6" fillId="0" borderId="30" xfId="0" applyNumberFormat="1" applyFont="1" applyBorder="1"/>
    <xf numFmtId="41" fontId="6" fillId="0" borderId="8" xfId="0" applyNumberFormat="1" applyFont="1" applyBorder="1"/>
    <xf numFmtId="41" fontId="8" fillId="0" borderId="30" xfId="0" applyNumberFormat="1" applyFont="1" applyBorder="1" applyAlignment="1">
      <alignment horizontal="center"/>
    </xf>
    <xf numFmtId="41" fontId="6" fillId="0" borderId="30" xfId="0" applyNumberFormat="1" applyFont="1" applyBorder="1" applyAlignment="1">
      <alignment horizontal="center"/>
    </xf>
    <xf numFmtId="41" fontId="8" fillId="0" borderId="15" xfId="0" applyNumberFormat="1" applyFont="1" applyBorder="1"/>
    <xf numFmtId="3" fontId="4" fillId="0" borderId="0" xfId="0" applyNumberFormat="1" applyFont="1"/>
    <xf numFmtId="3" fontId="2" fillId="0" borderId="6" xfId="0" applyNumberFormat="1" applyFont="1" applyBorder="1"/>
    <xf numFmtId="1" fontId="8" fillId="0" borderId="12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8" fillId="0" borderId="12" xfId="0" applyNumberFormat="1" applyFont="1" applyBorder="1" applyAlignment="1">
      <alignment horizontal="center"/>
    </xf>
    <xf numFmtId="1" fontId="8" fillId="0" borderId="30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vertical="center"/>
    </xf>
    <xf numFmtId="10" fontId="8" fillId="0" borderId="12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Table 2B.</v>
          </cell>
        </row>
        <row r="2">
          <cell r="A2" t="str">
            <v>NEW HOUSING UNITS AUTHORIZED FOR CONSTRUCTION YEAR TO DATE MAY 2023 AND 2021</v>
          </cell>
        </row>
        <row r="7">
          <cell r="B7" t="str">
            <v>2023</v>
          </cell>
          <cell r="E7" t="str">
            <v>2021</v>
          </cell>
        </row>
        <row r="14">
          <cell r="A14" t="str">
            <v>STATE OF MARYLAND (2)</v>
          </cell>
          <cell r="B14">
            <v>7721</v>
          </cell>
          <cell r="C14">
            <v>4367</v>
          </cell>
          <cell r="D14">
            <v>0.56560031084056472</v>
          </cell>
          <cell r="E14">
            <v>8651</v>
          </cell>
          <cell r="F14">
            <v>5769</v>
          </cell>
          <cell r="G14">
            <v>0.66700000000000004</v>
          </cell>
          <cell r="H14">
            <v>-930</v>
          </cell>
          <cell r="I14">
            <v>-0.10750202288752746</v>
          </cell>
          <cell r="J14">
            <v>1</v>
          </cell>
          <cell r="K14">
            <v>1.0525611388246745</v>
          </cell>
          <cell r="N14">
            <v>-1402</v>
          </cell>
          <cell r="O14">
            <v>-0.24302305425550355</v>
          </cell>
          <cell r="P14">
            <v>1</v>
          </cell>
          <cell r="Q14">
            <v>1.0473856209150327</v>
          </cell>
        </row>
        <row r="16">
          <cell r="A16" t="str">
            <v>MONTHLY REPORTING PIPs SUM (3)</v>
          </cell>
          <cell r="B16">
            <v>7721</v>
          </cell>
          <cell r="C16">
            <v>4367</v>
          </cell>
          <cell r="D16">
            <v>0.56560031084056472</v>
          </cell>
          <cell r="E16">
            <v>8219</v>
          </cell>
          <cell r="F16">
            <v>5508</v>
          </cell>
          <cell r="G16">
            <v>0.67</v>
          </cell>
          <cell r="H16">
            <v>-498</v>
          </cell>
          <cell r="I16">
            <v>-6.0591312811777591E-2</v>
          </cell>
          <cell r="J16">
            <v>1</v>
          </cell>
          <cell r="K16">
            <v>1</v>
          </cell>
          <cell r="N16">
            <v>-1141</v>
          </cell>
          <cell r="O16">
            <v>-0.20715323166303559</v>
          </cell>
          <cell r="P16">
            <v>1</v>
          </cell>
          <cell r="Q16">
            <v>1</v>
          </cell>
        </row>
        <row r="18">
          <cell r="A18" t="str">
            <v>SUBURBAN COUNTIES</v>
          </cell>
          <cell r="B18">
            <v>6294</v>
          </cell>
          <cell r="C18">
            <v>3956</v>
          </cell>
          <cell r="D18">
            <v>0.62853511280584684</v>
          </cell>
          <cell r="E18">
            <v>7236</v>
          </cell>
          <cell r="F18">
            <v>5329</v>
          </cell>
          <cell r="G18">
            <v>0.73599999999999999</v>
          </cell>
          <cell r="H18">
            <v>-942</v>
          </cell>
          <cell r="I18">
            <v>-0.13018242122719734</v>
          </cell>
          <cell r="J18">
            <v>0.81517938090920861</v>
          </cell>
          <cell r="K18">
            <v>0.88039907531329842</v>
          </cell>
          <cell r="N18">
            <v>-1373</v>
          </cell>
          <cell r="O18">
            <v>-0.25764683805592042</v>
          </cell>
          <cell r="P18">
            <v>0.90588504694298144</v>
          </cell>
          <cell r="Q18">
            <v>0.96750181554103121</v>
          </cell>
        </row>
        <row r="19">
          <cell r="A19" t="str">
            <v xml:space="preserve">    INNER SUBURBAN COUNTIES (4)</v>
          </cell>
          <cell r="B19">
            <v>2753</v>
          </cell>
          <cell r="C19">
            <v>1939</v>
          </cell>
          <cell r="D19">
            <v>0.704322557210316</v>
          </cell>
          <cell r="E19">
            <v>3330</v>
          </cell>
          <cell r="F19">
            <v>2458</v>
          </cell>
          <cell r="G19">
            <v>0.73799999999999999</v>
          </cell>
          <cell r="H19">
            <v>-577</v>
          </cell>
          <cell r="I19">
            <v>-0.17327327327327327</v>
          </cell>
          <cell r="J19">
            <v>0.35656003108405648</v>
          </cell>
          <cell r="K19">
            <v>0.40515877844019954</v>
          </cell>
          <cell r="N19">
            <v>-519</v>
          </cell>
          <cell r="O19">
            <v>-0.21114727420667209</v>
          </cell>
          <cell r="P19">
            <v>0.44401190748797803</v>
          </cell>
          <cell r="Q19">
            <v>0.44625998547567175</v>
          </cell>
        </row>
        <row r="20">
          <cell r="A20" t="str">
            <v xml:space="preserve">    OUTER SUBURBAN COUNTIES (5)</v>
          </cell>
          <cell r="B20">
            <v>3274</v>
          </cell>
          <cell r="C20">
            <v>1764</v>
          </cell>
          <cell r="D20">
            <v>0.53879047037263283</v>
          </cell>
          <cell r="E20">
            <v>3722</v>
          </cell>
          <cell r="F20">
            <v>2689</v>
          </cell>
          <cell r="G20">
            <v>0.72199999999999998</v>
          </cell>
          <cell r="H20">
            <v>-448</v>
          </cell>
          <cell r="I20">
            <v>-0.12036539494895218</v>
          </cell>
          <cell r="J20">
            <v>0.42403833700297888</v>
          </cell>
          <cell r="K20">
            <v>0.45285314515147829</v>
          </cell>
          <cell r="N20">
            <v>-925</v>
          </cell>
          <cell r="O20">
            <v>-0.34399404983265153</v>
          </cell>
          <cell r="P20">
            <v>0.40393863063888252</v>
          </cell>
          <cell r="Q20">
            <v>0.48819898329702249</v>
          </cell>
        </row>
        <row r="21">
          <cell r="A21" t="str">
            <v xml:space="preserve">    EXURBAN COUNTIES(6)</v>
          </cell>
          <cell r="B21">
            <v>267</v>
          </cell>
          <cell r="C21">
            <v>253</v>
          </cell>
          <cell r="D21">
            <v>0.94756554307116103</v>
          </cell>
          <cell r="E21">
            <v>184</v>
          </cell>
          <cell r="F21">
            <v>182</v>
          </cell>
          <cell r="G21">
            <v>0.98899999999999999</v>
          </cell>
          <cell r="H21">
            <v>83</v>
          </cell>
          <cell r="I21">
            <v>0.45108695652173914</v>
          </cell>
          <cell r="J21">
            <v>3.4581012822173296E-2</v>
          </cell>
          <cell r="K21">
            <v>2.2387151721620636E-2</v>
          </cell>
          <cell r="N21">
            <v>71</v>
          </cell>
          <cell r="O21">
            <v>0.39010989010989011</v>
          </cell>
          <cell r="P21">
            <v>5.793450881612091E-2</v>
          </cell>
          <cell r="Q21">
            <v>3.3042846768336964E-2</v>
          </cell>
        </row>
        <row r="22">
          <cell r="A22" t="str">
            <v>STATE BALANCE</v>
          </cell>
          <cell r="B22">
            <v>1427</v>
          </cell>
          <cell r="C22">
            <v>411</v>
          </cell>
          <cell r="D22">
            <v>0.28801681850035038</v>
          </cell>
          <cell r="E22">
            <v>983</v>
          </cell>
          <cell r="F22">
            <v>179</v>
          </cell>
          <cell r="G22">
            <v>0.182</v>
          </cell>
          <cell r="H22">
            <v>444</v>
          </cell>
          <cell r="I22">
            <v>0.45167853509664291</v>
          </cell>
          <cell r="J22">
            <v>0.18482061909079134</v>
          </cell>
          <cell r="K22">
            <v>0.11960092468670154</v>
          </cell>
          <cell r="N22">
            <v>232</v>
          </cell>
          <cell r="O22">
            <v>1.2960893854748603</v>
          </cell>
          <cell r="P22">
            <v>9.4114953057018544E-2</v>
          </cell>
          <cell r="Q22">
            <v>3.2498184458968772E-2</v>
          </cell>
        </row>
        <row r="23">
          <cell r="A23" t="str">
            <v xml:space="preserve">     URBAN (7)</v>
          </cell>
          <cell r="B23">
            <v>974</v>
          </cell>
          <cell r="C23">
            <v>49</v>
          </cell>
          <cell r="D23">
            <v>5.0308008213552365E-2</v>
          </cell>
          <cell r="E23">
            <v>825</v>
          </cell>
          <cell r="F23">
            <v>40</v>
          </cell>
          <cell r="G23">
            <v>4.8000000000000001E-2</v>
          </cell>
          <cell r="H23">
            <v>149</v>
          </cell>
          <cell r="I23">
            <v>0.1806060606060606</v>
          </cell>
          <cell r="J23">
            <v>0.1261494625048569</v>
          </cell>
          <cell r="K23">
            <v>0.10037717483878818</v>
          </cell>
          <cell r="N23">
            <v>9</v>
          </cell>
          <cell r="O23">
            <v>0.22500000000000001</v>
          </cell>
          <cell r="P23">
            <v>1.1220517517746737E-2</v>
          </cell>
          <cell r="Q23">
            <v>7.2621641249092234E-3</v>
          </cell>
        </row>
        <row r="24">
          <cell r="A24" t="str">
            <v xml:space="preserve">     NON SUBURBAN (8)</v>
          </cell>
          <cell r="B24">
            <v>453</v>
          </cell>
          <cell r="C24">
            <v>362</v>
          </cell>
          <cell r="D24">
            <v>0.79911699779249445</v>
          </cell>
          <cell r="E24">
            <v>158</v>
          </cell>
          <cell r="F24">
            <v>139</v>
          </cell>
          <cell r="G24">
            <v>0.88</v>
          </cell>
          <cell r="H24">
            <v>295</v>
          </cell>
          <cell r="I24">
            <v>1.8670886075949367</v>
          </cell>
          <cell r="J24">
            <v>5.8671156585934463E-2</v>
          </cell>
          <cell r="K24">
            <v>1.922374984791337E-2</v>
          </cell>
          <cell r="N24">
            <v>223</v>
          </cell>
          <cell r="O24">
            <v>1.6043165467625899</v>
          </cell>
          <cell r="P24">
            <v>8.289443553927181E-2</v>
          </cell>
          <cell r="Q24">
            <v>2.5236020334059549E-2</v>
          </cell>
        </row>
        <row r="26">
          <cell r="A26" t="str">
            <v xml:space="preserve">  BALTIMORE REGION</v>
          </cell>
          <cell r="B26">
            <v>3692</v>
          </cell>
          <cell r="C26">
            <v>1523</v>
          </cell>
          <cell r="D26">
            <v>0.41251354279523295</v>
          </cell>
          <cell r="E26">
            <v>3667</v>
          </cell>
          <cell r="F26">
            <v>2049</v>
          </cell>
          <cell r="G26">
            <v>0.55900000000000005</v>
          </cell>
          <cell r="H26">
            <v>25</v>
          </cell>
          <cell r="I26">
            <v>6.8175620398145623E-3</v>
          </cell>
          <cell r="J26">
            <v>0.47817640202046369</v>
          </cell>
          <cell r="K26">
            <v>0.44616133349555909</v>
          </cell>
          <cell r="N26">
            <v>-526</v>
          </cell>
          <cell r="O26">
            <v>-0.25671059053196682</v>
          </cell>
          <cell r="P26">
            <v>0.34875200366384246</v>
          </cell>
          <cell r="Q26">
            <v>0.37200435729847492</v>
          </cell>
        </row>
        <row r="27">
          <cell r="A27" t="str">
            <v xml:space="preserve">   ANNE ARUNDEL</v>
          </cell>
          <cell r="B27">
            <v>516</v>
          </cell>
          <cell r="C27">
            <v>463</v>
          </cell>
          <cell r="D27">
            <v>0.8972868217054264</v>
          </cell>
          <cell r="E27">
            <v>739</v>
          </cell>
          <cell r="F27">
            <v>695</v>
          </cell>
          <cell r="G27">
            <v>0.94</v>
          </cell>
          <cell r="H27">
            <v>-223</v>
          </cell>
          <cell r="I27">
            <v>-0.30175913396481729</v>
          </cell>
          <cell r="J27">
            <v>6.6830721409143895E-2</v>
          </cell>
          <cell r="K27">
            <v>8.9913614794987232E-2</v>
          </cell>
          <cell r="L27">
            <v>6</v>
          </cell>
          <cell r="M27">
            <v>6</v>
          </cell>
          <cell r="N27">
            <v>-232</v>
          </cell>
          <cell r="O27">
            <v>-0.33381294964028779</v>
          </cell>
          <cell r="P27">
            <v>0.1060224410350355</v>
          </cell>
          <cell r="Q27">
            <v>0.12618010167029775</v>
          </cell>
          <cell r="R27">
            <v>2</v>
          </cell>
          <cell r="S27">
            <v>3</v>
          </cell>
        </row>
        <row r="28">
          <cell r="A28" t="str">
            <v xml:space="preserve">   BALTIMORE COUNTY</v>
          </cell>
          <cell r="B28">
            <v>797</v>
          </cell>
          <cell r="C28">
            <v>445</v>
          </cell>
          <cell r="D28">
            <v>0.55834378920953576</v>
          </cell>
          <cell r="E28">
            <v>509</v>
          </cell>
          <cell r="F28">
            <v>499</v>
          </cell>
          <cell r="G28">
            <v>0.98</v>
          </cell>
          <cell r="H28">
            <v>288</v>
          </cell>
          <cell r="I28">
            <v>0.56581532416502944</v>
          </cell>
          <cell r="J28">
            <v>0.10322497085869706</v>
          </cell>
          <cell r="K28">
            <v>6.1929675142961431E-2</v>
          </cell>
          <cell r="L28">
            <v>5</v>
          </cell>
          <cell r="M28">
            <v>7</v>
          </cell>
          <cell r="N28">
            <v>-54</v>
          </cell>
          <cell r="O28">
            <v>-0.10821643286573146</v>
          </cell>
          <cell r="P28">
            <v>0.10190061827341425</v>
          </cell>
          <cell r="Q28">
            <v>9.0595497458242552E-2</v>
          </cell>
          <cell r="R28">
            <v>4</v>
          </cell>
          <cell r="S28">
            <v>4</v>
          </cell>
        </row>
        <row r="29">
          <cell r="A29" t="str">
            <v xml:space="preserve">   CARROLL</v>
          </cell>
          <cell r="B29">
            <v>63</v>
          </cell>
          <cell r="C29">
            <v>63</v>
          </cell>
          <cell r="D29">
            <v>1</v>
          </cell>
          <cell r="E29">
            <v>198</v>
          </cell>
          <cell r="F29">
            <v>198</v>
          </cell>
          <cell r="G29">
            <v>1</v>
          </cell>
          <cell r="H29">
            <v>-135</v>
          </cell>
          <cell r="I29">
            <v>-0.68181818181818177</v>
          </cell>
          <cell r="J29">
            <v>8.1595648232094288E-3</v>
          </cell>
          <cell r="K29">
            <v>2.4090521961309161E-2</v>
          </cell>
          <cell r="L29">
            <v>17</v>
          </cell>
          <cell r="M29">
            <v>10</v>
          </cell>
          <cell r="N29">
            <v>-135</v>
          </cell>
          <cell r="O29">
            <v>-0.68181818181818177</v>
          </cell>
          <cell r="P29">
            <v>1.4426379665674376E-2</v>
          </cell>
          <cell r="Q29">
            <v>3.5947712418300651E-2</v>
          </cell>
          <cell r="R29">
            <v>16</v>
          </cell>
          <cell r="S29">
            <v>9</v>
          </cell>
        </row>
        <row r="30">
          <cell r="A30" t="str">
            <v xml:space="preserve">   HARFORD</v>
          </cell>
          <cell r="B30">
            <v>909</v>
          </cell>
          <cell r="C30">
            <v>265</v>
          </cell>
          <cell r="D30">
            <v>0.29152915291529152</v>
          </cell>
          <cell r="E30">
            <v>248</v>
          </cell>
          <cell r="F30">
            <v>248</v>
          </cell>
          <cell r="G30">
            <v>1</v>
          </cell>
          <cell r="H30">
            <v>661</v>
          </cell>
          <cell r="I30">
            <v>2.6653225806451615</v>
          </cell>
          <cell r="J30">
            <v>0.11773086387773604</v>
          </cell>
          <cell r="K30">
            <v>3.0173987103053898E-2</v>
          </cell>
          <cell r="L30">
            <v>4</v>
          </cell>
          <cell r="M30">
            <v>9</v>
          </cell>
          <cell r="N30">
            <v>17</v>
          </cell>
          <cell r="O30">
            <v>6.8548387096774188E-2</v>
          </cell>
          <cell r="P30">
            <v>6.068239065720174E-2</v>
          </cell>
          <cell r="Q30">
            <v>4.5025417574437183E-2</v>
          </cell>
          <cell r="R30">
            <v>6</v>
          </cell>
          <cell r="S30">
            <v>8</v>
          </cell>
        </row>
        <row r="31">
          <cell r="A31" t="str">
            <v xml:space="preserve">   HOWARD </v>
          </cell>
          <cell r="B31">
            <v>433</v>
          </cell>
          <cell r="C31">
            <v>238</v>
          </cell>
          <cell r="D31">
            <v>0.54965357967667439</v>
          </cell>
          <cell r="E31">
            <v>1148</v>
          </cell>
          <cell r="F31">
            <v>369</v>
          </cell>
          <cell r="G31">
            <v>0.32100000000000001</v>
          </cell>
          <cell r="H31">
            <v>-715</v>
          </cell>
          <cell r="I31">
            <v>-0.62282229965156799</v>
          </cell>
          <cell r="J31">
            <v>5.6080818546820357E-2</v>
          </cell>
          <cell r="K31">
            <v>0.13967635965445918</v>
          </cell>
          <cell r="L31">
            <v>7</v>
          </cell>
          <cell r="M31">
            <v>1</v>
          </cell>
          <cell r="N31">
            <v>-131</v>
          </cell>
          <cell r="O31">
            <v>-0.35501355013550134</v>
          </cell>
          <cell r="P31">
            <v>5.4499656514769866E-2</v>
          </cell>
          <cell r="Q31">
            <v>6.699346405228758E-2</v>
          </cell>
          <cell r="R31">
            <v>8</v>
          </cell>
          <cell r="S31">
            <v>7</v>
          </cell>
        </row>
        <row r="32">
          <cell r="A32" t="str">
            <v xml:space="preserve">   BALTIMORE CITY</v>
          </cell>
          <cell r="B32">
            <v>974</v>
          </cell>
          <cell r="C32">
            <v>49</v>
          </cell>
          <cell r="D32">
            <v>5.0308008213552365E-2</v>
          </cell>
          <cell r="E32">
            <v>825</v>
          </cell>
          <cell r="F32">
            <v>40</v>
          </cell>
          <cell r="G32">
            <v>4.8000000000000001E-2</v>
          </cell>
          <cell r="H32">
            <v>149</v>
          </cell>
          <cell r="I32">
            <v>0.1806060606060606</v>
          </cell>
          <cell r="J32">
            <v>0.1261494625048569</v>
          </cell>
          <cell r="K32">
            <v>0.10037717483878818</v>
          </cell>
          <cell r="L32">
            <v>2</v>
          </cell>
          <cell r="M32">
            <v>5</v>
          </cell>
          <cell r="N32">
            <v>9</v>
          </cell>
          <cell r="O32">
            <v>0.22500000000000001</v>
          </cell>
          <cell r="P32">
            <v>1.1220517517746737E-2</v>
          </cell>
          <cell r="Q32">
            <v>7.2621641249092234E-3</v>
          </cell>
          <cell r="R32">
            <v>17</v>
          </cell>
          <cell r="S32">
            <v>17</v>
          </cell>
        </row>
        <row r="34">
          <cell r="A34" t="str">
            <v xml:space="preserve">  SUBURBAN WASHINGTON</v>
          </cell>
          <cell r="B34">
            <v>2357</v>
          </cell>
          <cell r="C34">
            <v>1489</v>
          </cell>
          <cell r="D34">
            <v>0.63173525668222319</v>
          </cell>
          <cell r="E34">
            <v>3182</v>
          </cell>
          <cell r="F34">
            <v>2149</v>
          </cell>
          <cell r="G34">
            <v>0.67500000000000004</v>
          </cell>
          <cell r="H34">
            <v>-825</v>
          </cell>
          <cell r="I34">
            <v>-0.25927089880578252</v>
          </cell>
          <cell r="J34">
            <v>0.30527133790959721</v>
          </cell>
          <cell r="K34">
            <v>0.3871517216206351</v>
          </cell>
          <cell r="N34">
            <v>-660</v>
          </cell>
          <cell r="O34">
            <v>-0.30711959050721266</v>
          </cell>
          <cell r="P34">
            <v>0.34096633844744678</v>
          </cell>
          <cell r="Q34">
            <v>0.390159767610748</v>
          </cell>
        </row>
        <row r="35">
          <cell r="A35" t="str">
            <v xml:space="preserve">   FREDERICK</v>
          </cell>
          <cell r="B35">
            <v>917</v>
          </cell>
          <cell r="C35">
            <v>458</v>
          </cell>
          <cell r="D35">
            <v>0.4994547437295529</v>
          </cell>
          <cell r="E35">
            <v>1100</v>
          </cell>
          <cell r="F35">
            <v>885</v>
          </cell>
          <cell r="G35">
            <v>0.80500000000000005</v>
          </cell>
          <cell r="H35">
            <v>-183</v>
          </cell>
          <cell r="I35">
            <v>-0.16636363636363635</v>
          </cell>
          <cell r="J35">
            <v>0.11876699909338169</v>
          </cell>
          <cell r="K35">
            <v>0.13383623311838422</v>
          </cell>
          <cell r="L35">
            <v>3</v>
          </cell>
          <cell r="M35">
            <v>2</v>
          </cell>
          <cell r="N35">
            <v>-427</v>
          </cell>
          <cell r="O35">
            <v>-0.48248587570621471</v>
          </cell>
          <cell r="P35">
            <v>0.10487749026791848</v>
          </cell>
          <cell r="Q35">
            <v>0.16067538126361655</v>
          </cell>
          <cell r="R35">
            <v>3</v>
          </cell>
          <cell r="S35">
            <v>1</v>
          </cell>
        </row>
        <row r="36">
          <cell r="A36" t="str">
            <v xml:space="preserve">   MONTGOMERY</v>
          </cell>
          <cell r="B36">
            <v>276</v>
          </cell>
          <cell r="C36">
            <v>240</v>
          </cell>
          <cell r="D36">
            <v>0.86956521739130432</v>
          </cell>
          <cell r="E36">
            <v>1007</v>
          </cell>
          <cell r="F36">
            <v>446</v>
          </cell>
          <cell r="G36">
            <v>0.443</v>
          </cell>
          <cell r="H36">
            <v>-731</v>
          </cell>
          <cell r="I36">
            <v>-0.72591857000993054</v>
          </cell>
          <cell r="J36">
            <v>3.5746664939774637E-2</v>
          </cell>
          <cell r="K36">
            <v>0.12252098795473902</v>
          </cell>
          <cell r="L36">
            <v>10</v>
          </cell>
          <cell r="M36">
            <v>4</v>
          </cell>
          <cell r="N36">
            <v>-206</v>
          </cell>
          <cell r="O36">
            <v>-0.46188340807174888</v>
          </cell>
          <cell r="P36">
            <v>5.4957636821616668E-2</v>
          </cell>
          <cell r="Q36">
            <v>8.0973129992737841E-2</v>
          </cell>
          <cell r="R36">
            <v>7</v>
          </cell>
          <cell r="S36">
            <v>5</v>
          </cell>
        </row>
        <row r="37">
          <cell r="A37" t="str">
            <v xml:space="preserve">   PRINCE GEORGE'S</v>
          </cell>
          <cell r="B37">
            <v>1164</v>
          </cell>
          <cell r="C37">
            <v>791</v>
          </cell>
          <cell r="D37">
            <v>0.67955326460481102</v>
          </cell>
          <cell r="E37">
            <v>1075</v>
          </cell>
          <cell r="F37">
            <v>818</v>
          </cell>
          <cell r="G37">
            <v>0.76100000000000001</v>
          </cell>
          <cell r="H37">
            <v>89</v>
          </cell>
          <cell r="I37">
            <v>8.2790697674418601E-2</v>
          </cell>
          <cell r="J37">
            <v>0.15075767387644087</v>
          </cell>
          <cell r="K37">
            <v>0.13079450054751185</v>
          </cell>
          <cell r="L37">
            <v>1</v>
          </cell>
          <cell r="M37">
            <v>3</v>
          </cell>
          <cell r="N37">
            <v>-27</v>
          </cell>
          <cell r="O37">
            <v>-3.3007334963325183E-2</v>
          </cell>
          <cell r="P37">
            <v>0.1811312113579116</v>
          </cell>
          <cell r="Q37">
            <v>0.14851125635439361</v>
          </cell>
          <cell r="R37">
            <v>1</v>
          </cell>
          <cell r="S37">
            <v>2</v>
          </cell>
        </row>
        <row r="39">
          <cell r="A39" t="str">
            <v xml:space="preserve">  SOUTHERN MARYLAND</v>
          </cell>
          <cell r="B39">
            <v>516</v>
          </cell>
          <cell r="C39">
            <v>512</v>
          </cell>
          <cell r="D39">
            <v>0.99224806201550386</v>
          </cell>
          <cell r="E39">
            <v>721</v>
          </cell>
          <cell r="F39">
            <v>696</v>
          </cell>
          <cell r="G39">
            <v>0.96499999999999997</v>
          </cell>
          <cell r="H39">
            <v>-205</v>
          </cell>
          <cell r="I39">
            <v>-0.2843273231622746</v>
          </cell>
          <cell r="J39">
            <v>6.6830721409143895E-2</v>
          </cell>
          <cell r="K39">
            <v>8.7723567343959113E-2</v>
          </cell>
          <cell r="N39">
            <v>-184</v>
          </cell>
          <cell r="O39">
            <v>-0.26436781609195403</v>
          </cell>
          <cell r="P39">
            <v>0.11724295855278223</v>
          </cell>
          <cell r="Q39">
            <v>0.12636165577342048</v>
          </cell>
        </row>
        <row r="40">
          <cell r="A40" t="str">
            <v xml:space="preserve">   CALVERT</v>
          </cell>
          <cell r="B40">
            <v>45</v>
          </cell>
          <cell r="C40">
            <v>45</v>
          </cell>
          <cell r="D40">
            <v>1</v>
          </cell>
          <cell r="E40">
            <v>111</v>
          </cell>
          <cell r="F40">
            <v>108</v>
          </cell>
          <cell r="G40">
            <v>0.97299999999999998</v>
          </cell>
          <cell r="H40">
            <v>-66</v>
          </cell>
          <cell r="I40">
            <v>-0.59459459459459463</v>
          </cell>
          <cell r="J40">
            <v>5.8282605880067345E-3</v>
          </cell>
          <cell r="K40">
            <v>1.3505292614673318E-2</v>
          </cell>
          <cell r="L40">
            <v>19</v>
          </cell>
          <cell r="M40">
            <v>14</v>
          </cell>
          <cell r="N40">
            <v>-63</v>
          </cell>
          <cell r="O40">
            <v>-0.58333333333333337</v>
          </cell>
          <cell r="P40">
            <v>1.0304556904053125E-2</v>
          </cell>
          <cell r="Q40">
            <v>1.9607843137254902E-2</v>
          </cell>
          <cell r="R40">
            <v>19</v>
          </cell>
          <cell r="S40">
            <v>13</v>
          </cell>
        </row>
        <row r="41">
          <cell r="A41" t="str">
            <v xml:space="preserve">   CHARLES</v>
          </cell>
          <cell r="B41">
            <v>364</v>
          </cell>
          <cell r="C41">
            <v>360</v>
          </cell>
          <cell r="D41">
            <v>0.98901098901098905</v>
          </cell>
          <cell r="E41">
            <v>435</v>
          </cell>
          <cell r="F41">
            <v>435</v>
          </cell>
          <cell r="G41">
            <v>1</v>
          </cell>
          <cell r="H41">
            <v>-71</v>
          </cell>
          <cell r="I41">
            <v>-0.16321839080459771</v>
          </cell>
          <cell r="J41">
            <v>4.71441523118767E-2</v>
          </cell>
          <cell r="K41">
            <v>5.2926146733179219E-2</v>
          </cell>
          <cell r="L41">
            <v>8</v>
          </cell>
          <cell r="M41">
            <v>8</v>
          </cell>
          <cell r="N41">
            <v>-75</v>
          </cell>
          <cell r="O41">
            <v>-0.17241379310344829</v>
          </cell>
          <cell r="P41">
            <v>8.2436455232425002E-2</v>
          </cell>
          <cell r="Q41">
            <v>7.8976034858387806E-2</v>
          </cell>
          <cell r="R41">
            <v>5</v>
          </cell>
          <cell r="S41">
            <v>6</v>
          </cell>
        </row>
        <row r="42">
          <cell r="A42" t="str">
            <v xml:space="preserve">   ST. MARY'S</v>
          </cell>
          <cell r="B42">
            <v>107</v>
          </cell>
          <cell r="C42">
            <v>107</v>
          </cell>
          <cell r="D42">
            <v>1</v>
          </cell>
          <cell r="E42">
            <v>175</v>
          </cell>
          <cell r="F42">
            <v>153</v>
          </cell>
          <cell r="G42">
            <v>0.874</v>
          </cell>
          <cell r="H42">
            <v>-68</v>
          </cell>
          <cell r="I42">
            <v>-0.38857142857142857</v>
          </cell>
          <cell r="J42">
            <v>1.3858308509260458E-2</v>
          </cell>
          <cell r="K42">
            <v>2.1292127996106584E-2</v>
          </cell>
          <cell r="L42">
            <v>13</v>
          </cell>
          <cell r="M42">
            <v>12</v>
          </cell>
          <cell r="N42">
            <v>-46</v>
          </cell>
          <cell r="O42">
            <v>-0.30065359477124182</v>
          </cell>
          <cell r="P42">
            <v>2.4501946416304099E-2</v>
          </cell>
          <cell r="Q42">
            <v>2.7777777777777776E-2</v>
          </cell>
          <cell r="R42">
            <v>12</v>
          </cell>
          <cell r="S42">
            <v>11</v>
          </cell>
        </row>
        <row r="44">
          <cell r="A44" t="str">
            <v xml:space="preserve">  WESTERN MARYLAND</v>
          </cell>
          <cell r="B44">
            <v>253</v>
          </cell>
          <cell r="C44">
            <v>253</v>
          </cell>
          <cell r="D44">
            <v>1</v>
          </cell>
          <cell r="J44">
            <v>3.2767776194793423E-2</v>
          </cell>
          <cell r="P44">
            <v>5.793450881612091E-2</v>
          </cell>
        </row>
        <row r="45">
          <cell r="A45" t="str">
            <v xml:space="preserve">   ALLEGANY (pt) *</v>
          </cell>
          <cell r="B45">
            <v>8</v>
          </cell>
          <cell r="C45">
            <v>8</v>
          </cell>
          <cell r="D45">
            <v>1</v>
          </cell>
          <cell r="J45">
            <v>1.0361352156456418E-3</v>
          </cell>
          <cell r="L45">
            <v>24</v>
          </cell>
          <cell r="P45">
            <v>1.8319212273872224E-3</v>
          </cell>
          <cell r="R45">
            <v>24</v>
          </cell>
        </row>
        <row r="46">
          <cell r="A46" t="str">
            <v xml:space="preserve">     Frostburg*</v>
          </cell>
          <cell r="B46">
            <v>4</v>
          </cell>
          <cell r="C46">
            <v>4</v>
          </cell>
          <cell r="D46">
            <v>1</v>
          </cell>
          <cell r="J46">
            <v>5.1806760782282092E-4</v>
          </cell>
          <cell r="P46">
            <v>9.1596061369361118E-4</v>
          </cell>
        </row>
        <row r="47">
          <cell r="A47" t="str">
            <v xml:space="preserve">     Lonaconing town*</v>
          </cell>
          <cell r="B47">
            <v>0</v>
          </cell>
          <cell r="C47">
            <v>0</v>
          </cell>
          <cell r="D47">
            <v>0</v>
          </cell>
          <cell r="J47">
            <v>0</v>
          </cell>
          <cell r="P47">
            <v>0</v>
          </cell>
        </row>
        <row r="48">
          <cell r="A48" t="str">
            <v xml:space="preserve">   GARRETT</v>
          </cell>
          <cell r="B48">
            <v>74</v>
          </cell>
          <cell r="C48">
            <v>74</v>
          </cell>
          <cell r="D48">
            <v>1</v>
          </cell>
          <cell r="E48">
            <v>78</v>
          </cell>
          <cell r="F48">
            <v>78</v>
          </cell>
          <cell r="G48">
            <v>1</v>
          </cell>
          <cell r="H48">
            <v>-4</v>
          </cell>
          <cell r="I48">
            <v>-5.128205128205128E-2</v>
          </cell>
          <cell r="J48">
            <v>9.5842507447221857E-3</v>
          </cell>
          <cell r="K48">
            <v>9.490205621121791E-3</v>
          </cell>
          <cell r="L48">
            <v>16</v>
          </cell>
          <cell r="M48">
            <v>17</v>
          </cell>
          <cell r="N48">
            <v>-4</v>
          </cell>
          <cell r="O48">
            <v>-5.128205128205128E-2</v>
          </cell>
          <cell r="P48">
            <v>1.6945271353331806E-2</v>
          </cell>
          <cell r="Q48">
            <v>1.4161220043572984E-2</v>
          </cell>
          <cell r="R48">
            <v>14</v>
          </cell>
          <cell r="S48">
            <v>16</v>
          </cell>
        </row>
        <row r="49">
          <cell r="A49" t="str">
            <v xml:space="preserve">   WASHINGTON</v>
          </cell>
          <cell r="B49">
            <v>171</v>
          </cell>
          <cell r="C49">
            <v>171</v>
          </cell>
          <cell r="D49">
            <v>1</v>
          </cell>
          <cell r="E49">
            <v>95</v>
          </cell>
          <cell r="F49">
            <v>93</v>
          </cell>
          <cell r="G49">
            <v>0.97899999999999998</v>
          </cell>
          <cell r="H49">
            <v>76</v>
          </cell>
          <cell r="I49">
            <v>0.8</v>
          </cell>
          <cell r="J49">
            <v>2.2147390234425593E-2</v>
          </cell>
          <cell r="K49">
            <v>1.1558583769315001E-2</v>
          </cell>
          <cell r="L49">
            <v>12</v>
          </cell>
          <cell r="M49">
            <v>15</v>
          </cell>
          <cell r="N49">
            <v>78</v>
          </cell>
          <cell r="O49">
            <v>0.83870967741935487</v>
          </cell>
          <cell r="P49">
            <v>3.9157316235401876E-2</v>
          </cell>
          <cell r="Q49">
            <v>1.6884531590413945E-2</v>
          </cell>
          <cell r="R49">
            <v>9</v>
          </cell>
          <cell r="S49">
            <v>14</v>
          </cell>
        </row>
        <row r="51">
          <cell r="A51" t="str">
            <v xml:space="preserve">  UPPER EASTERN SHORE</v>
          </cell>
          <cell r="B51">
            <v>534</v>
          </cell>
          <cell r="C51">
            <v>320</v>
          </cell>
          <cell r="D51">
            <v>0.59925093632958804</v>
          </cell>
          <cell r="J51">
            <v>6.9162025644346592E-2</v>
          </cell>
          <cell r="P51">
            <v>7.32768490954889E-2</v>
          </cell>
        </row>
        <row r="52">
          <cell r="A52" t="str">
            <v xml:space="preserve">   CAROLINE (pt) *</v>
          </cell>
          <cell r="B52">
            <v>20</v>
          </cell>
          <cell r="C52">
            <v>20</v>
          </cell>
          <cell r="D52">
            <v>1</v>
          </cell>
          <cell r="J52">
            <v>2.5903380391141045E-3</v>
          </cell>
          <cell r="L52">
            <v>22</v>
          </cell>
          <cell r="P52">
            <v>4.5798030684680562E-3</v>
          </cell>
          <cell r="R52">
            <v>22</v>
          </cell>
        </row>
        <row r="53">
          <cell r="A53" t="str">
            <v xml:space="preserve">     Marydel town*</v>
          </cell>
          <cell r="B53">
            <v>0</v>
          </cell>
          <cell r="C53">
            <v>0</v>
          </cell>
          <cell r="D53">
            <v>0</v>
          </cell>
          <cell r="J53">
            <v>0</v>
          </cell>
          <cell r="P53">
            <v>0</v>
          </cell>
        </row>
        <row r="54">
          <cell r="A54" t="str">
            <v xml:space="preserve">     Preston town*</v>
          </cell>
          <cell r="B54">
            <v>0</v>
          </cell>
          <cell r="C54">
            <v>0</v>
          </cell>
          <cell r="D54">
            <v>0</v>
          </cell>
          <cell r="J54">
            <v>0</v>
          </cell>
          <cell r="P54">
            <v>0</v>
          </cell>
        </row>
        <row r="55">
          <cell r="A55" t="str">
            <v xml:space="preserve">   CECIL</v>
          </cell>
          <cell r="B55">
            <v>100</v>
          </cell>
          <cell r="C55">
            <v>100</v>
          </cell>
          <cell r="D55">
            <v>1</v>
          </cell>
          <cell r="E55">
            <v>131</v>
          </cell>
          <cell r="F55">
            <v>131</v>
          </cell>
          <cell r="G55">
            <v>1</v>
          </cell>
          <cell r="H55">
            <v>-31</v>
          </cell>
          <cell r="I55">
            <v>-0.23664122137404581</v>
          </cell>
          <cell r="J55">
            <v>1.2951690195570522E-2</v>
          </cell>
          <cell r="K55">
            <v>1.5938678671371213E-2</v>
          </cell>
          <cell r="L55">
            <v>14</v>
          </cell>
          <cell r="M55">
            <v>13</v>
          </cell>
          <cell r="N55">
            <v>-31</v>
          </cell>
          <cell r="O55">
            <v>-0.23664122137404581</v>
          </cell>
          <cell r="P55">
            <v>2.2899015342340279E-2</v>
          </cell>
          <cell r="Q55">
            <v>2.3783587509077705E-2</v>
          </cell>
          <cell r="R55">
            <v>13</v>
          </cell>
          <cell r="S55">
            <v>12</v>
          </cell>
        </row>
        <row r="56">
          <cell r="A56" t="str">
            <v xml:space="preserve">   KENT  (pt) *</v>
          </cell>
          <cell r="B56">
            <v>32</v>
          </cell>
          <cell r="C56">
            <v>26</v>
          </cell>
          <cell r="D56">
            <v>0.8125</v>
          </cell>
          <cell r="J56">
            <v>4.1445408625825674E-3</v>
          </cell>
          <cell r="L56">
            <v>20</v>
          </cell>
          <cell r="P56">
            <v>5.9537439890084724E-3</v>
          </cell>
          <cell r="R56">
            <v>21</v>
          </cell>
        </row>
        <row r="57">
          <cell r="A57" t="str">
            <v xml:space="preserve">     Betterton town</v>
          </cell>
          <cell r="B57">
            <v>0</v>
          </cell>
          <cell r="C57">
            <v>0</v>
          </cell>
          <cell r="D57">
            <v>0</v>
          </cell>
          <cell r="E57" t="str">
            <v xml:space="preserve"> - </v>
          </cell>
          <cell r="F57" t="str">
            <v xml:space="preserve"> - </v>
          </cell>
          <cell r="G57">
            <v>0</v>
          </cell>
          <cell r="J57">
            <v>0</v>
          </cell>
          <cell r="K57">
            <v>0</v>
          </cell>
          <cell r="P57">
            <v>0</v>
          </cell>
          <cell r="Q57">
            <v>0</v>
          </cell>
        </row>
        <row r="58">
          <cell r="A58" t="str">
            <v xml:space="preserve">     Rock Hall town*</v>
          </cell>
          <cell r="B58">
            <v>2</v>
          </cell>
          <cell r="C58">
            <v>2</v>
          </cell>
          <cell r="D58">
            <v>1</v>
          </cell>
          <cell r="J58">
            <v>2.5903380391141046E-4</v>
          </cell>
          <cell r="P58">
            <v>4.5798030684680559E-4</v>
          </cell>
        </row>
        <row r="59">
          <cell r="A59" t="str">
            <v xml:space="preserve">   QUEEN ANNE'S</v>
          </cell>
          <cell r="B59">
            <v>336</v>
          </cell>
          <cell r="C59">
            <v>128</v>
          </cell>
          <cell r="D59">
            <v>0.38095238095238093</v>
          </cell>
          <cell r="E59">
            <v>176</v>
          </cell>
          <cell r="F59">
            <v>162</v>
          </cell>
          <cell r="G59">
            <v>0.92</v>
          </cell>
          <cell r="H59">
            <v>160</v>
          </cell>
          <cell r="I59">
            <v>0.90909090909090906</v>
          </cell>
          <cell r="J59">
            <v>4.3517679057116954E-2</v>
          </cell>
          <cell r="K59">
            <v>2.1413797298941478E-2</v>
          </cell>
          <cell r="L59">
            <v>9</v>
          </cell>
          <cell r="M59">
            <v>11</v>
          </cell>
          <cell r="N59">
            <v>-34</v>
          </cell>
          <cell r="O59">
            <v>-0.20987654320987653</v>
          </cell>
          <cell r="P59">
            <v>2.9310739638195558E-2</v>
          </cell>
          <cell r="Q59">
            <v>2.9411764705882353E-2</v>
          </cell>
          <cell r="R59">
            <v>11</v>
          </cell>
          <cell r="S59">
            <v>10</v>
          </cell>
        </row>
        <row r="60">
          <cell r="A60" t="str">
            <v xml:space="preserve">   TALBOT *</v>
          </cell>
          <cell r="B60">
            <v>46</v>
          </cell>
          <cell r="C60">
            <v>46</v>
          </cell>
          <cell r="D60">
            <v>1</v>
          </cell>
          <cell r="J60">
            <v>5.9577774899624404E-3</v>
          </cell>
          <cell r="L60">
            <v>18</v>
          </cell>
          <cell r="P60">
            <v>1.0533547057476528E-2</v>
          </cell>
          <cell r="R60">
            <v>18</v>
          </cell>
        </row>
        <row r="61">
          <cell r="A61" t="str">
            <v xml:space="preserve">     Easton</v>
          </cell>
          <cell r="B61">
            <v>11</v>
          </cell>
          <cell r="C61">
            <v>11</v>
          </cell>
          <cell r="D61">
            <v>1</v>
          </cell>
          <cell r="E61">
            <v>22</v>
          </cell>
          <cell r="F61">
            <v>22</v>
          </cell>
          <cell r="G61">
            <v>1</v>
          </cell>
          <cell r="H61">
            <v>-11</v>
          </cell>
          <cell r="I61">
            <v>-0.5</v>
          </cell>
          <cell r="J61">
            <v>1.4246859215127573E-3</v>
          </cell>
          <cell r="K61">
            <v>2.6767246623676847E-3</v>
          </cell>
          <cell r="N61">
            <v>-11</v>
          </cell>
          <cell r="O61">
            <v>-0.5</v>
          </cell>
          <cell r="P61">
            <v>2.5188916876574307E-3</v>
          </cell>
          <cell r="Q61">
            <v>3.9941902687000725E-3</v>
          </cell>
        </row>
        <row r="63">
          <cell r="A63" t="str">
            <v xml:space="preserve">  LOWER  EASTERN SHORE</v>
          </cell>
          <cell r="B63">
            <v>369</v>
          </cell>
          <cell r="C63">
            <v>270</v>
          </cell>
          <cell r="D63">
            <v>0.73170731707317072</v>
          </cell>
          <cell r="J63">
            <v>4.7791736821655224E-2</v>
          </cell>
          <cell r="P63">
            <v>6.1827341424318755E-2</v>
          </cell>
        </row>
        <row r="64">
          <cell r="A64" t="str">
            <v xml:space="preserve">   DORCHESTER *</v>
          </cell>
          <cell r="B64">
            <v>28</v>
          </cell>
          <cell r="C64">
            <v>28</v>
          </cell>
          <cell r="D64">
            <v>1</v>
          </cell>
          <cell r="J64">
            <v>3.6264732547597461E-3</v>
          </cell>
          <cell r="L64">
            <v>21</v>
          </cell>
          <cell r="P64">
            <v>6.4117242958552784E-3</v>
          </cell>
          <cell r="R64">
            <v>20</v>
          </cell>
        </row>
        <row r="65">
          <cell r="A65" t="str">
            <v xml:space="preserve">   SOMERSET </v>
          </cell>
          <cell r="B65">
            <v>15</v>
          </cell>
          <cell r="C65">
            <v>13</v>
          </cell>
          <cell r="D65">
            <v>0.8666666666666667</v>
          </cell>
          <cell r="E65">
            <v>12</v>
          </cell>
          <cell r="F65">
            <v>12</v>
          </cell>
          <cell r="G65">
            <v>1</v>
          </cell>
          <cell r="H65">
            <v>3</v>
          </cell>
          <cell r="I65">
            <v>0.25</v>
          </cell>
          <cell r="J65">
            <v>1.9427535293355784E-3</v>
          </cell>
          <cell r="K65">
            <v>1.4600316340187371E-3</v>
          </cell>
          <cell r="L65">
            <v>23</v>
          </cell>
          <cell r="M65">
            <v>18</v>
          </cell>
          <cell r="N65">
            <v>1</v>
          </cell>
          <cell r="O65">
            <v>8.3333333333333329E-2</v>
          </cell>
          <cell r="P65">
            <v>2.9768719945042362E-3</v>
          </cell>
          <cell r="Q65">
            <v>2.1786492374727671E-3</v>
          </cell>
          <cell r="R65">
            <v>23</v>
          </cell>
          <cell r="S65">
            <v>18</v>
          </cell>
        </row>
        <row r="66">
          <cell r="A66" t="str">
            <v xml:space="preserve">   WICOMICO</v>
          </cell>
          <cell r="B66">
            <v>88</v>
          </cell>
          <cell r="C66">
            <v>74</v>
          </cell>
          <cell r="D66">
            <v>0.84090909090909094</v>
          </cell>
          <cell r="E66">
            <v>89</v>
          </cell>
          <cell r="F66">
            <v>89</v>
          </cell>
          <cell r="G66">
            <v>1</v>
          </cell>
          <cell r="H66">
            <v>-1</v>
          </cell>
          <cell r="I66">
            <v>-1.1235955056179775E-2</v>
          </cell>
          <cell r="J66">
            <v>1.1397487372102059E-2</v>
          </cell>
          <cell r="K66">
            <v>1.0828567952305633E-2</v>
          </cell>
          <cell r="L66">
            <v>15</v>
          </cell>
          <cell r="M66">
            <v>16</v>
          </cell>
          <cell r="N66">
            <v>-15</v>
          </cell>
          <cell r="O66">
            <v>-0.16853932584269662</v>
          </cell>
          <cell r="P66">
            <v>1.6945271353331806E-2</v>
          </cell>
          <cell r="Q66">
            <v>1.615831517792302E-2</v>
          </cell>
          <cell r="R66">
            <v>14</v>
          </cell>
          <cell r="S66">
            <v>15</v>
          </cell>
        </row>
        <row r="67">
          <cell r="A67" t="str">
            <v xml:space="preserve">   WORCESTER*</v>
          </cell>
          <cell r="B67">
            <v>238</v>
          </cell>
          <cell r="C67">
            <v>155</v>
          </cell>
          <cell r="D67">
            <v>0.65126050420168069</v>
          </cell>
          <cell r="J67">
            <v>3.0825022665457842E-2</v>
          </cell>
          <cell r="L67">
            <v>11</v>
          </cell>
          <cell r="P67">
            <v>3.5493473780627435E-2</v>
          </cell>
          <cell r="R67">
            <v>10</v>
          </cell>
        </row>
        <row r="68">
          <cell r="A68" t="str">
            <v xml:space="preserve">     Ocean city town</v>
          </cell>
          <cell r="B68">
            <v>84</v>
          </cell>
          <cell r="C68">
            <v>12</v>
          </cell>
          <cell r="D68">
            <v>0.14285714285714285</v>
          </cell>
          <cell r="E68">
            <v>46</v>
          </cell>
          <cell r="F68">
            <v>27</v>
          </cell>
          <cell r="G68">
            <v>0.58699999999999997</v>
          </cell>
          <cell r="H68">
            <v>38</v>
          </cell>
          <cell r="I68">
            <v>0.82608695652173914</v>
          </cell>
          <cell r="J68">
            <v>1.0879419764279238E-2</v>
          </cell>
          <cell r="K68">
            <v>5.5967879304051589E-3</v>
          </cell>
          <cell r="N68">
            <v>-15</v>
          </cell>
          <cell r="O68">
            <v>-0.55555555555555558</v>
          </cell>
          <cell r="P68">
            <v>2.7478818410808336E-3</v>
          </cell>
          <cell r="Q68">
            <v>4.9019607843137254E-3</v>
          </cell>
        </row>
        <row r="71">
          <cell r="A71" t="str">
            <v>PREPARED BY MD DEPARTMENT OF PLANNING.  PLANNING DATA SERVICES. JULY 2023</v>
          </cell>
        </row>
        <row r="72">
          <cell r="A72" t="str">
            <v>SOURCE:  U. S. DEPARTMENT OF COMMERCE.  BUREAU OF THE CENSUS</v>
          </cell>
        </row>
        <row r="73">
          <cell r="A73" t="str">
            <v>(1) Includes new one family units, two family units, three and four family units and five or more family units.</v>
          </cell>
        </row>
        <row r="74">
          <cell r="A74" t="str">
            <v>(2) U. S. Bureau of the Census estimate based on survey</v>
          </cell>
        </row>
        <row r="75">
          <cell r="A75" t="str">
            <v>(3) Sum of reported and imputed responses to monthly permit issuing places questionnaires</v>
          </cell>
        </row>
        <row r="76">
          <cell r="A76" t="str">
            <v>(4) Anne Arundel, Baltimore, Montgomery and Prince George's Counties</v>
          </cell>
        </row>
        <row r="77">
          <cell r="A77" t="str">
            <v>(5) Calvert, Carroll, Cecil, Charles, Frederick, Harford, Howard, Queen Anne's and St. Mary's Counties</v>
          </cell>
        </row>
        <row r="78">
          <cell r="A78" t="str">
            <v>(6) Allegany, Washington and Wicomico Counties</v>
          </cell>
        </row>
        <row r="79">
          <cell r="A79" t="str">
            <v>(7) Baltimore City</v>
          </cell>
        </row>
        <row r="80">
          <cell r="A80" t="str">
            <v>(8) Caroline, Dorchester, Garret, Kent, Somerset, Talbot and Worcester Counties</v>
          </cell>
        </row>
        <row r="81">
          <cell r="A81" t="str">
            <v>* Not available monthly prior to 2022</v>
          </cell>
        </row>
        <row r="82">
          <cell r="A82" t="str">
            <v>Specified PIP summaries included in county and county group total</v>
          </cell>
        </row>
      </sheetData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82"/>
  <sheetViews>
    <sheetView tabSelected="1" workbookViewId="0">
      <selection sqref="A1:S82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54" bestFit="1" customWidth="1"/>
    <col min="5" max="6" width="9.85546875" style="3" bestFit="1" customWidth="1"/>
    <col min="7" max="7" width="10.7109375" style="54" bestFit="1" customWidth="1"/>
    <col min="8" max="8" width="9.140625" style="3"/>
    <col min="9" max="9" width="10.7109375" style="29" bestFit="1" customWidth="1"/>
    <col min="10" max="11" width="10.28515625" style="29" bestFit="1" customWidth="1"/>
    <col min="12" max="13" width="9.140625" style="3"/>
    <col min="14" max="14" width="10" style="3" bestFit="1" customWidth="1"/>
    <col min="15" max="15" width="10.7109375" style="29" bestFit="1" customWidth="1"/>
    <col min="16" max="17" width="10.28515625" style="29" bestFit="1" customWidth="1"/>
    <col min="18" max="16384" width="9.140625" style="3"/>
  </cols>
  <sheetData>
    <row r="1" spans="1:19" ht="14.25" x14ac:dyDescent="0.2">
      <c r="A1" s="4" t="str">
        <f>'[1]2B'!A1</f>
        <v>Table 2B.</v>
      </c>
      <c r="B1" s="1"/>
      <c r="C1" s="1"/>
      <c r="D1" s="50"/>
      <c r="E1" s="1"/>
      <c r="F1" s="1"/>
      <c r="G1" s="50"/>
      <c r="H1" s="1"/>
      <c r="I1" s="26"/>
      <c r="J1" s="26"/>
      <c r="K1" s="26"/>
      <c r="L1" s="1"/>
      <c r="M1" s="1"/>
      <c r="N1" s="1"/>
      <c r="O1" s="26"/>
      <c r="P1" s="30"/>
      <c r="Q1" s="26"/>
      <c r="R1" s="1"/>
      <c r="S1" s="1"/>
    </row>
    <row r="2" spans="1:19" ht="18" x14ac:dyDescent="0.25">
      <c r="A2" s="5" t="str">
        <f>'[1]2B'!A2</f>
        <v>NEW HOUSING UNITS AUTHORIZED FOR CONSTRUCTION YEAR TO DATE MAY 2023 AND 2021</v>
      </c>
      <c r="B2" s="1"/>
      <c r="C2" s="1"/>
      <c r="D2" s="50"/>
      <c r="E2" s="1"/>
      <c r="F2" s="1"/>
      <c r="G2" s="50"/>
      <c r="H2" s="1"/>
      <c r="I2" s="26"/>
      <c r="J2" s="26"/>
      <c r="K2" s="26"/>
      <c r="L2" s="1"/>
      <c r="M2" s="1"/>
      <c r="N2" s="1"/>
      <c r="O2" s="26"/>
      <c r="P2" s="30"/>
      <c r="Q2" s="26"/>
      <c r="R2" s="1"/>
      <c r="S2" s="1"/>
    </row>
    <row r="3" spans="1:19" ht="15" thickBot="1" x14ac:dyDescent="0.25">
      <c r="A3" s="4"/>
      <c r="B3" s="1"/>
      <c r="C3" s="1"/>
      <c r="D3" s="50"/>
      <c r="E3" s="1"/>
      <c r="F3" s="1"/>
      <c r="G3" s="50"/>
      <c r="H3" s="1"/>
      <c r="I3" s="26"/>
      <c r="J3" s="26"/>
      <c r="K3" s="26"/>
      <c r="L3" s="1"/>
      <c r="M3" s="1"/>
      <c r="N3" s="1"/>
      <c r="O3" s="26"/>
      <c r="P3" s="30"/>
      <c r="Q3" s="26"/>
      <c r="R3" s="1"/>
      <c r="S3" s="1"/>
    </row>
    <row r="4" spans="1:19" ht="15" customHeight="1" thickTop="1" x14ac:dyDescent="0.2">
      <c r="A4" s="85" t="s">
        <v>0</v>
      </c>
      <c r="B4" s="113" t="s">
        <v>11</v>
      </c>
      <c r="C4" s="114"/>
      <c r="D4" s="114"/>
      <c r="E4" s="114"/>
      <c r="F4" s="114"/>
      <c r="G4" s="114"/>
      <c r="H4" s="113" t="s">
        <v>1</v>
      </c>
      <c r="I4" s="114"/>
      <c r="J4" s="114"/>
      <c r="K4" s="114"/>
      <c r="L4" s="114"/>
      <c r="M4" s="117"/>
      <c r="N4" s="114" t="s">
        <v>2</v>
      </c>
      <c r="O4" s="114"/>
      <c r="P4" s="114"/>
      <c r="Q4" s="114"/>
      <c r="R4" s="114"/>
      <c r="S4" s="122"/>
    </row>
    <row r="5" spans="1:19" ht="15" customHeight="1" x14ac:dyDescent="0.2">
      <c r="A5" s="86"/>
      <c r="B5" s="115"/>
      <c r="C5" s="116"/>
      <c r="D5" s="116"/>
      <c r="E5" s="116"/>
      <c r="F5" s="116"/>
      <c r="G5" s="116"/>
      <c r="H5" s="115"/>
      <c r="I5" s="116"/>
      <c r="J5" s="116"/>
      <c r="K5" s="116"/>
      <c r="L5" s="116"/>
      <c r="M5" s="118"/>
      <c r="N5" s="116"/>
      <c r="O5" s="116"/>
      <c r="P5" s="116"/>
      <c r="Q5" s="116"/>
      <c r="R5" s="116"/>
      <c r="S5" s="123"/>
    </row>
    <row r="6" spans="1:19" ht="14.25" customHeight="1" thickBot="1" x14ac:dyDescent="0.25">
      <c r="A6" s="86"/>
      <c r="B6" s="115"/>
      <c r="C6" s="116"/>
      <c r="D6" s="116"/>
      <c r="E6" s="116"/>
      <c r="F6" s="116"/>
      <c r="G6" s="116"/>
      <c r="H6" s="115"/>
      <c r="I6" s="116"/>
      <c r="J6" s="116"/>
      <c r="K6" s="116"/>
      <c r="L6" s="116"/>
      <c r="M6" s="118"/>
      <c r="N6" s="116"/>
      <c r="O6" s="116"/>
      <c r="P6" s="116"/>
      <c r="Q6" s="116"/>
      <c r="R6" s="116"/>
      <c r="S6" s="123"/>
    </row>
    <row r="7" spans="1:19" ht="14.25" customHeight="1" x14ac:dyDescent="0.2">
      <c r="A7" s="86"/>
      <c r="B7" s="101" t="str">
        <f>'[1]2B'!$B$7</f>
        <v>2023</v>
      </c>
      <c r="C7" s="101"/>
      <c r="D7" s="125"/>
      <c r="E7" s="101" t="str">
        <f>'[1]2B'!$E$7</f>
        <v>2021</v>
      </c>
      <c r="F7" s="101"/>
      <c r="G7" s="101"/>
      <c r="H7" s="115"/>
      <c r="I7" s="116"/>
      <c r="J7" s="116"/>
      <c r="K7" s="116"/>
      <c r="L7" s="116"/>
      <c r="M7" s="118"/>
      <c r="N7" s="116"/>
      <c r="O7" s="116"/>
      <c r="P7" s="116"/>
      <c r="Q7" s="116"/>
      <c r="R7" s="116"/>
      <c r="S7" s="123"/>
    </row>
    <row r="8" spans="1:19" ht="12.75" customHeight="1" thickBot="1" x14ac:dyDescent="0.25">
      <c r="A8" s="86"/>
      <c r="B8" s="102"/>
      <c r="C8" s="102"/>
      <c r="D8" s="126"/>
      <c r="E8" s="102"/>
      <c r="F8" s="102"/>
      <c r="G8" s="102"/>
      <c r="H8" s="119"/>
      <c r="I8" s="120"/>
      <c r="J8" s="120"/>
      <c r="K8" s="120"/>
      <c r="L8" s="120"/>
      <c r="M8" s="121"/>
      <c r="N8" s="120"/>
      <c r="O8" s="120"/>
      <c r="P8" s="120"/>
      <c r="Q8" s="120"/>
      <c r="R8" s="120"/>
      <c r="S8" s="124"/>
    </row>
    <row r="9" spans="1:19" ht="12.75" customHeight="1" x14ac:dyDescent="0.2">
      <c r="A9" s="86"/>
      <c r="B9" s="105" t="s">
        <v>3</v>
      </c>
      <c r="C9" s="107" t="s">
        <v>4</v>
      </c>
      <c r="D9" s="109" t="s">
        <v>5</v>
      </c>
      <c r="E9" s="105" t="s">
        <v>3</v>
      </c>
      <c r="F9" s="107" t="s">
        <v>4</v>
      </c>
      <c r="G9" s="88" t="s">
        <v>5</v>
      </c>
      <c r="H9" s="90" t="s">
        <v>6</v>
      </c>
      <c r="I9" s="91"/>
      <c r="J9" s="91" t="s">
        <v>7</v>
      </c>
      <c r="K9" s="91"/>
      <c r="L9" s="91" t="s">
        <v>8</v>
      </c>
      <c r="M9" s="94"/>
      <c r="N9" s="96" t="s">
        <v>6</v>
      </c>
      <c r="O9" s="91"/>
      <c r="P9" s="91" t="s">
        <v>7</v>
      </c>
      <c r="Q9" s="91"/>
      <c r="R9" s="91" t="s">
        <v>8</v>
      </c>
      <c r="S9" s="111"/>
    </row>
    <row r="10" spans="1:19" ht="12.75" customHeight="1" thickBot="1" x14ac:dyDescent="0.25">
      <c r="A10" s="86"/>
      <c r="B10" s="105"/>
      <c r="C10" s="107"/>
      <c r="D10" s="109"/>
      <c r="E10" s="105"/>
      <c r="F10" s="107"/>
      <c r="G10" s="88"/>
      <c r="H10" s="92"/>
      <c r="I10" s="93"/>
      <c r="J10" s="93"/>
      <c r="K10" s="93"/>
      <c r="L10" s="93"/>
      <c r="M10" s="95"/>
      <c r="N10" s="97"/>
      <c r="O10" s="93"/>
      <c r="P10" s="93"/>
      <c r="Q10" s="93"/>
      <c r="R10" s="93"/>
      <c r="S10" s="112"/>
    </row>
    <row r="11" spans="1:19" ht="12.75" customHeight="1" x14ac:dyDescent="0.2">
      <c r="A11" s="86"/>
      <c r="B11" s="105"/>
      <c r="C11" s="107"/>
      <c r="D11" s="109"/>
      <c r="E11" s="105"/>
      <c r="F11" s="107"/>
      <c r="G11" s="88"/>
      <c r="H11" s="98" t="s">
        <v>9</v>
      </c>
      <c r="I11" s="100" t="s">
        <v>10</v>
      </c>
      <c r="J11" s="81" t="str">
        <f>'[1]2B'!$B$7</f>
        <v>2023</v>
      </c>
      <c r="K11" s="81" t="str">
        <f>'[1]2B'!$E$7</f>
        <v>2021</v>
      </c>
      <c r="L11" s="101" t="str">
        <f>'[1]2B'!$B$7</f>
        <v>2023</v>
      </c>
      <c r="M11" s="103" t="str">
        <f>'[1]2B'!$E$7</f>
        <v>2021</v>
      </c>
      <c r="N11" s="98" t="s">
        <v>9</v>
      </c>
      <c r="O11" s="100" t="s">
        <v>10</v>
      </c>
      <c r="P11" s="81" t="str">
        <f>'[1]2B'!$B$7</f>
        <v>2023</v>
      </c>
      <c r="Q11" s="81" t="str">
        <f>'[1]2B'!$E$7</f>
        <v>2021</v>
      </c>
      <c r="R11" s="81" t="str">
        <f>'[1]2B'!$B$7</f>
        <v>2023</v>
      </c>
      <c r="S11" s="83" t="str">
        <f>'[1]2B'!$E$7</f>
        <v>2021</v>
      </c>
    </row>
    <row r="12" spans="1:19" ht="13.5" customHeight="1" thickBot="1" x14ac:dyDescent="0.25">
      <c r="A12" s="87"/>
      <c r="B12" s="106"/>
      <c r="C12" s="108"/>
      <c r="D12" s="110"/>
      <c r="E12" s="106"/>
      <c r="F12" s="108"/>
      <c r="G12" s="89"/>
      <c r="H12" s="99"/>
      <c r="I12" s="82"/>
      <c r="J12" s="82"/>
      <c r="K12" s="82"/>
      <c r="L12" s="102"/>
      <c r="M12" s="104"/>
      <c r="N12" s="99"/>
      <c r="O12" s="82"/>
      <c r="P12" s="82"/>
      <c r="Q12" s="82"/>
      <c r="R12" s="82"/>
      <c r="S12" s="84"/>
    </row>
    <row r="13" spans="1:19" ht="14.25" x14ac:dyDescent="0.2">
      <c r="A13" s="21"/>
      <c r="B13" s="45"/>
      <c r="C13" s="44"/>
      <c r="D13" s="47"/>
      <c r="E13" s="45"/>
      <c r="F13" s="44"/>
      <c r="G13" s="46"/>
      <c r="H13" s="48"/>
      <c r="I13" s="38"/>
      <c r="J13" s="38"/>
      <c r="K13" s="38"/>
      <c r="L13" s="38"/>
      <c r="M13" s="49"/>
      <c r="N13" s="48"/>
      <c r="O13" s="38"/>
      <c r="P13" s="38"/>
      <c r="Q13" s="38"/>
      <c r="R13" s="38"/>
      <c r="S13" s="39"/>
    </row>
    <row r="14" spans="1:19" s="34" customFormat="1" ht="14.25" x14ac:dyDescent="0.2">
      <c r="A14" s="9" t="str">
        <f>'[1]2B'!A14</f>
        <v>STATE OF MARYLAND (2)</v>
      </c>
      <c r="B14" s="24">
        <f>'[1]2B'!B14</f>
        <v>7721</v>
      </c>
      <c r="C14" s="10">
        <f>'[1]2B'!C14</f>
        <v>4367</v>
      </c>
      <c r="D14" s="51">
        <f>'[1]2B'!D14</f>
        <v>0.56560031084056472</v>
      </c>
      <c r="E14" s="24">
        <f>'[1]2B'!E14</f>
        <v>8651</v>
      </c>
      <c r="F14" s="10">
        <f>'[1]2B'!F14</f>
        <v>5769</v>
      </c>
      <c r="G14" s="55">
        <f>'[1]2B'!G14</f>
        <v>0.66700000000000004</v>
      </c>
      <c r="H14" s="42">
        <f>'[1]2B'!H14</f>
        <v>-930</v>
      </c>
      <c r="I14" s="58">
        <f>'[1]2B'!I14</f>
        <v>-0.10750202288752746</v>
      </c>
      <c r="J14" s="58">
        <f>'[1]2B'!J14</f>
        <v>1</v>
      </c>
      <c r="K14" s="58">
        <f>'[1]2B'!K14</f>
        <v>1.0525611388246745</v>
      </c>
      <c r="L14" s="59"/>
      <c r="M14" s="60"/>
      <c r="N14" s="42">
        <f>'[1]2B'!N14</f>
        <v>-1402</v>
      </c>
      <c r="O14" s="58">
        <f>'[1]2B'!O14</f>
        <v>-0.24302305425550355</v>
      </c>
      <c r="P14" s="58">
        <f>'[1]2B'!P14</f>
        <v>1</v>
      </c>
      <c r="Q14" s="58">
        <f>'[1]2B'!Q14</f>
        <v>1.0473856209150327</v>
      </c>
      <c r="R14" s="61"/>
      <c r="S14" s="62"/>
    </row>
    <row r="15" spans="1:19" ht="14.25" x14ac:dyDescent="0.2">
      <c r="A15" s="9"/>
      <c r="B15" s="32"/>
      <c r="C15" s="11"/>
      <c r="D15" s="52"/>
      <c r="E15" s="23"/>
      <c r="F15" s="8"/>
      <c r="G15" s="56"/>
      <c r="H15" s="43"/>
      <c r="I15" s="31"/>
      <c r="J15" s="31"/>
      <c r="K15" s="31"/>
      <c r="L15" s="63"/>
      <c r="M15" s="64"/>
      <c r="N15" s="65"/>
      <c r="O15" s="31"/>
      <c r="P15" s="31"/>
      <c r="Q15" s="31"/>
      <c r="R15" s="66"/>
      <c r="S15" s="67"/>
    </row>
    <row r="16" spans="1:19" s="34" customFormat="1" ht="14.25" x14ac:dyDescent="0.2">
      <c r="A16" s="9" t="str">
        <f>'[1]2B'!A16</f>
        <v>MONTHLY REPORTING PIPs SUM (3)</v>
      </c>
      <c r="B16" s="35">
        <f>'[1]2B'!B16</f>
        <v>7721</v>
      </c>
      <c r="C16" s="36">
        <f>'[1]2B'!C16</f>
        <v>4367</v>
      </c>
      <c r="D16" s="51">
        <f>'[1]2B'!D16</f>
        <v>0.56560031084056472</v>
      </c>
      <c r="E16" s="24">
        <f>'[1]2B'!E16</f>
        <v>8219</v>
      </c>
      <c r="F16" s="10">
        <f>'[1]2B'!F16</f>
        <v>5508</v>
      </c>
      <c r="G16" s="55">
        <f>'[1]2B'!G16</f>
        <v>0.67</v>
      </c>
      <c r="H16" s="42">
        <f>'[1]2B'!H16</f>
        <v>-498</v>
      </c>
      <c r="I16" s="58">
        <f>'[1]2B'!I16</f>
        <v>-6.0591312811777591E-2</v>
      </c>
      <c r="J16" s="58">
        <f>'[1]2B'!J16</f>
        <v>1</v>
      </c>
      <c r="K16" s="58">
        <f>'[1]2B'!K16</f>
        <v>1</v>
      </c>
      <c r="L16" s="59"/>
      <c r="M16" s="68"/>
      <c r="N16" s="69">
        <f>'[1]2B'!N16</f>
        <v>-1141</v>
      </c>
      <c r="O16" s="58">
        <f>'[1]2B'!O16</f>
        <v>-0.20715323166303559</v>
      </c>
      <c r="P16" s="58">
        <f>'[1]2B'!P16</f>
        <v>1</v>
      </c>
      <c r="Q16" s="58">
        <f>'[1]2B'!Q16</f>
        <v>1</v>
      </c>
      <c r="R16" s="61"/>
      <c r="S16" s="62"/>
    </row>
    <row r="17" spans="1:19" ht="14.25" x14ac:dyDescent="0.2">
      <c r="A17" s="9"/>
      <c r="B17" s="32"/>
      <c r="C17" s="11"/>
      <c r="D17" s="52"/>
      <c r="E17" s="32"/>
      <c r="F17" s="11"/>
      <c r="G17" s="56"/>
      <c r="H17" s="43"/>
      <c r="I17" s="31"/>
      <c r="J17" s="31"/>
      <c r="K17" s="31"/>
      <c r="L17" s="63"/>
      <c r="M17" s="64"/>
      <c r="N17" s="65"/>
      <c r="O17" s="31"/>
      <c r="P17" s="31"/>
      <c r="Q17" s="31"/>
      <c r="R17" s="66"/>
      <c r="S17" s="67"/>
    </row>
    <row r="18" spans="1:19" s="34" customFormat="1" ht="14.25" x14ac:dyDescent="0.2">
      <c r="A18" s="12" t="str">
        <f>'[1]2B'!A18</f>
        <v>SUBURBAN COUNTIES</v>
      </c>
      <c r="B18" s="35">
        <f>'[1]2B'!B18</f>
        <v>6294</v>
      </c>
      <c r="C18" s="36">
        <f>'[1]2B'!C18</f>
        <v>3956</v>
      </c>
      <c r="D18" s="51">
        <f>'[1]2B'!D18</f>
        <v>0.62853511280584684</v>
      </c>
      <c r="E18" s="35">
        <f>'[1]2B'!E18</f>
        <v>7236</v>
      </c>
      <c r="F18" s="36">
        <f>'[1]2B'!F18</f>
        <v>5329</v>
      </c>
      <c r="G18" s="55">
        <f>'[1]2B'!G18</f>
        <v>0.73599999999999999</v>
      </c>
      <c r="H18" s="42">
        <f>'[1]2B'!H18</f>
        <v>-942</v>
      </c>
      <c r="I18" s="58">
        <f>'[1]2B'!I18</f>
        <v>-0.13018242122719734</v>
      </c>
      <c r="J18" s="58">
        <f>'[1]2B'!J18</f>
        <v>0.81517938090920861</v>
      </c>
      <c r="K18" s="58">
        <f>'[1]2B'!K18</f>
        <v>0.88039907531329842</v>
      </c>
      <c r="L18" s="59"/>
      <c r="M18" s="68"/>
      <c r="N18" s="69">
        <f>'[1]2B'!N18</f>
        <v>-1373</v>
      </c>
      <c r="O18" s="58">
        <f>'[1]2B'!O18</f>
        <v>-0.25764683805592042</v>
      </c>
      <c r="P18" s="58">
        <f>'[1]2B'!P18</f>
        <v>0.90588504694298144</v>
      </c>
      <c r="Q18" s="58">
        <f>'[1]2B'!Q18</f>
        <v>0.96750181554103121</v>
      </c>
      <c r="R18" s="61"/>
      <c r="S18" s="62"/>
    </row>
    <row r="19" spans="1:19" ht="14.25" x14ac:dyDescent="0.2">
      <c r="A19" s="22" t="str">
        <f>'[1]2B'!A19</f>
        <v xml:space="preserve">    INNER SUBURBAN COUNTIES (4)</v>
      </c>
      <c r="B19" s="23">
        <f>'[1]2B'!B19</f>
        <v>2753</v>
      </c>
      <c r="C19" s="8">
        <f>'[1]2B'!C19</f>
        <v>1939</v>
      </c>
      <c r="D19" s="52">
        <f>'[1]2B'!D19</f>
        <v>0.704322557210316</v>
      </c>
      <c r="E19" s="32">
        <f>'[1]2B'!E19</f>
        <v>3330</v>
      </c>
      <c r="F19" s="11">
        <f>'[1]2B'!F19</f>
        <v>2458</v>
      </c>
      <c r="G19" s="56">
        <f>'[1]2B'!G19</f>
        <v>0.73799999999999999</v>
      </c>
      <c r="H19" s="43">
        <f>'[1]2B'!H19</f>
        <v>-577</v>
      </c>
      <c r="I19" s="31">
        <f>'[1]2B'!I19</f>
        <v>-0.17327327327327327</v>
      </c>
      <c r="J19" s="31">
        <f>'[1]2B'!J19</f>
        <v>0.35656003108405648</v>
      </c>
      <c r="K19" s="31">
        <f>'[1]2B'!K19</f>
        <v>0.40515877844019954</v>
      </c>
      <c r="L19" s="63"/>
      <c r="M19" s="70"/>
      <c r="N19" s="65">
        <f>'[1]2B'!N19</f>
        <v>-519</v>
      </c>
      <c r="O19" s="31">
        <f>'[1]2B'!O19</f>
        <v>-0.21114727420667209</v>
      </c>
      <c r="P19" s="31">
        <f>'[1]2B'!P19</f>
        <v>0.44401190748797803</v>
      </c>
      <c r="Q19" s="31">
        <f>'[1]2B'!Q19</f>
        <v>0.44625998547567175</v>
      </c>
      <c r="R19" s="66"/>
      <c r="S19" s="67"/>
    </row>
    <row r="20" spans="1:19" ht="14.25" x14ac:dyDescent="0.2">
      <c r="A20" s="22" t="str">
        <f>'[1]2B'!A20</f>
        <v xml:space="preserve">    OUTER SUBURBAN COUNTIES (5)</v>
      </c>
      <c r="B20" s="23">
        <f>'[1]2B'!B20</f>
        <v>3274</v>
      </c>
      <c r="C20" s="8">
        <f>'[1]2B'!C20</f>
        <v>1764</v>
      </c>
      <c r="D20" s="52">
        <f>'[1]2B'!D20</f>
        <v>0.53879047037263283</v>
      </c>
      <c r="E20" s="32">
        <f>'[1]2B'!E20</f>
        <v>3722</v>
      </c>
      <c r="F20" s="11">
        <f>'[1]2B'!F20</f>
        <v>2689</v>
      </c>
      <c r="G20" s="56">
        <f>'[1]2B'!G20</f>
        <v>0.72199999999999998</v>
      </c>
      <c r="H20" s="43">
        <f>'[1]2B'!H20</f>
        <v>-448</v>
      </c>
      <c r="I20" s="31">
        <f>'[1]2B'!I20</f>
        <v>-0.12036539494895218</v>
      </c>
      <c r="J20" s="31">
        <f>'[1]2B'!J20</f>
        <v>0.42403833700297888</v>
      </c>
      <c r="K20" s="31">
        <f>'[1]2B'!K20</f>
        <v>0.45285314515147829</v>
      </c>
      <c r="L20" s="66"/>
      <c r="M20" s="70"/>
      <c r="N20" s="65">
        <f>'[1]2B'!N20</f>
        <v>-925</v>
      </c>
      <c r="O20" s="31">
        <f>'[1]2B'!O20</f>
        <v>-0.34399404983265153</v>
      </c>
      <c r="P20" s="31">
        <f>'[1]2B'!P20</f>
        <v>0.40393863063888252</v>
      </c>
      <c r="Q20" s="31">
        <f>'[1]2B'!Q20</f>
        <v>0.48819898329702249</v>
      </c>
      <c r="R20" s="66"/>
      <c r="S20" s="67"/>
    </row>
    <row r="21" spans="1:19" ht="14.25" x14ac:dyDescent="0.2">
      <c r="A21" s="22" t="str">
        <f>'[1]2B'!A21</f>
        <v xml:space="preserve">    EXURBAN COUNTIES(6)</v>
      </c>
      <c r="B21" s="23">
        <f>'[1]2B'!B21</f>
        <v>267</v>
      </c>
      <c r="C21" s="8">
        <f>'[1]2B'!C21</f>
        <v>253</v>
      </c>
      <c r="D21" s="52">
        <f>'[1]2B'!D21</f>
        <v>0.94756554307116103</v>
      </c>
      <c r="E21" s="23">
        <f>'[1]2B'!E21</f>
        <v>184</v>
      </c>
      <c r="F21" s="8">
        <f>'[1]2B'!F21</f>
        <v>182</v>
      </c>
      <c r="G21" s="56">
        <f>'[1]2B'!G21</f>
        <v>0.98899999999999999</v>
      </c>
      <c r="H21" s="43">
        <f>'[1]2B'!H21</f>
        <v>83</v>
      </c>
      <c r="I21" s="31">
        <f>'[1]2B'!I21</f>
        <v>0.45108695652173914</v>
      </c>
      <c r="J21" s="31">
        <f>'[1]2B'!J21</f>
        <v>3.4581012822173296E-2</v>
      </c>
      <c r="K21" s="31">
        <f>'[1]2B'!K21</f>
        <v>2.2387151721620636E-2</v>
      </c>
      <c r="L21" s="66"/>
      <c r="M21" s="70"/>
      <c r="N21" s="65">
        <f>'[1]2B'!N21</f>
        <v>71</v>
      </c>
      <c r="O21" s="31">
        <f>'[1]2B'!O21</f>
        <v>0.39010989010989011</v>
      </c>
      <c r="P21" s="31">
        <f>'[1]2B'!P21</f>
        <v>5.793450881612091E-2</v>
      </c>
      <c r="Q21" s="31">
        <f>'[1]2B'!Q21</f>
        <v>3.3042846768336964E-2</v>
      </c>
      <c r="R21" s="66"/>
      <c r="S21" s="67"/>
    </row>
    <row r="22" spans="1:19" s="34" customFormat="1" ht="14.25" x14ac:dyDescent="0.2">
      <c r="A22" s="12" t="str">
        <f>'[1]2B'!A22</f>
        <v>STATE BALANCE</v>
      </c>
      <c r="B22" s="24">
        <f>'[1]2B'!B22</f>
        <v>1427</v>
      </c>
      <c r="C22" s="10">
        <f>'[1]2B'!C22</f>
        <v>411</v>
      </c>
      <c r="D22" s="51">
        <f>'[1]2B'!D22</f>
        <v>0.28801681850035038</v>
      </c>
      <c r="E22" s="24">
        <f>'[1]2B'!E22</f>
        <v>983</v>
      </c>
      <c r="F22" s="10">
        <f>'[1]2B'!F22</f>
        <v>179</v>
      </c>
      <c r="G22" s="55">
        <f>'[1]2B'!G22</f>
        <v>0.182</v>
      </c>
      <c r="H22" s="42">
        <f>'[1]2B'!H22</f>
        <v>444</v>
      </c>
      <c r="I22" s="58">
        <f>'[1]2B'!I22</f>
        <v>0.45167853509664291</v>
      </c>
      <c r="J22" s="58">
        <f>'[1]2B'!J22</f>
        <v>0.18482061909079134</v>
      </c>
      <c r="K22" s="58">
        <f>'[1]2B'!K22</f>
        <v>0.11960092468670154</v>
      </c>
      <c r="L22" s="61"/>
      <c r="M22" s="71"/>
      <c r="N22" s="69">
        <f>'[1]2B'!N22</f>
        <v>232</v>
      </c>
      <c r="O22" s="58">
        <f>'[1]2B'!O22</f>
        <v>1.2960893854748603</v>
      </c>
      <c r="P22" s="58">
        <f>'[1]2B'!P22</f>
        <v>9.4114953057018544E-2</v>
      </c>
      <c r="Q22" s="58">
        <f>'[1]2B'!Q22</f>
        <v>3.2498184458968772E-2</v>
      </c>
      <c r="R22" s="61"/>
      <c r="S22" s="62"/>
    </row>
    <row r="23" spans="1:19" ht="14.25" x14ac:dyDescent="0.2">
      <c r="A23" s="22" t="str">
        <f>'[1]2B'!A23</f>
        <v xml:space="preserve">     URBAN (7)</v>
      </c>
      <c r="B23" s="23">
        <f>'[1]2B'!B23</f>
        <v>974</v>
      </c>
      <c r="C23" s="8">
        <f>'[1]2B'!C23</f>
        <v>49</v>
      </c>
      <c r="D23" s="52">
        <f>'[1]2B'!D23</f>
        <v>5.0308008213552365E-2</v>
      </c>
      <c r="E23" s="23">
        <f>'[1]2B'!E23</f>
        <v>825</v>
      </c>
      <c r="F23" s="8">
        <f>'[1]2B'!F23</f>
        <v>40</v>
      </c>
      <c r="G23" s="56">
        <f>'[1]2B'!G23</f>
        <v>4.8000000000000001E-2</v>
      </c>
      <c r="H23" s="43">
        <f>'[1]2B'!H23</f>
        <v>149</v>
      </c>
      <c r="I23" s="31">
        <f>'[1]2B'!I23</f>
        <v>0.1806060606060606</v>
      </c>
      <c r="J23" s="31">
        <f>'[1]2B'!J23</f>
        <v>0.1261494625048569</v>
      </c>
      <c r="K23" s="31">
        <f>'[1]2B'!K23</f>
        <v>0.10037717483878818</v>
      </c>
      <c r="L23" s="66"/>
      <c r="M23" s="70"/>
      <c r="N23" s="65">
        <f>'[1]2B'!N23</f>
        <v>9</v>
      </c>
      <c r="O23" s="31">
        <f>'[1]2B'!O23</f>
        <v>0.22500000000000001</v>
      </c>
      <c r="P23" s="31">
        <f>'[1]2B'!P23</f>
        <v>1.1220517517746737E-2</v>
      </c>
      <c r="Q23" s="31">
        <f>'[1]2B'!Q23</f>
        <v>7.2621641249092234E-3</v>
      </c>
      <c r="R23" s="66"/>
      <c r="S23" s="67"/>
    </row>
    <row r="24" spans="1:19" ht="14.25" x14ac:dyDescent="0.2">
      <c r="A24" s="14" t="str">
        <f>'[1]2B'!A24</f>
        <v xml:space="preserve">     NON SUBURBAN (8)</v>
      </c>
      <c r="B24" s="23">
        <f>'[1]2B'!B24</f>
        <v>453</v>
      </c>
      <c r="C24" s="8">
        <f>'[1]2B'!C24</f>
        <v>362</v>
      </c>
      <c r="D24" s="52">
        <f>'[1]2B'!D24</f>
        <v>0.79911699779249445</v>
      </c>
      <c r="E24" s="23">
        <f>'[1]2B'!E24</f>
        <v>158</v>
      </c>
      <c r="F24" s="8">
        <f>'[1]2B'!F24</f>
        <v>139</v>
      </c>
      <c r="G24" s="56">
        <f>'[1]2B'!G24</f>
        <v>0.88</v>
      </c>
      <c r="H24" s="43">
        <f>'[1]2B'!H24</f>
        <v>295</v>
      </c>
      <c r="I24" s="31">
        <f>'[1]2B'!I24</f>
        <v>1.8670886075949367</v>
      </c>
      <c r="J24" s="31">
        <f>'[1]2B'!J24</f>
        <v>5.8671156585934463E-2</v>
      </c>
      <c r="K24" s="31">
        <f>'[1]2B'!K24</f>
        <v>1.922374984791337E-2</v>
      </c>
      <c r="L24" s="66"/>
      <c r="M24" s="70"/>
      <c r="N24" s="65">
        <f>'[1]2B'!N24</f>
        <v>223</v>
      </c>
      <c r="O24" s="31">
        <f>'[1]2B'!O24</f>
        <v>1.6043165467625899</v>
      </c>
      <c r="P24" s="31">
        <f>'[1]2B'!P24</f>
        <v>8.289443553927181E-2</v>
      </c>
      <c r="Q24" s="31">
        <f>'[1]2B'!Q24</f>
        <v>2.5236020334059549E-2</v>
      </c>
      <c r="R24" s="66"/>
      <c r="S24" s="67"/>
    </row>
    <row r="25" spans="1:19" ht="14.25" x14ac:dyDescent="0.2">
      <c r="A25" s="9"/>
      <c r="B25" s="23"/>
      <c r="C25" s="8"/>
      <c r="D25" s="52"/>
      <c r="E25" s="40"/>
      <c r="F25" s="13"/>
      <c r="G25" s="56"/>
      <c r="H25" s="43"/>
      <c r="I25" s="31"/>
      <c r="J25" s="31"/>
      <c r="K25" s="31"/>
      <c r="L25" s="66"/>
      <c r="M25" s="70"/>
      <c r="N25" s="65"/>
      <c r="O25" s="31"/>
      <c r="P25" s="31"/>
      <c r="Q25" s="31"/>
      <c r="R25" s="66"/>
      <c r="S25" s="67"/>
    </row>
    <row r="26" spans="1:19" s="34" customFormat="1" ht="14.25" x14ac:dyDescent="0.2">
      <c r="A26" s="9" t="str">
        <f>'[1]2B'!A26</f>
        <v xml:space="preserve">  BALTIMORE REGION</v>
      </c>
      <c r="B26" s="24">
        <f>'[1]2B'!B26</f>
        <v>3692</v>
      </c>
      <c r="C26" s="10">
        <f>'[1]2B'!C26</f>
        <v>1523</v>
      </c>
      <c r="D26" s="51">
        <f>'[1]2B'!D26</f>
        <v>0.41251354279523295</v>
      </c>
      <c r="E26" s="41">
        <f>'[1]2B'!E26</f>
        <v>3667</v>
      </c>
      <c r="F26" s="37">
        <f>'[1]2B'!F26</f>
        <v>2049</v>
      </c>
      <c r="G26" s="55">
        <f>'[1]2B'!G26</f>
        <v>0.55900000000000005</v>
      </c>
      <c r="H26" s="42">
        <f>'[1]2B'!H26</f>
        <v>25</v>
      </c>
      <c r="I26" s="58">
        <f>'[1]2B'!I26</f>
        <v>6.8175620398145623E-3</v>
      </c>
      <c r="J26" s="58">
        <f>'[1]2B'!J26</f>
        <v>0.47817640202046369</v>
      </c>
      <c r="K26" s="58">
        <f>'[1]2B'!K26</f>
        <v>0.44616133349555909</v>
      </c>
      <c r="L26" s="61"/>
      <c r="M26" s="71"/>
      <c r="N26" s="69">
        <f>'[1]2B'!N26</f>
        <v>-526</v>
      </c>
      <c r="O26" s="58">
        <f>'[1]2B'!O26</f>
        <v>-0.25671059053196682</v>
      </c>
      <c r="P26" s="58">
        <f>'[1]2B'!P26</f>
        <v>0.34875200366384246</v>
      </c>
      <c r="Q26" s="58">
        <f>'[1]2B'!Q26</f>
        <v>0.37200435729847492</v>
      </c>
      <c r="R26" s="61"/>
      <c r="S26" s="62"/>
    </row>
    <row r="27" spans="1:19" ht="14.25" x14ac:dyDescent="0.2">
      <c r="A27" s="14" t="str">
        <f>'[1]2B'!A27</f>
        <v xml:space="preserve">   ANNE ARUNDEL</v>
      </c>
      <c r="B27" s="23">
        <f>'[1]2B'!B27</f>
        <v>516</v>
      </c>
      <c r="C27" s="8">
        <f>'[1]2B'!C27</f>
        <v>463</v>
      </c>
      <c r="D27" s="52">
        <f>'[1]2B'!D27</f>
        <v>0.8972868217054264</v>
      </c>
      <c r="E27" s="40">
        <f>'[1]2B'!E27</f>
        <v>739</v>
      </c>
      <c r="F27" s="13">
        <f>'[1]2B'!F27</f>
        <v>695</v>
      </c>
      <c r="G27" s="56">
        <f>'[1]2B'!G27</f>
        <v>0.94</v>
      </c>
      <c r="H27" s="43">
        <f>'[1]2B'!H27</f>
        <v>-223</v>
      </c>
      <c r="I27" s="31">
        <f>'[1]2B'!I27</f>
        <v>-0.30175913396481729</v>
      </c>
      <c r="J27" s="31">
        <f>'[1]2B'!J27</f>
        <v>6.6830721409143895E-2</v>
      </c>
      <c r="K27" s="31">
        <f>'[1]2B'!K27</f>
        <v>8.9913614794987232E-2</v>
      </c>
      <c r="L27" s="75">
        <f>'[1]2B'!L27</f>
        <v>6</v>
      </c>
      <c r="M27" s="76">
        <f>'[1]2B'!M27</f>
        <v>6</v>
      </c>
      <c r="N27" s="65">
        <f>'[1]2B'!N27</f>
        <v>-232</v>
      </c>
      <c r="O27" s="31">
        <f>'[1]2B'!O27</f>
        <v>-0.33381294964028779</v>
      </c>
      <c r="P27" s="31">
        <f>'[1]2B'!P27</f>
        <v>0.1060224410350355</v>
      </c>
      <c r="Q27" s="31">
        <f>'[1]2B'!Q27</f>
        <v>0.12618010167029775</v>
      </c>
      <c r="R27" s="127">
        <f>'[1]2B'!R27</f>
        <v>2</v>
      </c>
      <c r="S27" s="128">
        <f>'[1]2B'!S27</f>
        <v>3</v>
      </c>
    </row>
    <row r="28" spans="1:19" ht="14.25" x14ac:dyDescent="0.2">
      <c r="A28" s="14" t="str">
        <f>'[1]2B'!A28</f>
        <v xml:space="preserve">   BALTIMORE COUNTY</v>
      </c>
      <c r="B28" s="23">
        <f>'[1]2B'!B28</f>
        <v>797</v>
      </c>
      <c r="C28" s="8">
        <f>'[1]2B'!C28</f>
        <v>445</v>
      </c>
      <c r="D28" s="52">
        <f>'[1]2B'!D28</f>
        <v>0.55834378920953576</v>
      </c>
      <c r="E28" s="40">
        <f>'[1]2B'!E28</f>
        <v>509</v>
      </c>
      <c r="F28" s="13">
        <f>'[1]2B'!F28</f>
        <v>499</v>
      </c>
      <c r="G28" s="56">
        <f>'[1]2B'!G28</f>
        <v>0.98</v>
      </c>
      <c r="H28" s="43">
        <f>'[1]2B'!H28</f>
        <v>288</v>
      </c>
      <c r="I28" s="31">
        <f>'[1]2B'!I28</f>
        <v>0.56581532416502944</v>
      </c>
      <c r="J28" s="31">
        <f>'[1]2B'!J28</f>
        <v>0.10322497085869706</v>
      </c>
      <c r="K28" s="31">
        <f>'[1]2B'!K28</f>
        <v>6.1929675142961431E-2</v>
      </c>
      <c r="L28" s="75">
        <f>'[1]2B'!L28</f>
        <v>5</v>
      </c>
      <c r="M28" s="76">
        <f>'[1]2B'!M28</f>
        <v>7</v>
      </c>
      <c r="N28" s="65">
        <f>'[1]2B'!N28</f>
        <v>-54</v>
      </c>
      <c r="O28" s="31">
        <f>'[1]2B'!O28</f>
        <v>-0.10821643286573146</v>
      </c>
      <c r="P28" s="31">
        <f>'[1]2B'!P28</f>
        <v>0.10190061827341425</v>
      </c>
      <c r="Q28" s="31">
        <f>'[1]2B'!Q28</f>
        <v>9.0595497458242552E-2</v>
      </c>
      <c r="R28" s="127">
        <f>'[1]2B'!R28</f>
        <v>4</v>
      </c>
      <c r="S28" s="128">
        <f>'[1]2B'!S28</f>
        <v>4</v>
      </c>
    </row>
    <row r="29" spans="1:19" ht="14.25" x14ac:dyDescent="0.2">
      <c r="A29" s="14" t="str">
        <f>'[1]2B'!A29</f>
        <v xml:space="preserve">   CARROLL</v>
      </c>
      <c r="B29" s="23">
        <f>'[1]2B'!B29</f>
        <v>63</v>
      </c>
      <c r="C29" s="8">
        <f>'[1]2B'!C29</f>
        <v>63</v>
      </c>
      <c r="D29" s="52">
        <f>'[1]2B'!D29</f>
        <v>1</v>
      </c>
      <c r="E29" s="40">
        <f>'[1]2B'!E29</f>
        <v>198</v>
      </c>
      <c r="F29" s="13">
        <f>'[1]2B'!F29</f>
        <v>198</v>
      </c>
      <c r="G29" s="56">
        <f>'[1]2B'!G29</f>
        <v>1</v>
      </c>
      <c r="H29" s="43">
        <f>'[1]2B'!H29</f>
        <v>-135</v>
      </c>
      <c r="I29" s="31">
        <f>'[1]2B'!I29</f>
        <v>-0.68181818181818177</v>
      </c>
      <c r="J29" s="31">
        <f>'[1]2B'!J29</f>
        <v>8.1595648232094288E-3</v>
      </c>
      <c r="K29" s="31">
        <f>'[1]2B'!K29</f>
        <v>2.4090521961309161E-2</v>
      </c>
      <c r="L29" s="75">
        <f>'[1]2B'!L29</f>
        <v>17</v>
      </c>
      <c r="M29" s="76">
        <f>'[1]2B'!M29</f>
        <v>10</v>
      </c>
      <c r="N29" s="65">
        <f>'[1]2B'!N29</f>
        <v>-135</v>
      </c>
      <c r="O29" s="31">
        <f>'[1]2B'!O29</f>
        <v>-0.68181818181818177</v>
      </c>
      <c r="P29" s="31">
        <f>'[1]2B'!P29</f>
        <v>1.4426379665674376E-2</v>
      </c>
      <c r="Q29" s="31">
        <f>'[1]2B'!Q29</f>
        <v>3.5947712418300651E-2</v>
      </c>
      <c r="R29" s="127">
        <f>'[1]2B'!R29</f>
        <v>16</v>
      </c>
      <c r="S29" s="128">
        <f>'[1]2B'!S29</f>
        <v>9</v>
      </c>
    </row>
    <row r="30" spans="1:19" ht="14.25" x14ac:dyDescent="0.2">
      <c r="A30" s="14" t="str">
        <f>'[1]2B'!A30</f>
        <v xml:space="preserve">   HARFORD</v>
      </c>
      <c r="B30" s="23">
        <f>'[1]2B'!B30</f>
        <v>909</v>
      </c>
      <c r="C30" s="8">
        <f>'[1]2B'!C30</f>
        <v>265</v>
      </c>
      <c r="D30" s="52">
        <f>'[1]2B'!D30</f>
        <v>0.29152915291529152</v>
      </c>
      <c r="E30" s="40">
        <f>'[1]2B'!E30</f>
        <v>248</v>
      </c>
      <c r="F30" s="13">
        <f>'[1]2B'!F30</f>
        <v>248</v>
      </c>
      <c r="G30" s="56">
        <f>'[1]2B'!G30</f>
        <v>1</v>
      </c>
      <c r="H30" s="43">
        <f>'[1]2B'!H30</f>
        <v>661</v>
      </c>
      <c r="I30" s="31">
        <f>'[1]2B'!I30</f>
        <v>2.6653225806451615</v>
      </c>
      <c r="J30" s="31">
        <f>'[1]2B'!J30</f>
        <v>0.11773086387773604</v>
      </c>
      <c r="K30" s="31">
        <f>'[1]2B'!K30</f>
        <v>3.0173987103053898E-2</v>
      </c>
      <c r="L30" s="75">
        <f>'[1]2B'!L30</f>
        <v>4</v>
      </c>
      <c r="M30" s="76">
        <f>'[1]2B'!M30</f>
        <v>9</v>
      </c>
      <c r="N30" s="65">
        <f>'[1]2B'!N30</f>
        <v>17</v>
      </c>
      <c r="O30" s="31">
        <f>'[1]2B'!O30</f>
        <v>6.8548387096774188E-2</v>
      </c>
      <c r="P30" s="31">
        <f>'[1]2B'!P30</f>
        <v>6.068239065720174E-2</v>
      </c>
      <c r="Q30" s="31">
        <f>'[1]2B'!Q30</f>
        <v>4.5025417574437183E-2</v>
      </c>
      <c r="R30" s="127">
        <f>'[1]2B'!R30</f>
        <v>6</v>
      </c>
      <c r="S30" s="128">
        <f>'[1]2B'!S30</f>
        <v>8</v>
      </c>
    </row>
    <row r="31" spans="1:19" ht="14.25" x14ac:dyDescent="0.2">
      <c r="A31" s="14" t="str">
        <f>'[1]2B'!A31</f>
        <v xml:space="preserve">   HOWARD </v>
      </c>
      <c r="B31" s="23">
        <f>'[1]2B'!B31</f>
        <v>433</v>
      </c>
      <c r="C31" s="8">
        <f>'[1]2B'!C31</f>
        <v>238</v>
      </c>
      <c r="D31" s="52">
        <f>'[1]2B'!D31</f>
        <v>0.54965357967667439</v>
      </c>
      <c r="E31" s="23">
        <f>'[1]2B'!E31</f>
        <v>1148</v>
      </c>
      <c r="F31" s="8">
        <f>'[1]2B'!F31</f>
        <v>369</v>
      </c>
      <c r="G31" s="56">
        <f>'[1]2B'!G31</f>
        <v>0.32100000000000001</v>
      </c>
      <c r="H31" s="43">
        <f>'[1]2B'!H31</f>
        <v>-715</v>
      </c>
      <c r="I31" s="31">
        <f>'[1]2B'!I31</f>
        <v>-0.62282229965156799</v>
      </c>
      <c r="J31" s="31">
        <f>'[1]2B'!J31</f>
        <v>5.6080818546820357E-2</v>
      </c>
      <c r="K31" s="31">
        <f>'[1]2B'!K31</f>
        <v>0.13967635965445918</v>
      </c>
      <c r="L31" s="75">
        <f>'[1]2B'!L31</f>
        <v>7</v>
      </c>
      <c r="M31" s="76">
        <f>'[1]2B'!M31</f>
        <v>1</v>
      </c>
      <c r="N31" s="65">
        <f>'[1]2B'!N31</f>
        <v>-131</v>
      </c>
      <c r="O31" s="31">
        <f>'[1]2B'!O31</f>
        <v>-0.35501355013550134</v>
      </c>
      <c r="P31" s="31">
        <f>'[1]2B'!P31</f>
        <v>5.4499656514769866E-2</v>
      </c>
      <c r="Q31" s="31">
        <f>'[1]2B'!Q31</f>
        <v>6.699346405228758E-2</v>
      </c>
      <c r="R31" s="127">
        <f>'[1]2B'!R31</f>
        <v>8</v>
      </c>
      <c r="S31" s="128">
        <f>'[1]2B'!S31</f>
        <v>7</v>
      </c>
    </row>
    <row r="32" spans="1:19" ht="14.25" x14ac:dyDescent="0.2">
      <c r="A32" s="14" t="str">
        <f>'[1]2B'!A32</f>
        <v xml:space="preserve">   BALTIMORE CITY</v>
      </c>
      <c r="B32" s="23">
        <f>'[1]2B'!B32</f>
        <v>974</v>
      </c>
      <c r="C32" s="8">
        <f>'[1]2B'!C32</f>
        <v>49</v>
      </c>
      <c r="D32" s="52">
        <f>'[1]2B'!D32</f>
        <v>5.0308008213552365E-2</v>
      </c>
      <c r="E32" s="40">
        <f>'[1]2B'!E32</f>
        <v>825</v>
      </c>
      <c r="F32" s="13">
        <f>'[1]2B'!F32</f>
        <v>40</v>
      </c>
      <c r="G32" s="56">
        <f>'[1]2B'!G32</f>
        <v>4.8000000000000001E-2</v>
      </c>
      <c r="H32" s="43">
        <f>'[1]2B'!H32</f>
        <v>149</v>
      </c>
      <c r="I32" s="31">
        <f>'[1]2B'!I32</f>
        <v>0.1806060606060606</v>
      </c>
      <c r="J32" s="31">
        <f>'[1]2B'!J32</f>
        <v>0.1261494625048569</v>
      </c>
      <c r="K32" s="31">
        <f>'[1]2B'!K32</f>
        <v>0.10037717483878818</v>
      </c>
      <c r="L32" s="75">
        <f>'[1]2B'!L32</f>
        <v>2</v>
      </c>
      <c r="M32" s="76">
        <f>'[1]2B'!M32</f>
        <v>5</v>
      </c>
      <c r="N32" s="65">
        <f>'[1]2B'!N32</f>
        <v>9</v>
      </c>
      <c r="O32" s="31">
        <f>'[1]2B'!O32</f>
        <v>0.22500000000000001</v>
      </c>
      <c r="P32" s="31">
        <f>'[1]2B'!P32</f>
        <v>1.1220517517746737E-2</v>
      </c>
      <c r="Q32" s="31">
        <f>'[1]2B'!Q32</f>
        <v>7.2621641249092234E-3</v>
      </c>
      <c r="R32" s="127">
        <f>'[1]2B'!R32</f>
        <v>17</v>
      </c>
      <c r="S32" s="128">
        <f>'[1]2B'!S32</f>
        <v>17</v>
      </c>
    </row>
    <row r="33" spans="1:19" ht="14.25" x14ac:dyDescent="0.2">
      <c r="A33" s="9"/>
      <c r="B33" s="23"/>
      <c r="C33" s="8"/>
      <c r="D33" s="52"/>
      <c r="E33" s="40"/>
      <c r="F33" s="13"/>
      <c r="G33" s="56"/>
      <c r="H33" s="43"/>
      <c r="I33" s="31"/>
      <c r="J33" s="31"/>
      <c r="K33" s="31"/>
      <c r="L33" s="75"/>
      <c r="M33" s="76"/>
      <c r="N33" s="65"/>
      <c r="O33" s="31"/>
      <c r="P33" s="31"/>
      <c r="Q33" s="31"/>
      <c r="R33" s="127"/>
      <c r="S33" s="128"/>
    </row>
    <row r="34" spans="1:19" s="34" customFormat="1" ht="14.25" x14ac:dyDescent="0.2">
      <c r="A34" s="9" t="str">
        <f>'[1]2B'!A34</f>
        <v xml:space="preserve">  SUBURBAN WASHINGTON</v>
      </c>
      <c r="B34" s="24">
        <f>'[1]2B'!B34</f>
        <v>2357</v>
      </c>
      <c r="C34" s="10">
        <f>'[1]2B'!C34</f>
        <v>1489</v>
      </c>
      <c r="D34" s="51">
        <f>'[1]2B'!D34</f>
        <v>0.63173525668222319</v>
      </c>
      <c r="E34" s="41">
        <f>'[1]2B'!E34</f>
        <v>3182</v>
      </c>
      <c r="F34" s="37">
        <f>'[1]2B'!F34</f>
        <v>2149</v>
      </c>
      <c r="G34" s="55">
        <f>'[1]2B'!G34</f>
        <v>0.67500000000000004</v>
      </c>
      <c r="H34" s="42">
        <f>'[1]2B'!H34</f>
        <v>-825</v>
      </c>
      <c r="I34" s="58">
        <f>'[1]2B'!I34</f>
        <v>-0.25927089880578252</v>
      </c>
      <c r="J34" s="58">
        <f>'[1]2B'!J34</f>
        <v>0.30527133790959721</v>
      </c>
      <c r="K34" s="58">
        <f>'[1]2B'!K34</f>
        <v>0.3871517216206351</v>
      </c>
      <c r="L34" s="77"/>
      <c r="M34" s="78"/>
      <c r="N34" s="69">
        <f>'[1]2B'!N34</f>
        <v>-660</v>
      </c>
      <c r="O34" s="58">
        <f>'[1]2B'!O34</f>
        <v>-0.30711959050721266</v>
      </c>
      <c r="P34" s="58">
        <f>'[1]2B'!P34</f>
        <v>0.34096633844744678</v>
      </c>
      <c r="Q34" s="58">
        <f>'[1]2B'!Q34</f>
        <v>0.390159767610748</v>
      </c>
      <c r="R34" s="129"/>
      <c r="S34" s="130"/>
    </row>
    <row r="35" spans="1:19" ht="14.25" x14ac:dyDescent="0.2">
      <c r="A35" s="14" t="str">
        <f>'[1]2B'!A35</f>
        <v xml:space="preserve">   FREDERICK</v>
      </c>
      <c r="B35" s="23">
        <f>'[1]2B'!B35</f>
        <v>917</v>
      </c>
      <c r="C35" s="8">
        <f>'[1]2B'!C35</f>
        <v>458</v>
      </c>
      <c r="D35" s="52">
        <f>'[1]2B'!D35</f>
        <v>0.4994547437295529</v>
      </c>
      <c r="E35" s="40">
        <f>'[1]2B'!E35</f>
        <v>1100</v>
      </c>
      <c r="F35" s="13">
        <f>'[1]2B'!F35</f>
        <v>885</v>
      </c>
      <c r="G35" s="56">
        <f>'[1]2B'!G35</f>
        <v>0.80500000000000005</v>
      </c>
      <c r="H35" s="43">
        <f>'[1]2B'!H35</f>
        <v>-183</v>
      </c>
      <c r="I35" s="31">
        <f>'[1]2B'!I35</f>
        <v>-0.16636363636363635</v>
      </c>
      <c r="J35" s="31">
        <f>'[1]2B'!J35</f>
        <v>0.11876699909338169</v>
      </c>
      <c r="K35" s="31">
        <f>'[1]2B'!K35</f>
        <v>0.13383623311838422</v>
      </c>
      <c r="L35" s="75">
        <f>'[1]2B'!L35</f>
        <v>3</v>
      </c>
      <c r="M35" s="76">
        <f>'[1]2B'!M35</f>
        <v>2</v>
      </c>
      <c r="N35" s="65">
        <f>'[1]2B'!N35</f>
        <v>-427</v>
      </c>
      <c r="O35" s="31">
        <f>'[1]2B'!O35</f>
        <v>-0.48248587570621471</v>
      </c>
      <c r="P35" s="31">
        <f>'[1]2B'!P35</f>
        <v>0.10487749026791848</v>
      </c>
      <c r="Q35" s="31">
        <f>'[1]2B'!Q35</f>
        <v>0.16067538126361655</v>
      </c>
      <c r="R35" s="127">
        <f>'[1]2B'!R35</f>
        <v>3</v>
      </c>
      <c r="S35" s="128">
        <f>'[1]2B'!S35</f>
        <v>1</v>
      </c>
    </row>
    <row r="36" spans="1:19" ht="14.25" x14ac:dyDescent="0.2">
      <c r="A36" s="14" t="str">
        <f>'[1]2B'!A36</f>
        <v xml:space="preserve">   MONTGOMERY</v>
      </c>
      <c r="B36" s="23">
        <f>'[1]2B'!B36</f>
        <v>276</v>
      </c>
      <c r="C36" s="8">
        <f>'[1]2B'!C36</f>
        <v>240</v>
      </c>
      <c r="D36" s="52">
        <f>'[1]2B'!D36</f>
        <v>0.86956521739130432</v>
      </c>
      <c r="E36" s="23">
        <f>'[1]2B'!E36</f>
        <v>1007</v>
      </c>
      <c r="F36" s="8">
        <f>'[1]2B'!F36</f>
        <v>446</v>
      </c>
      <c r="G36" s="56">
        <f>'[1]2B'!G36</f>
        <v>0.443</v>
      </c>
      <c r="H36" s="43">
        <f>'[1]2B'!H36</f>
        <v>-731</v>
      </c>
      <c r="I36" s="31">
        <f>'[1]2B'!I36</f>
        <v>-0.72591857000993054</v>
      </c>
      <c r="J36" s="31">
        <f>'[1]2B'!J36</f>
        <v>3.5746664939774637E-2</v>
      </c>
      <c r="K36" s="31">
        <f>'[1]2B'!K36</f>
        <v>0.12252098795473902</v>
      </c>
      <c r="L36" s="75">
        <f>'[1]2B'!L36</f>
        <v>10</v>
      </c>
      <c r="M36" s="76">
        <f>'[1]2B'!M36</f>
        <v>4</v>
      </c>
      <c r="N36" s="65">
        <f>'[1]2B'!N36</f>
        <v>-206</v>
      </c>
      <c r="O36" s="31">
        <f>'[1]2B'!O36</f>
        <v>-0.46188340807174888</v>
      </c>
      <c r="P36" s="31">
        <f>'[1]2B'!P36</f>
        <v>5.4957636821616668E-2</v>
      </c>
      <c r="Q36" s="31">
        <f>'[1]2B'!Q36</f>
        <v>8.0973129992737841E-2</v>
      </c>
      <c r="R36" s="127">
        <f>'[1]2B'!R36</f>
        <v>7</v>
      </c>
      <c r="S36" s="128">
        <f>'[1]2B'!S36</f>
        <v>5</v>
      </c>
    </row>
    <row r="37" spans="1:19" ht="14.25" x14ac:dyDescent="0.2">
      <c r="A37" s="14" t="str">
        <f>'[1]2B'!A37</f>
        <v xml:space="preserve">   PRINCE GEORGE'S</v>
      </c>
      <c r="B37" s="23">
        <f>'[1]2B'!B37</f>
        <v>1164</v>
      </c>
      <c r="C37" s="8">
        <f>'[1]2B'!C37</f>
        <v>791</v>
      </c>
      <c r="D37" s="52">
        <f>'[1]2B'!D37</f>
        <v>0.67955326460481102</v>
      </c>
      <c r="E37" s="40">
        <f>'[1]2B'!E37</f>
        <v>1075</v>
      </c>
      <c r="F37" s="13">
        <f>'[1]2B'!F37</f>
        <v>818</v>
      </c>
      <c r="G37" s="56">
        <f>'[1]2B'!G37</f>
        <v>0.76100000000000001</v>
      </c>
      <c r="H37" s="43">
        <f>'[1]2B'!H37</f>
        <v>89</v>
      </c>
      <c r="I37" s="31">
        <f>'[1]2B'!I37</f>
        <v>8.2790697674418601E-2</v>
      </c>
      <c r="J37" s="31">
        <f>'[1]2B'!J37</f>
        <v>0.15075767387644087</v>
      </c>
      <c r="K37" s="31">
        <f>'[1]2B'!K37</f>
        <v>0.13079450054751185</v>
      </c>
      <c r="L37" s="75">
        <f>'[1]2B'!L37</f>
        <v>1</v>
      </c>
      <c r="M37" s="76">
        <f>'[1]2B'!M37</f>
        <v>3</v>
      </c>
      <c r="N37" s="65">
        <f>'[1]2B'!N37</f>
        <v>-27</v>
      </c>
      <c r="O37" s="31">
        <f>'[1]2B'!O37</f>
        <v>-3.3007334963325183E-2</v>
      </c>
      <c r="P37" s="31">
        <f>'[1]2B'!P37</f>
        <v>0.1811312113579116</v>
      </c>
      <c r="Q37" s="31">
        <f>'[1]2B'!Q37</f>
        <v>0.14851125635439361</v>
      </c>
      <c r="R37" s="127">
        <f>'[1]2B'!R37</f>
        <v>1</v>
      </c>
      <c r="S37" s="128">
        <f>'[1]2B'!S37</f>
        <v>2</v>
      </c>
    </row>
    <row r="38" spans="1:19" ht="14.25" x14ac:dyDescent="0.2">
      <c r="A38" s="9"/>
      <c r="B38" s="23"/>
      <c r="C38" s="8"/>
      <c r="D38" s="52"/>
      <c r="E38" s="40"/>
      <c r="F38" s="13"/>
      <c r="G38" s="56"/>
      <c r="H38" s="43"/>
      <c r="I38" s="31"/>
      <c r="J38" s="31"/>
      <c r="K38" s="31"/>
      <c r="L38" s="75"/>
      <c r="M38" s="76"/>
      <c r="N38" s="65"/>
      <c r="O38" s="31"/>
      <c r="P38" s="31"/>
      <c r="Q38" s="31"/>
      <c r="R38" s="127"/>
      <c r="S38" s="128"/>
    </row>
    <row r="39" spans="1:19" s="34" customFormat="1" ht="14.25" x14ac:dyDescent="0.2">
      <c r="A39" s="9" t="str">
        <f>'[1]2B'!A39</f>
        <v xml:space="preserve">  SOUTHERN MARYLAND</v>
      </c>
      <c r="B39" s="24">
        <f>'[1]2B'!B39</f>
        <v>516</v>
      </c>
      <c r="C39" s="10">
        <f>'[1]2B'!C39</f>
        <v>512</v>
      </c>
      <c r="D39" s="51">
        <f>'[1]2B'!D39</f>
        <v>0.99224806201550386</v>
      </c>
      <c r="E39" s="41">
        <f>'[1]2B'!E39</f>
        <v>721</v>
      </c>
      <c r="F39" s="37">
        <f>'[1]2B'!F39</f>
        <v>696</v>
      </c>
      <c r="G39" s="55">
        <f>'[1]2B'!G39</f>
        <v>0.96499999999999997</v>
      </c>
      <c r="H39" s="42">
        <f>'[1]2B'!H39</f>
        <v>-205</v>
      </c>
      <c r="I39" s="58">
        <f>'[1]2B'!I39</f>
        <v>-0.2843273231622746</v>
      </c>
      <c r="J39" s="58">
        <f>'[1]2B'!J39</f>
        <v>6.6830721409143895E-2</v>
      </c>
      <c r="K39" s="58">
        <f>'[1]2B'!K39</f>
        <v>8.7723567343959113E-2</v>
      </c>
      <c r="L39" s="77"/>
      <c r="M39" s="78"/>
      <c r="N39" s="69">
        <f>'[1]2B'!N39</f>
        <v>-184</v>
      </c>
      <c r="O39" s="58">
        <f>'[1]2B'!O39</f>
        <v>-0.26436781609195403</v>
      </c>
      <c r="P39" s="58">
        <f>'[1]2B'!P39</f>
        <v>0.11724295855278223</v>
      </c>
      <c r="Q39" s="58">
        <f>'[1]2B'!Q39</f>
        <v>0.12636165577342048</v>
      </c>
      <c r="R39" s="129"/>
      <c r="S39" s="130"/>
    </row>
    <row r="40" spans="1:19" ht="14.25" x14ac:dyDescent="0.2">
      <c r="A40" s="14" t="str">
        <f>'[1]2B'!A40</f>
        <v xml:space="preserve">   CALVERT</v>
      </c>
      <c r="B40" s="23">
        <f>'[1]2B'!B40</f>
        <v>45</v>
      </c>
      <c r="C40" s="8">
        <f>'[1]2B'!C40</f>
        <v>45</v>
      </c>
      <c r="D40" s="52">
        <f>'[1]2B'!D40</f>
        <v>1</v>
      </c>
      <c r="E40" s="40">
        <f>'[1]2B'!E40</f>
        <v>111</v>
      </c>
      <c r="F40" s="13">
        <f>'[1]2B'!F40</f>
        <v>108</v>
      </c>
      <c r="G40" s="56">
        <f>'[1]2B'!G40</f>
        <v>0.97299999999999998</v>
      </c>
      <c r="H40" s="43">
        <f>'[1]2B'!H40</f>
        <v>-66</v>
      </c>
      <c r="I40" s="31">
        <f>'[1]2B'!I40</f>
        <v>-0.59459459459459463</v>
      </c>
      <c r="J40" s="31">
        <f>'[1]2B'!J40</f>
        <v>5.8282605880067345E-3</v>
      </c>
      <c r="K40" s="31">
        <f>'[1]2B'!K40</f>
        <v>1.3505292614673318E-2</v>
      </c>
      <c r="L40" s="75">
        <f>'[1]2B'!L40</f>
        <v>19</v>
      </c>
      <c r="M40" s="76">
        <f>'[1]2B'!M40</f>
        <v>14</v>
      </c>
      <c r="N40" s="65">
        <f>'[1]2B'!N40</f>
        <v>-63</v>
      </c>
      <c r="O40" s="31">
        <f>'[1]2B'!O40</f>
        <v>-0.58333333333333337</v>
      </c>
      <c r="P40" s="31">
        <f>'[1]2B'!P40</f>
        <v>1.0304556904053125E-2</v>
      </c>
      <c r="Q40" s="31">
        <f>'[1]2B'!Q40</f>
        <v>1.9607843137254902E-2</v>
      </c>
      <c r="R40" s="127">
        <f>'[1]2B'!R40</f>
        <v>19</v>
      </c>
      <c r="S40" s="128">
        <f>'[1]2B'!S40</f>
        <v>13</v>
      </c>
    </row>
    <row r="41" spans="1:19" ht="14.25" x14ac:dyDescent="0.2">
      <c r="A41" s="14" t="str">
        <f>'[1]2B'!A41</f>
        <v xml:space="preserve">   CHARLES</v>
      </c>
      <c r="B41" s="23">
        <f>'[1]2B'!B41</f>
        <v>364</v>
      </c>
      <c r="C41" s="8">
        <f>'[1]2B'!C41</f>
        <v>360</v>
      </c>
      <c r="D41" s="52">
        <f>'[1]2B'!D41</f>
        <v>0.98901098901098905</v>
      </c>
      <c r="E41" s="23">
        <f>'[1]2B'!E41</f>
        <v>435</v>
      </c>
      <c r="F41" s="8">
        <f>'[1]2B'!F41</f>
        <v>435</v>
      </c>
      <c r="G41" s="56">
        <f>'[1]2B'!G41</f>
        <v>1</v>
      </c>
      <c r="H41" s="43">
        <f>'[1]2B'!H41</f>
        <v>-71</v>
      </c>
      <c r="I41" s="31">
        <f>'[1]2B'!I41</f>
        <v>-0.16321839080459771</v>
      </c>
      <c r="J41" s="31">
        <f>'[1]2B'!J41</f>
        <v>4.71441523118767E-2</v>
      </c>
      <c r="K41" s="31">
        <f>'[1]2B'!K41</f>
        <v>5.2926146733179219E-2</v>
      </c>
      <c r="L41" s="75">
        <f>'[1]2B'!L41</f>
        <v>8</v>
      </c>
      <c r="M41" s="76">
        <f>'[1]2B'!M41</f>
        <v>8</v>
      </c>
      <c r="N41" s="65">
        <f>'[1]2B'!N41</f>
        <v>-75</v>
      </c>
      <c r="O41" s="31">
        <f>'[1]2B'!O41</f>
        <v>-0.17241379310344829</v>
      </c>
      <c r="P41" s="31">
        <f>'[1]2B'!P41</f>
        <v>8.2436455232425002E-2</v>
      </c>
      <c r="Q41" s="31">
        <f>'[1]2B'!Q41</f>
        <v>7.8976034858387806E-2</v>
      </c>
      <c r="R41" s="127">
        <f>'[1]2B'!R41</f>
        <v>5</v>
      </c>
      <c r="S41" s="128">
        <f>'[1]2B'!S41</f>
        <v>6</v>
      </c>
    </row>
    <row r="42" spans="1:19" ht="14.25" x14ac:dyDescent="0.2">
      <c r="A42" s="14" t="str">
        <f>'[1]2B'!A42</f>
        <v xml:space="preserve">   ST. MARY'S</v>
      </c>
      <c r="B42" s="23">
        <f>'[1]2B'!B42</f>
        <v>107</v>
      </c>
      <c r="C42" s="8">
        <f>'[1]2B'!C42</f>
        <v>107</v>
      </c>
      <c r="D42" s="52">
        <f>'[1]2B'!D42</f>
        <v>1</v>
      </c>
      <c r="E42" s="40">
        <f>'[1]2B'!E42</f>
        <v>175</v>
      </c>
      <c r="F42" s="13">
        <f>'[1]2B'!F42</f>
        <v>153</v>
      </c>
      <c r="G42" s="56">
        <f>'[1]2B'!G42</f>
        <v>0.874</v>
      </c>
      <c r="H42" s="43">
        <f>'[1]2B'!H42</f>
        <v>-68</v>
      </c>
      <c r="I42" s="31">
        <f>'[1]2B'!I42</f>
        <v>-0.38857142857142857</v>
      </c>
      <c r="J42" s="31">
        <f>'[1]2B'!J42</f>
        <v>1.3858308509260458E-2</v>
      </c>
      <c r="K42" s="31">
        <f>'[1]2B'!K42</f>
        <v>2.1292127996106584E-2</v>
      </c>
      <c r="L42" s="75">
        <f>'[1]2B'!L42</f>
        <v>13</v>
      </c>
      <c r="M42" s="76">
        <f>'[1]2B'!M42</f>
        <v>12</v>
      </c>
      <c r="N42" s="65">
        <f>'[1]2B'!N42</f>
        <v>-46</v>
      </c>
      <c r="O42" s="31">
        <f>'[1]2B'!O42</f>
        <v>-0.30065359477124182</v>
      </c>
      <c r="P42" s="31">
        <f>'[1]2B'!P42</f>
        <v>2.4501946416304099E-2</v>
      </c>
      <c r="Q42" s="31">
        <f>'[1]2B'!Q42</f>
        <v>2.7777777777777776E-2</v>
      </c>
      <c r="R42" s="127">
        <f>'[1]2B'!R42</f>
        <v>12</v>
      </c>
      <c r="S42" s="128">
        <f>'[1]2B'!S42</f>
        <v>11</v>
      </c>
    </row>
    <row r="43" spans="1:19" ht="14.25" x14ac:dyDescent="0.2">
      <c r="A43" s="9"/>
      <c r="B43" s="23"/>
      <c r="C43" s="8"/>
      <c r="D43" s="52"/>
      <c r="E43" s="40"/>
      <c r="F43" s="13"/>
      <c r="G43" s="56"/>
      <c r="H43" s="43"/>
      <c r="I43" s="31"/>
      <c r="J43" s="31"/>
      <c r="K43" s="31"/>
      <c r="L43" s="75"/>
      <c r="M43" s="76"/>
      <c r="N43" s="65"/>
      <c r="O43" s="31"/>
      <c r="P43" s="31"/>
      <c r="Q43" s="31"/>
      <c r="R43" s="127"/>
      <c r="S43" s="128"/>
    </row>
    <row r="44" spans="1:19" s="34" customFormat="1" ht="14.25" x14ac:dyDescent="0.2">
      <c r="A44" s="9" t="str">
        <f>'[1]2B'!A44</f>
        <v xml:space="preserve">  WESTERN MARYLAND</v>
      </c>
      <c r="B44" s="24">
        <f>'[1]2B'!B44</f>
        <v>253</v>
      </c>
      <c r="C44" s="10">
        <f>'[1]2B'!C44</f>
        <v>253</v>
      </c>
      <c r="D44" s="51">
        <f>'[1]2B'!D44</f>
        <v>1</v>
      </c>
      <c r="E44" s="41">
        <f>'[1]2B'!E44</f>
        <v>0</v>
      </c>
      <c r="F44" s="37">
        <f>'[1]2B'!F44</f>
        <v>0</v>
      </c>
      <c r="G44" s="55">
        <f>'[1]2B'!G44</f>
        <v>0</v>
      </c>
      <c r="H44" s="42"/>
      <c r="I44" s="58"/>
      <c r="J44" s="31">
        <f>'[1]2B'!J44</f>
        <v>3.2767776194793423E-2</v>
      </c>
      <c r="K44" s="58"/>
      <c r="L44" s="77"/>
      <c r="M44" s="78"/>
      <c r="N44" s="69"/>
      <c r="O44" s="58"/>
      <c r="P44" s="31">
        <f>'[1]2B'!P44</f>
        <v>5.793450881612091E-2</v>
      </c>
      <c r="Q44" s="58"/>
      <c r="R44" s="129"/>
      <c r="S44" s="130"/>
    </row>
    <row r="45" spans="1:19" ht="14.25" x14ac:dyDescent="0.2">
      <c r="A45" s="22" t="str">
        <f>'[1]2B'!A45</f>
        <v xml:space="preserve">   ALLEGANY (pt) *</v>
      </c>
      <c r="B45" s="23">
        <f>'[1]2B'!B45</f>
        <v>8</v>
      </c>
      <c r="C45" s="8">
        <f>'[1]2B'!C45</f>
        <v>8</v>
      </c>
      <c r="D45" s="52">
        <f>'[1]2B'!D45</f>
        <v>1</v>
      </c>
      <c r="E45" s="40">
        <f>'[1]2B'!E45</f>
        <v>0</v>
      </c>
      <c r="F45" s="13">
        <f>'[1]2B'!F45</f>
        <v>0</v>
      </c>
      <c r="G45" s="56">
        <f>'[1]2B'!G45</f>
        <v>0</v>
      </c>
      <c r="H45" s="43"/>
      <c r="I45" s="31"/>
      <c r="J45" s="31">
        <f>'[1]2B'!J45</f>
        <v>1.0361352156456418E-3</v>
      </c>
      <c r="K45" s="31"/>
      <c r="L45" s="75">
        <f>'[1]2B'!L45</f>
        <v>24</v>
      </c>
      <c r="M45" s="76"/>
      <c r="N45" s="65"/>
      <c r="O45" s="31"/>
      <c r="P45" s="31">
        <f>'[1]2B'!P45</f>
        <v>1.8319212273872224E-3</v>
      </c>
      <c r="Q45" s="31"/>
      <c r="R45" s="127">
        <f>'[1]2B'!R45</f>
        <v>24</v>
      </c>
      <c r="S45" s="128"/>
    </row>
    <row r="46" spans="1:19" ht="14.25" x14ac:dyDescent="0.2">
      <c r="A46" s="22" t="str">
        <f>'[1]2B'!A46</f>
        <v xml:space="preserve">     Frostburg*</v>
      </c>
      <c r="B46" s="23">
        <f>'[1]2B'!B46</f>
        <v>4</v>
      </c>
      <c r="C46" s="8">
        <f>'[1]2B'!C46</f>
        <v>4</v>
      </c>
      <c r="D46" s="52">
        <f>'[1]2B'!D46</f>
        <v>1</v>
      </c>
      <c r="E46" s="40">
        <f>'[1]2B'!E46</f>
        <v>0</v>
      </c>
      <c r="F46" s="13">
        <f>'[1]2B'!F46</f>
        <v>0</v>
      </c>
      <c r="G46" s="56">
        <f>'[1]2B'!G46</f>
        <v>0</v>
      </c>
      <c r="H46" s="43"/>
      <c r="I46" s="31"/>
      <c r="J46" s="132">
        <f>'[1]2B'!J46</f>
        <v>5.1806760782282092E-4</v>
      </c>
      <c r="K46" s="31"/>
      <c r="L46" s="75"/>
      <c r="M46" s="76"/>
      <c r="N46" s="65"/>
      <c r="O46" s="31"/>
      <c r="P46" s="132">
        <f>'[1]2B'!P46</f>
        <v>9.1596061369361118E-4</v>
      </c>
      <c r="Q46" s="31"/>
      <c r="R46" s="127"/>
      <c r="S46" s="128"/>
    </row>
    <row r="47" spans="1:19" ht="14.25" x14ac:dyDescent="0.2">
      <c r="A47" s="14" t="str">
        <f>'[1]2B'!A47</f>
        <v xml:space="preserve">     Lonaconing town*</v>
      </c>
      <c r="B47" s="23">
        <f>'[1]2B'!B47</f>
        <v>0</v>
      </c>
      <c r="C47" s="8">
        <f>'[1]2B'!C47</f>
        <v>0</v>
      </c>
      <c r="D47" s="52">
        <f>'[1]2B'!D47</f>
        <v>0</v>
      </c>
      <c r="E47" s="40">
        <f>'[1]2B'!E47</f>
        <v>0</v>
      </c>
      <c r="F47" s="13">
        <f>'[1]2B'!F47</f>
        <v>0</v>
      </c>
      <c r="G47" s="56">
        <f>'[1]2B'!G47</f>
        <v>0</v>
      </c>
      <c r="H47" s="43"/>
      <c r="I47" s="31"/>
      <c r="J47" s="31">
        <f>'[1]2B'!J47</f>
        <v>0</v>
      </c>
      <c r="K47" s="31"/>
      <c r="L47" s="75"/>
      <c r="M47" s="76"/>
      <c r="N47" s="65"/>
      <c r="O47" s="31"/>
      <c r="P47" s="31">
        <f>'[1]2B'!P47</f>
        <v>0</v>
      </c>
      <c r="Q47" s="31"/>
      <c r="R47" s="127"/>
      <c r="S47" s="128"/>
    </row>
    <row r="48" spans="1:19" ht="14.25" x14ac:dyDescent="0.2">
      <c r="A48" s="14" t="str">
        <f>'[1]2B'!A48</f>
        <v xml:space="preserve">   GARRETT</v>
      </c>
      <c r="B48" s="23">
        <f>'[1]2B'!B48</f>
        <v>74</v>
      </c>
      <c r="C48" s="8">
        <f>'[1]2B'!C48</f>
        <v>74</v>
      </c>
      <c r="D48" s="52">
        <f>'[1]2B'!D48</f>
        <v>1</v>
      </c>
      <c r="E48" s="40">
        <f>'[1]2B'!E48</f>
        <v>78</v>
      </c>
      <c r="F48" s="13">
        <f>'[1]2B'!F48</f>
        <v>78</v>
      </c>
      <c r="G48" s="56">
        <f>'[1]2B'!G48</f>
        <v>1</v>
      </c>
      <c r="H48" s="43">
        <f>'[1]2B'!H48</f>
        <v>-4</v>
      </c>
      <c r="I48" s="31">
        <f>'[1]2B'!I48</f>
        <v>-5.128205128205128E-2</v>
      </c>
      <c r="J48" s="31">
        <f>'[1]2B'!J48</f>
        <v>9.5842507447221857E-3</v>
      </c>
      <c r="K48" s="31">
        <f>'[1]2B'!K48</f>
        <v>9.490205621121791E-3</v>
      </c>
      <c r="L48" s="75">
        <f>'[1]2B'!L48</f>
        <v>16</v>
      </c>
      <c r="M48" s="76">
        <f>'[1]2B'!M48</f>
        <v>17</v>
      </c>
      <c r="N48" s="65">
        <f>'[1]2B'!N48</f>
        <v>-4</v>
      </c>
      <c r="O48" s="31">
        <f>'[1]2B'!O48</f>
        <v>-5.128205128205128E-2</v>
      </c>
      <c r="P48" s="31">
        <f>'[1]2B'!P48</f>
        <v>1.6945271353331806E-2</v>
      </c>
      <c r="Q48" s="31">
        <f>'[1]2B'!Q48</f>
        <v>1.4161220043572984E-2</v>
      </c>
      <c r="R48" s="127">
        <f>'[1]2B'!R48</f>
        <v>14</v>
      </c>
      <c r="S48" s="128">
        <f>'[1]2B'!S48</f>
        <v>16</v>
      </c>
    </row>
    <row r="49" spans="1:19" ht="14.25" x14ac:dyDescent="0.2">
      <c r="A49" s="14" t="str">
        <f>'[1]2B'!A49</f>
        <v xml:space="preserve">   WASHINGTON</v>
      </c>
      <c r="B49" s="23">
        <f>'[1]2B'!B49</f>
        <v>171</v>
      </c>
      <c r="C49" s="8">
        <f>'[1]2B'!C49</f>
        <v>171</v>
      </c>
      <c r="D49" s="52">
        <f>'[1]2B'!D49</f>
        <v>1</v>
      </c>
      <c r="E49" s="40">
        <f>'[1]2B'!E49</f>
        <v>95</v>
      </c>
      <c r="F49" s="13">
        <f>'[1]2B'!F49</f>
        <v>93</v>
      </c>
      <c r="G49" s="56">
        <f>'[1]2B'!G49</f>
        <v>0.97899999999999998</v>
      </c>
      <c r="H49" s="43">
        <f>'[1]2B'!H49</f>
        <v>76</v>
      </c>
      <c r="I49" s="31">
        <f>'[1]2B'!I49</f>
        <v>0.8</v>
      </c>
      <c r="J49" s="31">
        <f>'[1]2B'!J49</f>
        <v>2.2147390234425593E-2</v>
      </c>
      <c r="K49" s="31">
        <f>'[1]2B'!K49</f>
        <v>1.1558583769315001E-2</v>
      </c>
      <c r="L49" s="75">
        <f>'[1]2B'!L49</f>
        <v>12</v>
      </c>
      <c r="M49" s="76">
        <f>'[1]2B'!M49</f>
        <v>15</v>
      </c>
      <c r="N49" s="65">
        <f>'[1]2B'!N49</f>
        <v>78</v>
      </c>
      <c r="O49" s="31">
        <f>'[1]2B'!O49</f>
        <v>0.83870967741935487</v>
      </c>
      <c r="P49" s="31">
        <f>'[1]2B'!P49</f>
        <v>3.9157316235401876E-2</v>
      </c>
      <c r="Q49" s="31">
        <f>'[1]2B'!Q49</f>
        <v>1.6884531590413945E-2</v>
      </c>
      <c r="R49" s="127">
        <f>'[1]2B'!R49</f>
        <v>9</v>
      </c>
      <c r="S49" s="128">
        <f>'[1]2B'!S49</f>
        <v>14</v>
      </c>
    </row>
    <row r="50" spans="1:19" ht="14.25" x14ac:dyDescent="0.2">
      <c r="A50" s="9"/>
      <c r="B50" s="23"/>
      <c r="C50" s="8"/>
      <c r="D50" s="52"/>
      <c r="E50" s="40"/>
      <c r="F50" s="13"/>
      <c r="G50" s="56"/>
      <c r="H50" s="43"/>
      <c r="I50" s="31"/>
      <c r="J50" s="31"/>
      <c r="K50" s="31"/>
      <c r="L50" s="75"/>
      <c r="M50" s="76"/>
      <c r="N50" s="65"/>
      <c r="O50" s="31"/>
      <c r="P50" s="31"/>
      <c r="Q50" s="31"/>
      <c r="R50" s="127"/>
      <c r="S50" s="128"/>
    </row>
    <row r="51" spans="1:19" s="34" customFormat="1" ht="14.25" x14ac:dyDescent="0.2">
      <c r="A51" s="9" t="str">
        <f>'[1]2B'!A51</f>
        <v xml:space="preserve">  UPPER EASTERN SHORE</v>
      </c>
      <c r="B51" s="24">
        <f>'[1]2B'!B51</f>
        <v>534</v>
      </c>
      <c r="C51" s="10">
        <f>'[1]2B'!C51</f>
        <v>320</v>
      </c>
      <c r="D51" s="51">
        <f>'[1]2B'!D51</f>
        <v>0.59925093632958804</v>
      </c>
      <c r="E51" s="41">
        <f>'[1]2B'!E51</f>
        <v>0</v>
      </c>
      <c r="F51" s="37">
        <f>'[1]2B'!F51</f>
        <v>0</v>
      </c>
      <c r="G51" s="55">
        <f>'[1]2B'!G51</f>
        <v>0</v>
      </c>
      <c r="H51" s="42"/>
      <c r="I51" s="58"/>
      <c r="J51" s="31">
        <f>'[1]2B'!J51</f>
        <v>6.9162025644346592E-2</v>
      </c>
      <c r="K51" s="58"/>
      <c r="L51" s="77"/>
      <c r="M51" s="78"/>
      <c r="N51" s="69"/>
      <c r="O51" s="58"/>
      <c r="P51" s="31">
        <f>'[1]2B'!P51</f>
        <v>7.32768490954889E-2</v>
      </c>
      <c r="Q51" s="58"/>
      <c r="R51" s="127"/>
      <c r="S51" s="130"/>
    </row>
    <row r="52" spans="1:19" ht="14.25" x14ac:dyDescent="0.2">
      <c r="A52" s="22" t="str">
        <f>'[1]2B'!A52</f>
        <v xml:space="preserve">   CAROLINE (pt) *</v>
      </c>
      <c r="B52" s="23">
        <f>'[1]2B'!B52</f>
        <v>20</v>
      </c>
      <c r="C52" s="8">
        <f>'[1]2B'!C52</f>
        <v>20</v>
      </c>
      <c r="D52" s="52">
        <f>'[1]2B'!D52</f>
        <v>1</v>
      </c>
      <c r="E52" s="40">
        <f>'[1]2B'!E52</f>
        <v>0</v>
      </c>
      <c r="F52" s="13">
        <f>'[1]2B'!F52</f>
        <v>0</v>
      </c>
      <c r="G52" s="56">
        <f>'[1]2B'!G52</f>
        <v>0</v>
      </c>
      <c r="H52" s="43"/>
      <c r="I52" s="31"/>
      <c r="J52" s="31">
        <f>'[1]2B'!J52</f>
        <v>2.5903380391141045E-3</v>
      </c>
      <c r="K52" s="31"/>
      <c r="L52" s="75">
        <f>'[1]2B'!L52</f>
        <v>22</v>
      </c>
      <c r="M52" s="76"/>
      <c r="N52" s="65"/>
      <c r="O52" s="31"/>
      <c r="P52" s="31">
        <f>'[1]2B'!P52</f>
        <v>4.5798030684680562E-3</v>
      </c>
      <c r="Q52" s="31"/>
      <c r="R52" s="127">
        <f>'[1]2B'!R52</f>
        <v>22</v>
      </c>
      <c r="S52" s="128"/>
    </row>
    <row r="53" spans="1:19" ht="14.25" x14ac:dyDescent="0.2">
      <c r="A53" s="22" t="str">
        <f>'[1]2B'!A53</f>
        <v xml:space="preserve">     Marydel town*</v>
      </c>
      <c r="B53" s="23">
        <f>'[1]2B'!B53</f>
        <v>0</v>
      </c>
      <c r="C53" s="8">
        <f>'[1]2B'!C53</f>
        <v>0</v>
      </c>
      <c r="D53" s="52">
        <f>'[1]2B'!D53</f>
        <v>0</v>
      </c>
      <c r="E53" s="40">
        <f>'[1]2B'!E53</f>
        <v>0</v>
      </c>
      <c r="F53" s="13">
        <f>'[1]2B'!F53</f>
        <v>0</v>
      </c>
      <c r="G53" s="56">
        <f>'[1]2B'!G53</f>
        <v>0</v>
      </c>
      <c r="H53" s="43"/>
      <c r="I53" s="31"/>
      <c r="J53" s="31">
        <f>'[1]2B'!J53</f>
        <v>0</v>
      </c>
      <c r="K53" s="31"/>
      <c r="L53" s="75"/>
      <c r="M53" s="76"/>
      <c r="N53" s="65"/>
      <c r="O53" s="31"/>
      <c r="P53" s="31">
        <f>'[1]2B'!P53</f>
        <v>0</v>
      </c>
      <c r="Q53" s="31"/>
      <c r="R53" s="127"/>
      <c r="S53" s="128"/>
    </row>
    <row r="54" spans="1:19" ht="14.25" x14ac:dyDescent="0.2">
      <c r="A54" s="14" t="str">
        <f>'[1]2B'!A54</f>
        <v xml:space="preserve">     Preston town*</v>
      </c>
      <c r="B54" s="23">
        <f>'[1]2B'!B54</f>
        <v>0</v>
      </c>
      <c r="C54" s="8">
        <f>'[1]2B'!C54</f>
        <v>0</v>
      </c>
      <c r="D54" s="52">
        <f>'[1]2B'!D54</f>
        <v>0</v>
      </c>
      <c r="E54" s="40">
        <f>'[1]2B'!E54</f>
        <v>0</v>
      </c>
      <c r="F54" s="13">
        <f>'[1]2B'!F54</f>
        <v>0</v>
      </c>
      <c r="G54" s="56">
        <f>'[1]2B'!G54</f>
        <v>0</v>
      </c>
      <c r="H54" s="43"/>
      <c r="I54" s="31"/>
      <c r="J54" s="31">
        <f>'[1]2B'!J54</f>
        <v>0</v>
      </c>
      <c r="K54" s="31"/>
      <c r="L54" s="75"/>
      <c r="M54" s="76"/>
      <c r="N54" s="65"/>
      <c r="O54" s="31"/>
      <c r="P54" s="31">
        <f>'[1]2B'!P54</f>
        <v>0</v>
      </c>
      <c r="Q54" s="31"/>
      <c r="R54" s="127"/>
      <c r="S54" s="128"/>
    </row>
    <row r="55" spans="1:19" ht="14.25" x14ac:dyDescent="0.2">
      <c r="A55" s="14" t="str">
        <f>'[1]2B'!A55</f>
        <v xml:space="preserve">   CECIL</v>
      </c>
      <c r="B55" s="23">
        <f>'[1]2B'!B55</f>
        <v>100</v>
      </c>
      <c r="C55" s="8">
        <f>'[1]2B'!C55</f>
        <v>100</v>
      </c>
      <c r="D55" s="52">
        <f>'[1]2B'!D55</f>
        <v>1</v>
      </c>
      <c r="E55" s="40">
        <f>'[1]2B'!E55</f>
        <v>131</v>
      </c>
      <c r="F55" s="13">
        <f>'[1]2B'!F55</f>
        <v>131</v>
      </c>
      <c r="G55" s="56">
        <f>'[1]2B'!G55</f>
        <v>1</v>
      </c>
      <c r="H55" s="43">
        <f>'[1]2B'!H55</f>
        <v>-31</v>
      </c>
      <c r="I55" s="31">
        <f>'[1]2B'!I55</f>
        <v>-0.23664122137404581</v>
      </c>
      <c r="J55" s="31">
        <f>'[1]2B'!J55</f>
        <v>1.2951690195570522E-2</v>
      </c>
      <c r="K55" s="31">
        <f>'[1]2B'!K55</f>
        <v>1.5938678671371213E-2</v>
      </c>
      <c r="L55" s="75">
        <f>'[1]2B'!L55</f>
        <v>14</v>
      </c>
      <c r="M55" s="76">
        <f>'[1]2B'!M55</f>
        <v>13</v>
      </c>
      <c r="N55" s="65">
        <f>'[1]2B'!N55</f>
        <v>-31</v>
      </c>
      <c r="O55" s="31">
        <f>'[1]2B'!O55</f>
        <v>-0.23664122137404581</v>
      </c>
      <c r="P55" s="31">
        <f>'[1]2B'!P55</f>
        <v>2.2899015342340279E-2</v>
      </c>
      <c r="Q55" s="31">
        <f>'[1]2B'!Q55</f>
        <v>2.3783587509077705E-2</v>
      </c>
      <c r="R55" s="127">
        <f>'[1]2B'!R55</f>
        <v>13</v>
      </c>
      <c r="S55" s="128">
        <f>'[1]2B'!S55</f>
        <v>12</v>
      </c>
    </row>
    <row r="56" spans="1:19" ht="14.25" x14ac:dyDescent="0.2">
      <c r="A56" s="22" t="str">
        <f>'[1]2B'!A56</f>
        <v xml:space="preserve">   KENT  (pt) *</v>
      </c>
      <c r="B56" s="23">
        <f>'[1]2B'!B56</f>
        <v>32</v>
      </c>
      <c r="C56" s="8">
        <f>'[1]2B'!C56</f>
        <v>26</v>
      </c>
      <c r="D56" s="52">
        <f>'[1]2B'!D56</f>
        <v>0.8125</v>
      </c>
      <c r="E56" s="40">
        <f>'[1]2B'!E56</f>
        <v>0</v>
      </c>
      <c r="F56" s="13">
        <f>'[1]2B'!F56</f>
        <v>0</v>
      </c>
      <c r="G56" s="56">
        <f>'[1]2B'!G56</f>
        <v>0</v>
      </c>
      <c r="H56" s="43"/>
      <c r="I56" s="31"/>
      <c r="J56" s="31">
        <f>'[1]2B'!J56</f>
        <v>4.1445408625825674E-3</v>
      </c>
      <c r="K56" s="31"/>
      <c r="L56" s="75">
        <f>'[1]2B'!L56</f>
        <v>20</v>
      </c>
      <c r="M56" s="76"/>
      <c r="N56" s="65"/>
      <c r="O56" s="31"/>
      <c r="P56" s="31">
        <f>'[1]2B'!P56</f>
        <v>5.9537439890084724E-3</v>
      </c>
      <c r="Q56" s="31"/>
      <c r="R56" s="127">
        <f>'[1]2B'!R56</f>
        <v>21</v>
      </c>
      <c r="S56" s="128"/>
    </row>
    <row r="57" spans="1:19" ht="14.25" x14ac:dyDescent="0.2">
      <c r="A57" s="22" t="str">
        <f>'[1]2B'!A57</f>
        <v xml:space="preserve">     Betterton town</v>
      </c>
      <c r="B57" s="23">
        <f>'[1]2B'!B57</f>
        <v>0</v>
      </c>
      <c r="C57" s="8">
        <f>'[1]2B'!C57</f>
        <v>0</v>
      </c>
      <c r="D57" s="52">
        <f>'[1]2B'!D57</f>
        <v>0</v>
      </c>
      <c r="E57" s="40" t="str">
        <f>'[1]2B'!E57</f>
        <v xml:space="preserve"> - </v>
      </c>
      <c r="F57" s="13" t="str">
        <f>'[1]2B'!F57</f>
        <v xml:space="preserve"> - </v>
      </c>
      <c r="G57" s="56">
        <f>'[1]2B'!G57</f>
        <v>0</v>
      </c>
      <c r="H57" s="43"/>
      <c r="I57" s="31"/>
      <c r="J57" s="31">
        <f>'[1]2B'!J57</f>
        <v>0</v>
      </c>
      <c r="K57" s="31">
        <f>'[1]2B'!K57</f>
        <v>0</v>
      </c>
      <c r="L57" s="75"/>
      <c r="M57" s="76"/>
      <c r="N57" s="65"/>
      <c r="O57" s="31"/>
      <c r="P57" s="31">
        <f>'[1]2B'!P57</f>
        <v>0</v>
      </c>
      <c r="Q57" s="31">
        <f>'[1]2B'!Q57</f>
        <v>0</v>
      </c>
      <c r="R57" s="127"/>
      <c r="S57" s="128"/>
    </row>
    <row r="58" spans="1:19" ht="14.25" x14ac:dyDescent="0.2">
      <c r="A58" s="14" t="str">
        <f>'[1]2B'!A58</f>
        <v xml:space="preserve">     Rock Hall town*</v>
      </c>
      <c r="B58" s="23">
        <f>'[1]2B'!B58</f>
        <v>2</v>
      </c>
      <c r="C58" s="8">
        <f>'[1]2B'!C58</f>
        <v>2</v>
      </c>
      <c r="D58" s="52">
        <f>'[1]2B'!D58</f>
        <v>1</v>
      </c>
      <c r="E58" s="40">
        <f>'[1]2B'!E58</f>
        <v>0</v>
      </c>
      <c r="F58" s="13">
        <f>'[1]2B'!F58</f>
        <v>0</v>
      </c>
      <c r="G58" s="56">
        <f>'[1]2B'!G58</f>
        <v>0</v>
      </c>
      <c r="H58" s="43"/>
      <c r="I58" s="31"/>
      <c r="J58" s="132">
        <f>'[1]2B'!J58</f>
        <v>2.5903380391141046E-4</v>
      </c>
      <c r="K58" s="31"/>
      <c r="L58" s="75"/>
      <c r="M58" s="76"/>
      <c r="N58" s="65"/>
      <c r="O58" s="31"/>
      <c r="P58" s="132">
        <f>'[1]2B'!P58</f>
        <v>4.5798030684680559E-4</v>
      </c>
      <c r="Q58" s="31"/>
      <c r="R58" s="127"/>
      <c r="S58" s="128"/>
    </row>
    <row r="59" spans="1:19" ht="14.25" x14ac:dyDescent="0.2">
      <c r="A59" s="14" t="str">
        <f>'[1]2B'!A59</f>
        <v xml:space="preserve">   QUEEN ANNE'S</v>
      </c>
      <c r="B59" s="23">
        <f>'[1]2B'!B59</f>
        <v>336</v>
      </c>
      <c r="C59" s="8">
        <f>'[1]2B'!C59</f>
        <v>128</v>
      </c>
      <c r="D59" s="52">
        <f>'[1]2B'!D59</f>
        <v>0.38095238095238093</v>
      </c>
      <c r="E59" s="40">
        <f>'[1]2B'!E59</f>
        <v>176</v>
      </c>
      <c r="F59" s="13">
        <f>'[1]2B'!F59</f>
        <v>162</v>
      </c>
      <c r="G59" s="56">
        <f>'[1]2B'!G59</f>
        <v>0.92</v>
      </c>
      <c r="H59" s="43">
        <f>'[1]2B'!H59</f>
        <v>160</v>
      </c>
      <c r="I59" s="31">
        <f>'[1]2B'!I59</f>
        <v>0.90909090909090906</v>
      </c>
      <c r="J59" s="31">
        <f>'[1]2B'!J59</f>
        <v>4.3517679057116954E-2</v>
      </c>
      <c r="K59" s="31">
        <f>'[1]2B'!K59</f>
        <v>2.1413797298941478E-2</v>
      </c>
      <c r="L59" s="75">
        <f>'[1]2B'!L59</f>
        <v>9</v>
      </c>
      <c r="M59" s="76">
        <f>'[1]2B'!M59</f>
        <v>11</v>
      </c>
      <c r="N59" s="65">
        <f>'[1]2B'!N59</f>
        <v>-34</v>
      </c>
      <c r="O59" s="31">
        <f>'[1]2B'!O59</f>
        <v>-0.20987654320987653</v>
      </c>
      <c r="P59" s="31">
        <f>'[1]2B'!P59</f>
        <v>2.9310739638195558E-2</v>
      </c>
      <c r="Q59" s="31">
        <f>'[1]2B'!Q59</f>
        <v>2.9411764705882353E-2</v>
      </c>
      <c r="R59" s="127">
        <f>'[1]2B'!R59</f>
        <v>11</v>
      </c>
      <c r="S59" s="128">
        <f>'[1]2B'!S59</f>
        <v>10</v>
      </c>
    </row>
    <row r="60" spans="1:19" ht="14.25" x14ac:dyDescent="0.2">
      <c r="A60" s="22" t="str">
        <f>'[1]2B'!A60</f>
        <v xml:space="preserve">   TALBOT *</v>
      </c>
      <c r="B60" s="23">
        <f>'[1]2B'!B60</f>
        <v>46</v>
      </c>
      <c r="C60" s="8">
        <f>'[1]2B'!C60</f>
        <v>46</v>
      </c>
      <c r="D60" s="52">
        <f>'[1]2B'!D60</f>
        <v>1</v>
      </c>
      <c r="E60" s="40">
        <f>'[1]2B'!E60</f>
        <v>0</v>
      </c>
      <c r="F60" s="13">
        <f>'[1]2B'!F60</f>
        <v>0</v>
      </c>
      <c r="G60" s="56">
        <f>'[1]2B'!G60</f>
        <v>0</v>
      </c>
      <c r="H60" s="43"/>
      <c r="I60" s="31"/>
      <c r="J60" s="31">
        <f>'[1]2B'!J60</f>
        <v>5.9577774899624404E-3</v>
      </c>
      <c r="K60" s="31"/>
      <c r="L60" s="75">
        <f>'[1]2B'!L60</f>
        <v>18</v>
      </c>
      <c r="M60" s="76"/>
      <c r="N60" s="65"/>
      <c r="O60" s="31"/>
      <c r="P60" s="31">
        <f>'[1]2B'!P60</f>
        <v>1.0533547057476528E-2</v>
      </c>
      <c r="Q60" s="31"/>
      <c r="R60" s="127">
        <f>'[1]2B'!R60</f>
        <v>18</v>
      </c>
      <c r="S60" s="128"/>
    </row>
    <row r="61" spans="1:19" ht="14.25" x14ac:dyDescent="0.2">
      <c r="A61" s="15" t="str">
        <f>'[1]2B'!A61</f>
        <v xml:space="preserve">     Easton</v>
      </c>
      <c r="B61" s="23">
        <f>'[1]2B'!B61</f>
        <v>11</v>
      </c>
      <c r="C61" s="8">
        <f>'[1]2B'!C61</f>
        <v>11</v>
      </c>
      <c r="D61" s="52">
        <f>'[1]2B'!D61</f>
        <v>1</v>
      </c>
      <c r="E61" s="40">
        <f>'[1]2B'!E61</f>
        <v>22</v>
      </c>
      <c r="F61" s="13">
        <f>'[1]2B'!F61</f>
        <v>22</v>
      </c>
      <c r="G61" s="56">
        <f>'[1]2B'!G61</f>
        <v>1</v>
      </c>
      <c r="H61" s="43">
        <f>'[1]2B'!H61</f>
        <v>-11</v>
      </c>
      <c r="I61" s="31">
        <f>'[1]2B'!I61</f>
        <v>-0.5</v>
      </c>
      <c r="J61" s="31">
        <f>'[1]2B'!J61</f>
        <v>1.4246859215127573E-3</v>
      </c>
      <c r="K61" s="31">
        <f>'[1]2B'!K61</f>
        <v>2.6767246623676847E-3</v>
      </c>
      <c r="L61" s="75"/>
      <c r="M61" s="76"/>
      <c r="N61" s="65">
        <f>'[1]2B'!N61</f>
        <v>-11</v>
      </c>
      <c r="O61" s="31">
        <f>'[1]2B'!O61</f>
        <v>-0.5</v>
      </c>
      <c r="P61" s="31">
        <f>'[1]2B'!P61</f>
        <v>2.5188916876574307E-3</v>
      </c>
      <c r="Q61" s="31">
        <f>'[1]2B'!Q61</f>
        <v>3.9941902687000725E-3</v>
      </c>
      <c r="R61" s="127"/>
      <c r="S61" s="128"/>
    </row>
    <row r="62" spans="1:19" ht="14.25" x14ac:dyDescent="0.2">
      <c r="A62" s="9"/>
      <c r="B62" s="23"/>
      <c r="C62" s="8"/>
      <c r="D62" s="52"/>
      <c r="E62" s="40"/>
      <c r="F62" s="13"/>
      <c r="G62" s="56"/>
      <c r="H62" s="43"/>
      <c r="I62" s="31"/>
      <c r="J62" s="31"/>
      <c r="K62" s="31"/>
      <c r="L62" s="75"/>
      <c r="M62" s="76"/>
      <c r="N62" s="65"/>
      <c r="O62" s="31"/>
      <c r="P62" s="31"/>
      <c r="Q62" s="31"/>
      <c r="R62" s="127"/>
      <c r="S62" s="128"/>
    </row>
    <row r="63" spans="1:19" s="34" customFormat="1" ht="14.25" x14ac:dyDescent="0.2">
      <c r="A63" s="9" t="str">
        <f>'[1]2B'!A63</f>
        <v xml:space="preserve">  LOWER  EASTERN SHORE</v>
      </c>
      <c r="B63" s="24">
        <f>'[1]2B'!B63</f>
        <v>369</v>
      </c>
      <c r="C63" s="10">
        <f>'[1]2B'!C63</f>
        <v>270</v>
      </c>
      <c r="D63" s="51">
        <f>'[1]2B'!D63</f>
        <v>0.73170731707317072</v>
      </c>
      <c r="E63" s="41">
        <f>'[1]2B'!E63</f>
        <v>0</v>
      </c>
      <c r="F63" s="37">
        <f>'[1]2B'!F63</f>
        <v>0</v>
      </c>
      <c r="G63" s="55">
        <f>'[1]2B'!G63</f>
        <v>0</v>
      </c>
      <c r="H63" s="42"/>
      <c r="I63" s="58"/>
      <c r="J63" s="31">
        <f>'[1]2B'!J63</f>
        <v>4.7791736821655224E-2</v>
      </c>
      <c r="K63" s="58"/>
      <c r="L63" s="77"/>
      <c r="M63" s="78"/>
      <c r="N63" s="69"/>
      <c r="O63" s="58"/>
      <c r="P63" s="31">
        <f>'[1]2B'!P63</f>
        <v>6.1827341424318755E-2</v>
      </c>
      <c r="Q63" s="58"/>
      <c r="R63" s="129"/>
      <c r="S63" s="130"/>
    </row>
    <row r="64" spans="1:19" ht="14.25" x14ac:dyDescent="0.2">
      <c r="A64" s="14" t="str">
        <f>'[1]2B'!A64</f>
        <v xml:space="preserve">   DORCHESTER *</v>
      </c>
      <c r="B64" s="23">
        <f>'[1]2B'!B64</f>
        <v>28</v>
      </c>
      <c r="C64" s="8">
        <f>'[1]2B'!C64</f>
        <v>28</v>
      </c>
      <c r="D64" s="52">
        <f>'[1]2B'!D64</f>
        <v>1</v>
      </c>
      <c r="E64" s="40">
        <f>'[1]2B'!E64</f>
        <v>0</v>
      </c>
      <c r="F64" s="13">
        <f>'[1]2B'!F64</f>
        <v>0</v>
      </c>
      <c r="G64" s="56">
        <f>'[1]2B'!G64</f>
        <v>0</v>
      </c>
      <c r="H64" s="43"/>
      <c r="I64" s="31"/>
      <c r="J64" s="31">
        <f>'[1]2B'!J64</f>
        <v>3.6264732547597461E-3</v>
      </c>
      <c r="K64" s="31"/>
      <c r="L64" s="75">
        <f>'[1]2B'!L64</f>
        <v>21</v>
      </c>
      <c r="M64" s="76"/>
      <c r="N64" s="65"/>
      <c r="O64" s="31"/>
      <c r="P64" s="31">
        <f>'[1]2B'!P64</f>
        <v>6.4117242958552784E-3</v>
      </c>
      <c r="Q64" s="31"/>
      <c r="R64" s="127">
        <f>'[1]2B'!R64</f>
        <v>20</v>
      </c>
      <c r="S64" s="128"/>
    </row>
    <row r="65" spans="1:19" ht="14.25" x14ac:dyDescent="0.2">
      <c r="A65" s="14" t="str">
        <f>'[1]2B'!A65</f>
        <v xml:space="preserve">   SOMERSET </v>
      </c>
      <c r="B65" s="23">
        <f>'[1]2B'!B65</f>
        <v>15</v>
      </c>
      <c r="C65" s="8">
        <f>'[1]2B'!C65</f>
        <v>13</v>
      </c>
      <c r="D65" s="52">
        <f>'[1]2B'!D65</f>
        <v>0.8666666666666667</v>
      </c>
      <c r="E65" s="40">
        <f>'[1]2B'!E65</f>
        <v>12</v>
      </c>
      <c r="F65" s="13">
        <f>'[1]2B'!F65</f>
        <v>12</v>
      </c>
      <c r="G65" s="56">
        <f>'[1]2B'!G65</f>
        <v>1</v>
      </c>
      <c r="H65" s="43">
        <f>'[1]2B'!H65</f>
        <v>3</v>
      </c>
      <c r="I65" s="31">
        <f>'[1]2B'!I65</f>
        <v>0.25</v>
      </c>
      <c r="J65" s="31">
        <f>'[1]2B'!J65</f>
        <v>1.9427535293355784E-3</v>
      </c>
      <c r="K65" s="31">
        <f>'[1]2B'!K65</f>
        <v>1.4600316340187371E-3</v>
      </c>
      <c r="L65" s="75">
        <f>'[1]2B'!L65</f>
        <v>23</v>
      </c>
      <c r="M65" s="76">
        <f>'[1]2B'!M65</f>
        <v>18</v>
      </c>
      <c r="N65" s="65">
        <f>'[1]2B'!N65</f>
        <v>1</v>
      </c>
      <c r="O65" s="31">
        <f>'[1]2B'!O65</f>
        <v>8.3333333333333329E-2</v>
      </c>
      <c r="P65" s="31">
        <f>'[1]2B'!P65</f>
        <v>2.9768719945042362E-3</v>
      </c>
      <c r="Q65" s="31">
        <f>'[1]2B'!Q65</f>
        <v>2.1786492374727671E-3</v>
      </c>
      <c r="R65" s="127">
        <f>'[1]2B'!R65</f>
        <v>23</v>
      </c>
      <c r="S65" s="128">
        <f>'[1]2B'!S65</f>
        <v>18</v>
      </c>
    </row>
    <row r="66" spans="1:19" ht="14.25" x14ac:dyDescent="0.2">
      <c r="A66" s="14" t="str">
        <f>'[1]2B'!A66</f>
        <v xml:space="preserve">   WICOMICO</v>
      </c>
      <c r="B66" s="23">
        <f>'[1]2B'!B66</f>
        <v>88</v>
      </c>
      <c r="C66" s="8">
        <f>'[1]2B'!C66</f>
        <v>74</v>
      </c>
      <c r="D66" s="52">
        <f>'[1]2B'!D66</f>
        <v>0.84090909090909094</v>
      </c>
      <c r="E66" s="40">
        <f>'[1]2B'!E66</f>
        <v>89</v>
      </c>
      <c r="F66" s="13">
        <f>'[1]2B'!F66</f>
        <v>89</v>
      </c>
      <c r="G66" s="56">
        <f>'[1]2B'!G66</f>
        <v>1</v>
      </c>
      <c r="H66" s="43">
        <f>'[1]2B'!H66</f>
        <v>-1</v>
      </c>
      <c r="I66" s="31">
        <f>'[1]2B'!I66</f>
        <v>-1.1235955056179775E-2</v>
      </c>
      <c r="J66" s="31">
        <f>'[1]2B'!J66</f>
        <v>1.1397487372102059E-2</v>
      </c>
      <c r="K66" s="31">
        <f>'[1]2B'!K66</f>
        <v>1.0828567952305633E-2</v>
      </c>
      <c r="L66" s="75">
        <f>'[1]2B'!L66</f>
        <v>15</v>
      </c>
      <c r="M66" s="76">
        <f>'[1]2B'!M66</f>
        <v>16</v>
      </c>
      <c r="N66" s="65">
        <f>'[1]2B'!N66</f>
        <v>-15</v>
      </c>
      <c r="O66" s="31">
        <f>'[1]2B'!O66</f>
        <v>-0.16853932584269662</v>
      </c>
      <c r="P66" s="31">
        <f>'[1]2B'!P66</f>
        <v>1.6945271353331806E-2</v>
      </c>
      <c r="Q66" s="31">
        <f>'[1]2B'!Q66</f>
        <v>1.615831517792302E-2</v>
      </c>
      <c r="R66" s="127">
        <f>'[1]2B'!R66</f>
        <v>14</v>
      </c>
      <c r="S66" s="128">
        <f>'[1]2B'!S66</f>
        <v>15</v>
      </c>
    </row>
    <row r="67" spans="1:19" ht="14.25" x14ac:dyDescent="0.2">
      <c r="A67" s="22" t="str">
        <f>'[1]2B'!A67</f>
        <v xml:space="preserve">   WORCESTER*</v>
      </c>
      <c r="B67" s="23">
        <f>'[1]2B'!B67</f>
        <v>238</v>
      </c>
      <c r="C67" s="8">
        <f>'[1]2B'!C67</f>
        <v>155</v>
      </c>
      <c r="D67" s="52">
        <f>'[1]2B'!D67</f>
        <v>0.65126050420168069</v>
      </c>
      <c r="E67" s="23">
        <f>'[1]2B'!E67</f>
        <v>0</v>
      </c>
      <c r="F67" s="8">
        <f>'[1]2B'!F67</f>
        <v>0</v>
      </c>
      <c r="G67" s="56">
        <f>'[1]2B'!G67</f>
        <v>0</v>
      </c>
      <c r="H67" s="43"/>
      <c r="I67" s="31"/>
      <c r="J67" s="31">
        <f>'[1]2B'!J67</f>
        <v>3.0825022665457842E-2</v>
      </c>
      <c r="K67" s="31"/>
      <c r="L67" s="75">
        <f>'[1]2B'!L67</f>
        <v>11</v>
      </c>
      <c r="M67" s="76"/>
      <c r="N67" s="65"/>
      <c r="O67" s="31"/>
      <c r="P67" s="31">
        <f>'[1]2B'!P67</f>
        <v>3.5493473780627435E-2</v>
      </c>
      <c r="Q67" s="31"/>
      <c r="R67" s="127">
        <f>'[1]2B'!R67</f>
        <v>10</v>
      </c>
      <c r="S67" s="131"/>
    </row>
    <row r="68" spans="1:19" ht="14.25" x14ac:dyDescent="0.2">
      <c r="A68" s="20" t="str">
        <f>'[1]2B'!A68</f>
        <v xml:space="preserve">     Ocean city town</v>
      </c>
      <c r="B68" s="23">
        <f>'[1]2B'!B68</f>
        <v>84</v>
      </c>
      <c r="C68" s="8">
        <f>'[1]2B'!C68</f>
        <v>12</v>
      </c>
      <c r="D68" s="52">
        <f>'[1]2B'!D68</f>
        <v>0.14285714285714285</v>
      </c>
      <c r="E68" s="23">
        <f>'[1]2B'!E68</f>
        <v>46</v>
      </c>
      <c r="F68" s="8">
        <f>'[1]2B'!F68</f>
        <v>27</v>
      </c>
      <c r="G68" s="56">
        <f>'[1]2B'!G68</f>
        <v>0.58699999999999997</v>
      </c>
      <c r="H68" s="43">
        <f>'[1]2B'!H68</f>
        <v>38</v>
      </c>
      <c r="I68" s="31">
        <f>'[1]2B'!I68</f>
        <v>0.82608695652173914</v>
      </c>
      <c r="J68" s="31">
        <f>'[1]2B'!J68</f>
        <v>1.0879419764279238E-2</v>
      </c>
      <c r="K68" s="31">
        <f>'[1]2B'!K68</f>
        <v>5.5967879304051589E-3</v>
      </c>
      <c r="L68" s="79"/>
      <c r="M68" s="80"/>
      <c r="N68" s="65">
        <f>'[1]2B'!N68</f>
        <v>-15</v>
      </c>
      <c r="O68" s="31">
        <f>'[1]2B'!O68</f>
        <v>-0.55555555555555558</v>
      </c>
      <c r="P68" s="31">
        <f>'[1]2B'!P68</f>
        <v>2.7478818410808336E-3</v>
      </c>
      <c r="Q68" s="31">
        <f>'[1]2B'!Q68</f>
        <v>4.9019607843137254E-3</v>
      </c>
      <c r="R68" s="63"/>
      <c r="S68" s="72"/>
    </row>
    <row r="69" spans="1:19" ht="15" thickBot="1" x14ac:dyDescent="0.25">
      <c r="A69" s="74"/>
      <c r="B69" s="33"/>
      <c r="C69" s="17"/>
      <c r="D69" s="53"/>
      <c r="E69" s="25"/>
      <c r="F69" s="16"/>
      <c r="G69" s="57"/>
      <c r="H69" s="25"/>
      <c r="I69" s="28"/>
      <c r="J69" s="28"/>
      <c r="K69" s="28"/>
      <c r="L69" s="16"/>
      <c r="M69" s="27"/>
      <c r="N69" s="19"/>
      <c r="O69" s="28"/>
      <c r="P69" s="28"/>
      <c r="Q69" s="28"/>
      <c r="R69" s="16"/>
      <c r="S69" s="18"/>
    </row>
    <row r="70" spans="1:19" ht="15" thickTop="1" x14ac:dyDescent="0.2">
      <c r="A70" s="6"/>
      <c r="B70" s="2"/>
      <c r="C70" s="2"/>
      <c r="D70" s="50"/>
      <c r="E70" s="1"/>
      <c r="F70" s="1"/>
      <c r="G70" s="50"/>
      <c r="H70" s="1"/>
      <c r="I70" s="26"/>
      <c r="J70" s="26"/>
      <c r="K70" s="26"/>
      <c r="L70" s="1"/>
      <c r="M70" s="2"/>
      <c r="N70" s="1"/>
      <c r="O70" s="26"/>
      <c r="P70" s="26"/>
      <c r="Q70" s="26"/>
      <c r="R70" s="1"/>
      <c r="S70" s="1"/>
    </row>
    <row r="71" spans="1:19" ht="14.25" x14ac:dyDescent="0.2">
      <c r="A71" s="6" t="str">
        <f>'[1]2B'!A71</f>
        <v>PREPARED BY MD DEPARTMENT OF PLANNING.  PLANNING DATA SERVICES. JULY 2023</v>
      </c>
      <c r="B71" s="2"/>
      <c r="C71" s="2"/>
      <c r="D71" s="50"/>
      <c r="E71" s="1"/>
      <c r="F71" s="1"/>
      <c r="G71" s="50"/>
      <c r="H71" s="1"/>
      <c r="I71" s="26"/>
      <c r="J71" s="26"/>
      <c r="K71" s="26"/>
      <c r="L71" s="1"/>
      <c r="M71" s="2"/>
      <c r="N71" s="1"/>
      <c r="O71" s="26"/>
      <c r="P71" s="26"/>
      <c r="Q71" s="26"/>
      <c r="R71" s="1"/>
      <c r="S71" s="1"/>
    </row>
    <row r="72" spans="1:19" ht="14.25" x14ac:dyDescent="0.2">
      <c r="A72" s="6" t="str">
        <f>'[1]2B'!A72</f>
        <v>SOURCE:  U. S. DEPARTMENT OF COMMERCE.  BUREAU OF THE CENSUS</v>
      </c>
      <c r="B72" s="1"/>
      <c r="C72" s="1"/>
      <c r="D72" s="50"/>
      <c r="E72" s="1"/>
      <c r="F72" s="1"/>
      <c r="G72" s="50"/>
      <c r="H72" s="1"/>
      <c r="I72" s="26"/>
      <c r="J72" s="26"/>
      <c r="K72" s="26"/>
      <c r="L72" s="1"/>
      <c r="M72" s="1"/>
      <c r="N72" s="1"/>
      <c r="O72" s="26"/>
      <c r="P72" s="26"/>
      <c r="Q72" s="26"/>
      <c r="R72" s="1"/>
      <c r="S72" s="1"/>
    </row>
    <row r="73" spans="1:19" ht="14.25" x14ac:dyDescent="0.2">
      <c r="A73" s="7" t="str">
        <f>'[1]2B'!A73</f>
        <v>(1) Includes new one family units, two family units, three and four family units and five or more family units.</v>
      </c>
      <c r="B73" s="1"/>
      <c r="C73" s="1"/>
      <c r="D73" s="50"/>
      <c r="E73" s="1"/>
      <c r="F73" s="1"/>
      <c r="G73" s="50"/>
      <c r="H73" s="1"/>
      <c r="I73" s="26"/>
      <c r="J73" s="26"/>
      <c r="K73" s="26"/>
      <c r="L73" s="1"/>
      <c r="M73" s="1"/>
      <c r="N73" s="1"/>
      <c r="O73" s="26"/>
      <c r="P73" s="26"/>
      <c r="Q73" s="26"/>
      <c r="R73" s="1"/>
      <c r="S73" s="1"/>
    </row>
    <row r="74" spans="1:19" ht="14.25" x14ac:dyDescent="0.2">
      <c r="A74" s="7" t="str">
        <f>'[1]2B'!A74</f>
        <v>(2) U. S. Bureau of the Census estimate based on survey</v>
      </c>
      <c r="B74" s="1"/>
      <c r="C74" s="1"/>
      <c r="D74" s="50"/>
      <c r="E74" s="1"/>
      <c r="F74" s="1"/>
      <c r="G74" s="50"/>
      <c r="H74" s="1"/>
      <c r="I74" s="26"/>
      <c r="J74" s="26"/>
      <c r="K74" s="26"/>
      <c r="L74" s="1"/>
      <c r="M74" s="1"/>
      <c r="N74" s="1"/>
      <c r="O74" s="26"/>
      <c r="P74" s="26"/>
      <c r="Q74" s="26"/>
      <c r="R74" s="1"/>
      <c r="S74" s="1"/>
    </row>
    <row r="75" spans="1:19" ht="14.25" x14ac:dyDescent="0.2">
      <c r="A75" s="7" t="str">
        <f>'[1]2B'!A75</f>
        <v>(3) Sum of reported and imputed responses to monthly permit issuing places questionnaires</v>
      </c>
      <c r="B75" s="1"/>
      <c r="C75" s="1"/>
      <c r="D75" s="50"/>
      <c r="E75" s="1"/>
      <c r="F75" s="1"/>
      <c r="G75" s="50"/>
      <c r="H75" s="1"/>
      <c r="I75" s="26"/>
      <c r="J75" s="26"/>
      <c r="K75" s="26"/>
      <c r="L75" s="1"/>
      <c r="M75" s="1"/>
      <c r="N75" s="1"/>
      <c r="O75" s="26"/>
      <c r="P75" s="26"/>
      <c r="Q75" s="26"/>
      <c r="R75" s="1"/>
      <c r="S75" s="1"/>
    </row>
    <row r="76" spans="1:19" ht="14.25" x14ac:dyDescent="0.2">
      <c r="A76" s="7" t="str">
        <f>'[1]2B'!A76</f>
        <v>(4) Anne Arundel, Baltimore, Montgomery and Prince George's Counties</v>
      </c>
      <c r="B76" s="1"/>
      <c r="C76" s="1"/>
      <c r="D76" s="50"/>
      <c r="E76" s="1"/>
      <c r="F76" s="1"/>
      <c r="G76" s="50"/>
      <c r="H76" s="1"/>
      <c r="I76" s="26"/>
      <c r="J76" s="26"/>
      <c r="K76" s="26"/>
      <c r="L76" s="1"/>
      <c r="M76" s="1"/>
      <c r="N76" s="1"/>
      <c r="O76" s="26"/>
      <c r="P76" s="26"/>
      <c r="Q76" s="26"/>
      <c r="R76" s="1"/>
      <c r="S76" s="1"/>
    </row>
    <row r="77" spans="1:19" ht="14.25" x14ac:dyDescent="0.2">
      <c r="A77" s="7" t="str">
        <f>'[1]2B'!A77</f>
        <v>(5) Calvert, Carroll, Cecil, Charles, Frederick, Harford, Howard, Queen Anne's and St. Mary's Counties</v>
      </c>
      <c r="B77" s="1"/>
      <c r="C77" s="1"/>
      <c r="D77" s="50"/>
      <c r="E77" s="1"/>
      <c r="F77" s="1"/>
      <c r="G77" s="50"/>
      <c r="H77" s="1"/>
      <c r="I77" s="26"/>
      <c r="J77" s="26"/>
      <c r="K77" s="26"/>
      <c r="L77" s="1"/>
      <c r="M77" s="1"/>
      <c r="N77" s="1"/>
      <c r="O77" s="26"/>
      <c r="P77" s="26"/>
      <c r="Q77" s="26"/>
      <c r="R77" s="1"/>
      <c r="S77" s="1"/>
    </row>
    <row r="78" spans="1:19" ht="14.25" x14ac:dyDescent="0.2">
      <c r="A78" s="7" t="str">
        <f>'[1]2B'!A78</f>
        <v>(6) Allegany, Washington and Wicomico Counties</v>
      </c>
      <c r="B78" s="1"/>
      <c r="C78" s="1"/>
      <c r="D78" s="50"/>
      <c r="E78" s="1"/>
      <c r="F78" s="1"/>
      <c r="G78" s="50"/>
      <c r="H78" s="1"/>
      <c r="I78" s="26"/>
      <c r="J78" s="26"/>
      <c r="K78" s="26"/>
      <c r="L78" s="1"/>
      <c r="M78" s="1"/>
      <c r="N78" s="1"/>
      <c r="O78" s="26"/>
      <c r="P78" s="26"/>
      <c r="Q78" s="26"/>
      <c r="R78" s="1"/>
      <c r="S78" s="1"/>
    </row>
    <row r="79" spans="1:19" ht="14.25" x14ac:dyDescent="0.2">
      <c r="A79" s="7" t="str">
        <f>'[1]2B'!A79</f>
        <v>(7) Baltimore City</v>
      </c>
    </row>
    <row r="80" spans="1:19" ht="14.25" x14ac:dyDescent="0.2">
      <c r="A80" s="7" t="str">
        <f>'[1]2B'!A80</f>
        <v>(8) Caroline, Dorchester, Garret, Kent, Somerset, Talbot and Worcester Counties</v>
      </c>
    </row>
    <row r="81" spans="1:1" ht="14.25" x14ac:dyDescent="0.2">
      <c r="A81" s="7" t="str">
        <f>'[1]2B'!A81</f>
        <v>* Not available monthly prior to 2022</v>
      </c>
    </row>
    <row r="82" spans="1:1" x14ac:dyDescent="0.2">
      <c r="A82" s="73" t="str">
        <f>'[1]2B'!A82</f>
        <v>Specified PIP summaries included in county and county group total</v>
      </c>
    </row>
  </sheetData>
  <mergeCells count="30">
    <mergeCell ref="P9:Q10"/>
    <mergeCell ref="R9:S10"/>
    <mergeCell ref="B4:G6"/>
    <mergeCell ref="H4:M8"/>
    <mergeCell ref="N4:S8"/>
    <mergeCell ref="B7:D8"/>
    <mergeCell ref="E7:G8"/>
    <mergeCell ref="N11:N12"/>
    <mergeCell ref="O11:O12"/>
    <mergeCell ref="B9:B12"/>
    <mergeCell ref="C9:C12"/>
    <mergeCell ref="D9:D12"/>
    <mergeCell ref="E9:E12"/>
    <mergeCell ref="F9:F12"/>
    <mergeCell ref="P11:P12"/>
    <mergeCell ref="Q11:Q12"/>
    <mergeCell ref="R11:R12"/>
    <mergeCell ref="S11:S12"/>
    <mergeCell ref="A4:A12"/>
    <mergeCell ref="G9:G12"/>
    <mergeCell ref="H9:I10"/>
    <mergeCell ref="J9:K10"/>
    <mergeCell ref="L9:M10"/>
    <mergeCell ref="N9:O10"/>
    <mergeCell ref="H11:H12"/>
    <mergeCell ref="I11:I12"/>
    <mergeCell ref="J11:J12"/>
    <mergeCell ref="K11:K12"/>
    <mergeCell ref="L11:L12"/>
    <mergeCell ref="M11:M12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66B2D451-D435-4C63-BE99-63C4FE1BE1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2023-07-07T15:18:20Z</cp:lastPrinted>
  <dcterms:created xsi:type="dcterms:W3CDTF">2007-07-31T12:38:17Z</dcterms:created>
  <dcterms:modified xsi:type="dcterms:W3CDTF">2023-07-07T15:18:20Z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