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MAY/"/>
    </mc:Choice>
  </mc:AlternateContent>
  <xr:revisionPtr revIDLastSave="0" documentId="14_{D272B728-D6E3-41BC-85EB-4F3E314AE07E}" xr6:coauthVersionLast="47" xr6:coauthVersionMax="47" xr10:uidLastSave="{00000000-0000-0000-0000-000000000000}"/>
  <bookViews>
    <workbookView xWindow="-57720" yWindow="-3360" windowWidth="29040" windowHeight="15840" tabRatio="606" xr2:uid="{00000000-000D-0000-FFFF-FFFF00000000}"/>
  </bookViews>
  <sheets>
    <sheet name="1B2" sheetId="5" r:id="rId1"/>
  </sheets>
  <externalReferences>
    <externalReference r:id="rId2"/>
  </externalReferences>
  <definedNames>
    <definedName name="_xlnm.Print_Area" localSheetId="0">'1B2'!$B$2:$N$83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5" l="1"/>
  <c r="D16" i="5"/>
  <c r="E16" i="5"/>
  <c r="F16" i="5"/>
  <c r="G16" i="5"/>
  <c r="H16" i="5"/>
  <c r="J16" i="5"/>
  <c r="K16" i="5"/>
  <c r="L16" i="5"/>
  <c r="M16" i="5"/>
  <c r="N16" i="5"/>
  <c r="C18" i="5"/>
  <c r="D18" i="5"/>
  <c r="E18" i="5"/>
  <c r="F18" i="5"/>
  <c r="G18" i="5"/>
  <c r="H18" i="5"/>
  <c r="J18" i="5"/>
  <c r="K18" i="5"/>
  <c r="L18" i="5"/>
  <c r="M18" i="5"/>
  <c r="N18" i="5"/>
  <c r="C20" i="5"/>
  <c r="D20" i="5"/>
  <c r="E20" i="5"/>
  <c r="F20" i="5"/>
  <c r="G20" i="5"/>
  <c r="H20" i="5"/>
  <c r="J20" i="5"/>
  <c r="K20" i="5"/>
  <c r="L20" i="5"/>
  <c r="M20" i="5"/>
  <c r="N20" i="5"/>
  <c r="C21" i="5"/>
  <c r="D21" i="5"/>
  <c r="E21" i="5"/>
  <c r="F21" i="5"/>
  <c r="G21" i="5"/>
  <c r="H21" i="5"/>
  <c r="J21" i="5"/>
  <c r="K21" i="5"/>
  <c r="L21" i="5"/>
  <c r="M21" i="5"/>
  <c r="N21" i="5"/>
  <c r="C22" i="5"/>
  <c r="D22" i="5"/>
  <c r="E22" i="5"/>
  <c r="F22" i="5"/>
  <c r="G22" i="5"/>
  <c r="H22" i="5"/>
  <c r="J22" i="5"/>
  <c r="K22" i="5"/>
  <c r="L22" i="5"/>
  <c r="M22" i="5"/>
  <c r="N22" i="5"/>
  <c r="C23" i="5"/>
  <c r="D23" i="5"/>
  <c r="E23" i="5"/>
  <c r="F23" i="5"/>
  <c r="G23" i="5"/>
  <c r="H23" i="5"/>
  <c r="J23" i="5"/>
  <c r="K23" i="5"/>
  <c r="L23" i="5"/>
  <c r="M23" i="5"/>
  <c r="N23" i="5"/>
  <c r="C24" i="5"/>
  <c r="D24" i="5"/>
  <c r="E24" i="5"/>
  <c r="F24" i="5"/>
  <c r="G24" i="5"/>
  <c r="H24" i="5"/>
  <c r="J24" i="5"/>
  <c r="K24" i="5"/>
  <c r="L24" i="5"/>
  <c r="M24" i="5"/>
  <c r="N24" i="5"/>
  <c r="C25" i="5"/>
  <c r="D25" i="5"/>
  <c r="E25" i="5"/>
  <c r="F25" i="5"/>
  <c r="G25" i="5"/>
  <c r="H25" i="5"/>
  <c r="J25" i="5"/>
  <c r="K25" i="5"/>
  <c r="L25" i="5"/>
  <c r="M25" i="5"/>
  <c r="N25" i="5"/>
  <c r="C26" i="5"/>
  <c r="D26" i="5"/>
  <c r="E26" i="5"/>
  <c r="F26" i="5"/>
  <c r="G26" i="5"/>
  <c r="H26" i="5"/>
  <c r="J26" i="5"/>
  <c r="K26" i="5"/>
  <c r="L26" i="5"/>
  <c r="M26" i="5"/>
  <c r="N26" i="5"/>
  <c r="C28" i="5"/>
  <c r="D28" i="5"/>
  <c r="E28" i="5"/>
  <c r="F28" i="5"/>
  <c r="G28" i="5"/>
  <c r="H28" i="5"/>
  <c r="J28" i="5"/>
  <c r="K28" i="5"/>
  <c r="L28" i="5"/>
  <c r="M28" i="5"/>
  <c r="N28" i="5"/>
  <c r="C29" i="5"/>
  <c r="D29" i="5"/>
  <c r="E29" i="5"/>
  <c r="F29" i="5"/>
  <c r="G29" i="5"/>
  <c r="H29" i="5"/>
  <c r="I29" i="5"/>
  <c r="J29" i="5"/>
  <c r="K29" i="5"/>
  <c r="L29" i="5"/>
  <c r="M29" i="5"/>
  <c r="N29" i="5"/>
  <c r="C30" i="5"/>
  <c r="D30" i="5"/>
  <c r="E30" i="5"/>
  <c r="F30" i="5"/>
  <c r="G30" i="5"/>
  <c r="H30" i="5"/>
  <c r="I30" i="5"/>
  <c r="J30" i="5"/>
  <c r="K30" i="5"/>
  <c r="L30" i="5"/>
  <c r="M30" i="5"/>
  <c r="N30" i="5"/>
  <c r="C31" i="5"/>
  <c r="D31" i="5"/>
  <c r="E31" i="5"/>
  <c r="F31" i="5"/>
  <c r="G31" i="5"/>
  <c r="H31" i="5"/>
  <c r="I31" i="5"/>
  <c r="J31" i="5"/>
  <c r="K31" i="5"/>
  <c r="L31" i="5"/>
  <c r="M31" i="5"/>
  <c r="N31" i="5"/>
  <c r="C32" i="5"/>
  <c r="D32" i="5"/>
  <c r="E32" i="5"/>
  <c r="F32" i="5"/>
  <c r="G32" i="5"/>
  <c r="H32" i="5"/>
  <c r="I32" i="5"/>
  <c r="J32" i="5"/>
  <c r="K32" i="5"/>
  <c r="L32" i="5"/>
  <c r="M32" i="5"/>
  <c r="N32" i="5"/>
  <c r="C33" i="5"/>
  <c r="D33" i="5"/>
  <c r="E33" i="5"/>
  <c r="F33" i="5"/>
  <c r="G33" i="5"/>
  <c r="H33" i="5"/>
  <c r="I33" i="5"/>
  <c r="J33" i="5"/>
  <c r="K33" i="5"/>
  <c r="L33" i="5"/>
  <c r="M33" i="5"/>
  <c r="N33" i="5"/>
  <c r="C34" i="5"/>
  <c r="D34" i="5"/>
  <c r="E34" i="5"/>
  <c r="F34" i="5"/>
  <c r="G34" i="5"/>
  <c r="H34" i="5"/>
  <c r="I34" i="5"/>
  <c r="J34" i="5"/>
  <c r="K34" i="5"/>
  <c r="L34" i="5"/>
  <c r="M34" i="5"/>
  <c r="N34" i="5"/>
  <c r="C36" i="5"/>
  <c r="D36" i="5"/>
  <c r="E36" i="5"/>
  <c r="F36" i="5"/>
  <c r="G36" i="5"/>
  <c r="H36" i="5"/>
  <c r="J36" i="5"/>
  <c r="K36" i="5"/>
  <c r="L36" i="5"/>
  <c r="M36" i="5"/>
  <c r="N36" i="5"/>
  <c r="C37" i="5"/>
  <c r="D37" i="5"/>
  <c r="E37" i="5"/>
  <c r="F37" i="5"/>
  <c r="G37" i="5"/>
  <c r="H37" i="5"/>
  <c r="I37" i="5"/>
  <c r="J37" i="5"/>
  <c r="K37" i="5"/>
  <c r="L37" i="5"/>
  <c r="M37" i="5"/>
  <c r="N37" i="5"/>
  <c r="C38" i="5"/>
  <c r="D38" i="5"/>
  <c r="E38" i="5"/>
  <c r="F38" i="5"/>
  <c r="G38" i="5"/>
  <c r="H38" i="5"/>
  <c r="I38" i="5"/>
  <c r="J38" i="5"/>
  <c r="K38" i="5"/>
  <c r="L38" i="5"/>
  <c r="M38" i="5"/>
  <c r="N38" i="5"/>
  <c r="C39" i="5"/>
  <c r="D39" i="5"/>
  <c r="E39" i="5"/>
  <c r="F39" i="5"/>
  <c r="G39" i="5"/>
  <c r="H39" i="5"/>
  <c r="I39" i="5"/>
  <c r="J39" i="5"/>
  <c r="K39" i="5"/>
  <c r="L39" i="5"/>
  <c r="M39" i="5"/>
  <c r="N39" i="5"/>
  <c r="C41" i="5"/>
  <c r="D41" i="5"/>
  <c r="E41" i="5"/>
  <c r="F41" i="5"/>
  <c r="G41" i="5"/>
  <c r="H41" i="5"/>
  <c r="J41" i="5"/>
  <c r="K41" i="5"/>
  <c r="L41" i="5"/>
  <c r="M41" i="5"/>
  <c r="N41" i="5"/>
  <c r="C42" i="5"/>
  <c r="D42" i="5"/>
  <c r="E42" i="5"/>
  <c r="F42" i="5"/>
  <c r="G42" i="5"/>
  <c r="H42" i="5"/>
  <c r="I42" i="5"/>
  <c r="J42" i="5"/>
  <c r="K42" i="5"/>
  <c r="L42" i="5"/>
  <c r="M42" i="5"/>
  <c r="N42" i="5"/>
  <c r="C43" i="5"/>
  <c r="D43" i="5"/>
  <c r="E43" i="5"/>
  <c r="F43" i="5"/>
  <c r="G43" i="5"/>
  <c r="H43" i="5"/>
  <c r="I43" i="5"/>
  <c r="J43" i="5"/>
  <c r="K43" i="5"/>
  <c r="L43" i="5"/>
  <c r="M43" i="5"/>
  <c r="N43" i="5"/>
  <c r="C44" i="5"/>
  <c r="D44" i="5"/>
  <c r="E44" i="5"/>
  <c r="F44" i="5"/>
  <c r="G44" i="5"/>
  <c r="H44" i="5"/>
  <c r="I44" i="5"/>
  <c r="J44" i="5"/>
  <c r="K44" i="5"/>
  <c r="L44" i="5"/>
  <c r="M44" i="5"/>
  <c r="N44" i="5"/>
  <c r="C46" i="5"/>
  <c r="D46" i="5"/>
  <c r="E46" i="5"/>
  <c r="F46" i="5"/>
  <c r="G46" i="5"/>
  <c r="H46" i="5"/>
  <c r="J46" i="5"/>
  <c r="K46" i="5"/>
  <c r="L46" i="5"/>
  <c r="M46" i="5"/>
  <c r="N46" i="5"/>
  <c r="C47" i="5"/>
  <c r="D47" i="5"/>
  <c r="E47" i="5"/>
  <c r="F47" i="5"/>
  <c r="G47" i="5"/>
  <c r="H47" i="5"/>
  <c r="I47" i="5"/>
  <c r="J47" i="5"/>
  <c r="K47" i="5"/>
  <c r="L47" i="5"/>
  <c r="M47" i="5"/>
  <c r="N47" i="5"/>
  <c r="C48" i="5"/>
  <c r="D48" i="5"/>
  <c r="E48" i="5"/>
  <c r="F48" i="5"/>
  <c r="G48" i="5"/>
  <c r="H48" i="5"/>
  <c r="J48" i="5"/>
  <c r="K48" i="5"/>
  <c r="L48" i="5"/>
  <c r="M48" i="5"/>
  <c r="N48" i="5"/>
  <c r="C49" i="5"/>
  <c r="D49" i="5"/>
  <c r="E49" i="5"/>
  <c r="F49" i="5"/>
  <c r="G49" i="5"/>
  <c r="H49" i="5"/>
  <c r="J49" i="5"/>
  <c r="K49" i="5"/>
  <c r="L49" i="5"/>
  <c r="M49" i="5"/>
  <c r="N49" i="5"/>
  <c r="C50" i="5"/>
  <c r="D50" i="5"/>
  <c r="E50" i="5"/>
  <c r="F50" i="5"/>
  <c r="G50" i="5"/>
  <c r="H50" i="5"/>
  <c r="I50" i="5"/>
  <c r="J50" i="5"/>
  <c r="K50" i="5"/>
  <c r="L50" i="5"/>
  <c r="M50" i="5"/>
  <c r="N50" i="5"/>
  <c r="C51" i="5"/>
  <c r="D51" i="5"/>
  <c r="E51" i="5"/>
  <c r="F51" i="5"/>
  <c r="G51" i="5"/>
  <c r="H51" i="5"/>
  <c r="I51" i="5"/>
  <c r="J51" i="5"/>
  <c r="K51" i="5"/>
  <c r="L51" i="5"/>
  <c r="M51" i="5"/>
  <c r="N51" i="5"/>
  <c r="C53" i="5"/>
  <c r="D53" i="5"/>
  <c r="E53" i="5"/>
  <c r="F53" i="5"/>
  <c r="G53" i="5"/>
  <c r="H53" i="5"/>
  <c r="J53" i="5"/>
  <c r="K53" i="5"/>
  <c r="L53" i="5"/>
  <c r="M53" i="5"/>
  <c r="N53" i="5"/>
  <c r="C54" i="5"/>
  <c r="D54" i="5"/>
  <c r="E54" i="5"/>
  <c r="F54" i="5"/>
  <c r="G54" i="5"/>
  <c r="H54" i="5"/>
  <c r="I54" i="5"/>
  <c r="J54" i="5"/>
  <c r="K54" i="5"/>
  <c r="L54" i="5"/>
  <c r="M54" i="5"/>
  <c r="N54" i="5"/>
  <c r="C55" i="5"/>
  <c r="D55" i="5"/>
  <c r="E55" i="5"/>
  <c r="F55" i="5"/>
  <c r="G55" i="5"/>
  <c r="H55" i="5"/>
  <c r="J55" i="5"/>
  <c r="K55" i="5"/>
  <c r="L55" i="5"/>
  <c r="M55" i="5"/>
  <c r="N55" i="5"/>
  <c r="C56" i="5"/>
  <c r="D56" i="5"/>
  <c r="E56" i="5"/>
  <c r="F56" i="5"/>
  <c r="G56" i="5"/>
  <c r="H56" i="5"/>
  <c r="J56" i="5"/>
  <c r="K56" i="5"/>
  <c r="L56" i="5"/>
  <c r="M56" i="5"/>
  <c r="N56" i="5"/>
  <c r="C57" i="5"/>
  <c r="D57" i="5"/>
  <c r="E57" i="5"/>
  <c r="F57" i="5"/>
  <c r="G57" i="5"/>
  <c r="H57" i="5"/>
  <c r="I57" i="5"/>
  <c r="J57" i="5"/>
  <c r="K57" i="5"/>
  <c r="L57" i="5"/>
  <c r="M57" i="5"/>
  <c r="N57" i="5"/>
  <c r="C58" i="5"/>
  <c r="D58" i="5"/>
  <c r="E58" i="5"/>
  <c r="F58" i="5"/>
  <c r="G58" i="5"/>
  <c r="H58" i="5"/>
  <c r="I58" i="5"/>
  <c r="J58" i="5"/>
  <c r="K58" i="5"/>
  <c r="L58" i="5"/>
  <c r="M58" i="5"/>
  <c r="N58" i="5"/>
  <c r="C59" i="5"/>
  <c r="D59" i="5"/>
  <c r="E59" i="5"/>
  <c r="F59" i="5"/>
  <c r="G59" i="5"/>
  <c r="H59" i="5"/>
  <c r="J59" i="5"/>
  <c r="K59" i="5"/>
  <c r="L59" i="5"/>
  <c r="M59" i="5"/>
  <c r="N59" i="5"/>
  <c r="C60" i="5"/>
  <c r="D60" i="5"/>
  <c r="E60" i="5"/>
  <c r="F60" i="5"/>
  <c r="G60" i="5"/>
  <c r="H60" i="5"/>
  <c r="J60" i="5"/>
  <c r="K60" i="5"/>
  <c r="L60" i="5"/>
  <c r="M60" i="5"/>
  <c r="N60" i="5"/>
  <c r="C61" i="5"/>
  <c r="D61" i="5"/>
  <c r="E61" i="5"/>
  <c r="F61" i="5"/>
  <c r="G61" i="5"/>
  <c r="H61" i="5"/>
  <c r="I61" i="5"/>
  <c r="J61" i="5"/>
  <c r="K61" i="5"/>
  <c r="L61" i="5"/>
  <c r="M61" i="5"/>
  <c r="N61" i="5"/>
  <c r="C62" i="5"/>
  <c r="D62" i="5"/>
  <c r="E62" i="5"/>
  <c r="F62" i="5"/>
  <c r="G62" i="5"/>
  <c r="H62" i="5"/>
  <c r="I62" i="5"/>
  <c r="J62" i="5"/>
  <c r="K62" i="5"/>
  <c r="L62" i="5"/>
  <c r="M62" i="5"/>
  <c r="N62" i="5"/>
  <c r="C63" i="5"/>
  <c r="D63" i="5"/>
  <c r="E63" i="5"/>
  <c r="F63" i="5"/>
  <c r="G63" i="5"/>
  <c r="H63" i="5"/>
  <c r="J63" i="5"/>
  <c r="K63" i="5"/>
  <c r="L63" i="5"/>
  <c r="M63" i="5"/>
  <c r="N63" i="5"/>
  <c r="C65" i="5"/>
  <c r="D65" i="5"/>
  <c r="E65" i="5"/>
  <c r="F65" i="5"/>
  <c r="G65" i="5"/>
  <c r="H65" i="5"/>
  <c r="J65" i="5"/>
  <c r="K65" i="5"/>
  <c r="L65" i="5"/>
  <c r="M65" i="5"/>
  <c r="N65" i="5"/>
  <c r="C66" i="5"/>
  <c r="D66" i="5"/>
  <c r="E66" i="5"/>
  <c r="F66" i="5"/>
  <c r="G66" i="5"/>
  <c r="H66" i="5"/>
  <c r="I66" i="5"/>
  <c r="J66" i="5"/>
  <c r="K66" i="5"/>
  <c r="L66" i="5"/>
  <c r="M66" i="5"/>
  <c r="N66" i="5"/>
  <c r="C67" i="5"/>
  <c r="D67" i="5"/>
  <c r="E67" i="5"/>
  <c r="F67" i="5"/>
  <c r="G67" i="5"/>
  <c r="H67" i="5"/>
  <c r="I67" i="5"/>
  <c r="J67" i="5"/>
  <c r="K67" i="5"/>
  <c r="L67" i="5"/>
  <c r="M67" i="5"/>
  <c r="N67" i="5"/>
  <c r="C68" i="5"/>
  <c r="D68" i="5"/>
  <c r="E68" i="5"/>
  <c r="F68" i="5"/>
  <c r="G68" i="5"/>
  <c r="H68" i="5"/>
  <c r="I68" i="5"/>
  <c r="J68" i="5"/>
  <c r="K68" i="5"/>
  <c r="L68" i="5"/>
  <c r="M68" i="5"/>
  <c r="N68" i="5"/>
  <c r="C69" i="5"/>
  <c r="D69" i="5"/>
  <c r="E69" i="5"/>
  <c r="F69" i="5"/>
  <c r="G69" i="5"/>
  <c r="H69" i="5"/>
  <c r="I69" i="5"/>
  <c r="J69" i="5"/>
  <c r="K69" i="5"/>
  <c r="L69" i="5"/>
  <c r="M69" i="5"/>
  <c r="N69" i="5"/>
  <c r="C70" i="5"/>
  <c r="D70" i="5"/>
  <c r="E70" i="5"/>
  <c r="F70" i="5"/>
  <c r="G70" i="5"/>
  <c r="H70" i="5"/>
  <c r="J70" i="5"/>
  <c r="K70" i="5"/>
  <c r="L70" i="5"/>
  <c r="M70" i="5"/>
  <c r="N70" i="5"/>
  <c r="B16" i="5"/>
  <c r="B18" i="5"/>
  <c r="B20" i="5"/>
  <c r="B21" i="5"/>
  <c r="B22" i="5"/>
  <c r="B23" i="5"/>
  <c r="B24" i="5"/>
  <c r="B25" i="5"/>
  <c r="B26" i="5"/>
  <c r="B28" i="5"/>
  <c r="B29" i="5"/>
  <c r="B30" i="5"/>
  <c r="B31" i="5"/>
  <c r="B32" i="5"/>
  <c r="B33" i="5"/>
  <c r="B34" i="5"/>
  <c r="B36" i="5"/>
  <c r="B37" i="5"/>
  <c r="B38" i="5"/>
  <c r="B39" i="5"/>
  <c r="B41" i="5"/>
  <c r="B42" i="5"/>
  <c r="B43" i="5"/>
  <c r="B44" i="5"/>
  <c r="B46" i="5"/>
  <c r="B47" i="5"/>
  <c r="B48" i="5"/>
  <c r="B49" i="5"/>
  <c r="B50" i="5"/>
  <c r="B51" i="5"/>
  <c r="B53" i="5"/>
  <c r="B54" i="5"/>
  <c r="B55" i="5"/>
  <c r="B56" i="5"/>
  <c r="B57" i="5"/>
  <c r="B58" i="5"/>
  <c r="B59" i="5"/>
  <c r="B60" i="5"/>
  <c r="B61" i="5"/>
  <c r="B62" i="5"/>
  <c r="B63" i="5"/>
  <c r="B65" i="5"/>
  <c r="B66" i="5"/>
  <c r="B67" i="5"/>
  <c r="B68" i="5"/>
  <c r="B69" i="5"/>
  <c r="B70" i="5"/>
  <c r="B73" i="5"/>
  <c r="B74" i="5"/>
  <c r="B75" i="5"/>
  <c r="B76" i="5"/>
  <c r="B77" i="5"/>
  <c r="B78" i="5"/>
  <c r="B79" i="5"/>
  <c r="B80" i="5"/>
  <c r="B81" i="5"/>
  <c r="B82" i="5"/>
  <c r="B83" i="5"/>
  <c r="B2" i="5"/>
  <c r="B3" i="5"/>
</calcChain>
</file>

<file path=xl/sharedStrings.xml><?xml version="1.0" encoding="utf-8"?>
<sst xmlns="http://schemas.openxmlformats.org/spreadsheetml/2006/main" count="18" uniqueCount="12">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</sst>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4" fillId="0" borderId="0" xfId="0" applyFont="1"/>
    <xf numFmtId="0" fontId="3" fillId="0" borderId="0" xfId="0" applyFont="1"/>
    <xf numFmtId="42" fontId="3" fillId="0" borderId="0" xfId="0" applyNumberFormat="1" applyFont="1"/>
    <xf numFmtId="0" fontId="5" fillId="0" borderId="0" xfId="0" applyFont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3" fillId="0" borderId="5" xfId="1" applyNumberFormat="1" applyFont="1" applyBorder="1" applyAlignment="1">
      <alignment horizontal="center"/>
    </xf>
    <xf numFmtId="41" fontId="7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12" xfId="0" applyNumberFormat="1" applyFont="1" applyBorder="1"/>
    <xf numFmtId="3" fontId="3" fillId="0" borderId="4" xfId="0" applyNumberFormat="1" applyFont="1" applyBorder="1"/>
    <xf numFmtId="41" fontId="3" fillId="0" borderId="12" xfId="0" applyNumberFormat="1" applyFont="1" applyBorder="1"/>
    <xf numFmtId="3" fontId="6" fillId="0" borderId="4" xfId="0" applyNumberFormat="1" applyFont="1" applyBorder="1"/>
    <xf numFmtId="41" fontId="7" fillId="0" borderId="12" xfId="0" applyNumberFormat="1" applyFont="1" applyBorder="1"/>
    <xf numFmtId="3" fontId="2" fillId="0" borderId="4" xfId="0" applyNumberFormat="1" applyFont="1" applyBorder="1"/>
    <xf numFmtId="42" fontId="2" fillId="0" borderId="4" xfId="0" applyNumberFormat="1" applyFont="1" applyBorder="1"/>
    <xf numFmtId="41" fontId="2" fillId="0" borderId="13" xfId="0" applyNumberFormat="1" applyFont="1" applyBorder="1"/>
    <xf numFmtId="0" fontId="2" fillId="0" borderId="7" xfId="0" applyFont="1" applyBorder="1"/>
    <xf numFmtId="164" fontId="2" fillId="0" borderId="0" xfId="1" applyNumberFormat="1" applyFont="1"/>
    <xf numFmtId="164" fontId="2" fillId="0" borderId="0" xfId="1" applyNumberFormat="1" applyFont="1" applyBorder="1"/>
    <xf numFmtId="164" fontId="2" fillId="0" borderId="5" xfId="1" applyNumberFormat="1" applyFont="1" applyBorder="1"/>
    <xf numFmtId="164" fontId="7" fillId="0" borderId="0" xfId="1" applyNumberFormat="1" applyFont="1" applyBorder="1"/>
    <xf numFmtId="164" fontId="8" fillId="0" borderId="5" xfId="1" applyNumberFormat="1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4" fillId="0" borderId="0" xfId="1" applyNumberFormat="1" applyFont="1"/>
    <xf numFmtId="49" fontId="2" fillId="0" borderId="4" xfId="0" applyNumberFormat="1" applyFont="1" applyBorder="1"/>
    <xf numFmtId="3" fontId="8" fillId="0" borderId="4" xfId="0" applyNumberFormat="1" applyFont="1" applyBorder="1"/>
    <xf numFmtId="41" fontId="3" fillId="0" borderId="19" xfId="0" applyNumberFormat="1" applyFont="1" applyBorder="1"/>
    <xf numFmtId="1" fontId="3" fillId="0" borderId="19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9" fillId="0" borderId="0" xfId="0" applyFont="1"/>
    <xf numFmtId="41" fontId="3" fillId="0" borderId="17" xfId="0" applyNumberFormat="1" applyFont="1" applyBorder="1"/>
    <xf numFmtId="41" fontId="2" fillId="0" borderId="17" xfId="0" applyNumberFormat="1" applyFont="1" applyBorder="1"/>
    <xf numFmtId="41" fontId="2" fillId="0" borderId="19" xfId="0" applyNumberFormat="1" applyFont="1" applyBorder="1"/>
    <xf numFmtId="164" fontId="3" fillId="0" borderId="12" xfId="1" applyNumberFormat="1" applyFont="1" applyBorder="1"/>
    <xf numFmtId="164" fontId="2" fillId="0" borderId="12" xfId="1" applyNumberFormat="1" applyFont="1" applyBorder="1"/>
    <xf numFmtId="164" fontId="7" fillId="0" borderId="12" xfId="1" applyNumberFormat="1" applyFont="1" applyBorder="1"/>
    <xf numFmtId="164" fontId="2" fillId="0" borderId="13" xfId="1" applyNumberFormat="1" applyFont="1" applyBorder="1"/>
    <xf numFmtId="164" fontId="8" fillId="0" borderId="12" xfId="1" applyNumberFormat="1" applyFont="1" applyBorder="1"/>
    <xf numFmtId="41" fontId="7" fillId="0" borderId="17" xfId="0" applyNumberFormat="1" applyFont="1" applyBorder="1"/>
    <xf numFmtId="41" fontId="2" fillId="0" borderId="34" xfId="0" applyNumberFormat="1" applyFont="1" applyBorder="1"/>
    <xf numFmtId="41" fontId="10" fillId="0" borderId="19" xfId="0" applyNumberFormat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3" fontId="2" fillId="0" borderId="6" xfId="0" applyNumberFormat="1" applyFont="1" applyBorder="1"/>
    <xf numFmtId="1" fontId="7" fillId="0" borderId="19" xfId="0" applyNumberFormat="1" applyFont="1" applyBorder="1" applyAlignment="1">
      <alignment horizontal="center"/>
    </xf>
    <xf numFmtId="1" fontId="10" fillId="0" borderId="19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/>
    </xf>
    <xf numFmtId="41" fontId="3" fillId="0" borderId="32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2" fontId="3" fillId="0" borderId="27" xfId="1" applyNumberFormat="1" applyFont="1" applyBorder="1" applyAlignment="1">
      <alignment horizontal="center" vertical="center"/>
    </xf>
    <xf numFmtId="42" fontId="3" fillId="0" borderId="12" xfId="1" applyNumberFormat="1" applyFont="1" applyBorder="1" applyAlignment="1">
      <alignment horizontal="center" vertical="center"/>
    </xf>
    <xf numFmtId="42" fontId="3" fillId="0" borderId="24" xfId="1" applyNumberFormat="1" applyFont="1" applyBorder="1" applyAlignment="1">
      <alignment horizontal="center" vertical="center"/>
    </xf>
    <xf numFmtId="42" fontId="3" fillId="0" borderId="27" xfId="1" applyNumberFormat="1" applyFont="1" applyBorder="1" applyAlignment="1">
      <alignment horizontal="center" vertical="center" wrapText="1"/>
    </xf>
    <xf numFmtId="42" fontId="3" fillId="0" borderId="12" xfId="1" applyNumberFormat="1" applyFont="1" applyBorder="1" applyAlignment="1">
      <alignment horizontal="center" vertical="center" wrapText="1"/>
    </xf>
    <xf numFmtId="42" fontId="3" fillId="0" borderId="24" xfId="1" applyNumberFormat="1" applyFont="1" applyBorder="1" applyAlignment="1">
      <alignment horizontal="center" vertical="center" wrapText="1"/>
    </xf>
    <xf numFmtId="1" fontId="3" fillId="0" borderId="33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30" xfId="1" applyNumberFormat="1" applyFont="1" applyBorder="1" applyAlignment="1">
      <alignment horizontal="center" vertical="center"/>
    </xf>
    <xf numFmtId="42" fontId="3" fillId="0" borderId="32" xfId="1" applyNumberFormat="1" applyFont="1" applyBorder="1" applyAlignment="1">
      <alignment horizontal="center" vertical="center"/>
    </xf>
    <xf numFmtId="42" fontId="3" fillId="0" borderId="0" xfId="1" applyNumberFormat="1" applyFont="1" applyBorder="1" applyAlignment="1">
      <alignment horizontal="center" vertical="center"/>
    </xf>
    <xf numFmtId="42" fontId="3" fillId="0" borderId="22" xfId="1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MAY/MAY_23.xlsx" TargetMode="External"/><Relationship Id="rId1" Type="http://schemas.openxmlformats.org/officeDocument/2006/relationships/externalLinkPath" Target="MA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>
        <row r="2">
          <cell r="B2" t="str">
            <v>Table 1A.1</v>
          </cell>
        </row>
      </sheetData>
      <sheetData sheetId="2">
        <row r="2">
          <cell r="B2" t="str">
            <v>Table 1A.2</v>
          </cell>
        </row>
      </sheetData>
      <sheetData sheetId="3">
        <row r="1">
          <cell r="B1" t="str">
            <v>Table 1B.1</v>
          </cell>
        </row>
      </sheetData>
      <sheetData sheetId="4">
        <row r="2">
          <cell r="B2" t="str">
            <v>Table 1B.2</v>
          </cell>
        </row>
        <row r="3">
          <cell r="B3" t="str">
            <v>NEW HOUSING CONSTRUCTION AND VALUE :  YEAR TO DATE MAY  2022</v>
          </cell>
        </row>
        <row r="16">
          <cell r="B16" t="str">
            <v>STATE OF MARYLAND (2)</v>
          </cell>
          <cell r="C16">
            <v>5010</v>
          </cell>
          <cell r="D16">
            <v>9291</v>
          </cell>
          <cell r="E16">
            <v>1917585000</v>
          </cell>
          <cell r="F16">
            <v>4913</v>
          </cell>
          <cell r="G16">
            <v>1299209000</v>
          </cell>
          <cell r="H16">
            <v>264443.11011601874</v>
          </cell>
          <cell r="J16">
            <v>91</v>
          </cell>
          <cell r="K16">
            <v>4365</v>
          </cell>
          <cell r="L16">
            <v>615507000</v>
          </cell>
          <cell r="M16">
            <v>6763813.1868131869</v>
          </cell>
          <cell r="N16">
            <v>141009.62199312713</v>
          </cell>
        </row>
        <row r="18">
          <cell r="B18" t="str">
            <v>MONTHLY REPORTING PIPs SUM (3)</v>
          </cell>
          <cell r="C18">
            <v>5010</v>
          </cell>
          <cell r="D18">
            <v>9291</v>
          </cell>
          <cell r="E18">
            <v>1917585158</v>
          </cell>
          <cell r="F18">
            <v>4913</v>
          </cell>
          <cell r="G18">
            <v>1299208856</v>
          </cell>
          <cell r="H18">
            <v>264443.08080602484</v>
          </cell>
          <cell r="J18">
            <v>91</v>
          </cell>
          <cell r="K18">
            <v>4365</v>
          </cell>
          <cell r="L18">
            <v>615507288</v>
          </cell>
          <cell r="M18">
            <v>6763816.3516483521</v>
          </cell>
          <cell r="N18">
            <v>141009.6879725086</v>
          </cell>
        </row>
        <row r="20">
          <cell r="B20" t="str">
            <v>SUBURBAN COUNTIES</v>
          </cell>
          <cell r="C20">
            <v>4560</v>
          </cell>
          <cell r="D20">
            <v>8316</v>
          </cell>
          <cell r="E20">
            <v>1666321019</v>
          </cell>
          <cell r="F20">
            <v>4477</v>
          </cell>
          <cell r="G20">
            <v>1147782188</v>
          </cell>
          <cell r="H20">
            <v>256373.05963815056</v>
          </cell>
          <cell r="J20">
            <v>81</v>
          </cell>
          <cell r="K20">
            <v>3834</v>
          </cell>
          <cell r="L20">
            <v>517509817</v>
          </cell>
          <cell r="M20">
            <v>6389010.0864197528</v>
          </cell>
          <cell r="N20">
            <v>134979.08633281168</v>
          </cell>
        </row>
        <row r="21">
          <cell r="B21" t="str">
            <v xml:space="preserve">    INNER SUBURBAN COUNTIES (4)</v>
          </cell>
          <cell r="C21">
            <v>1929</v>
          </cell>
          <cell r="D21">
            <v>3722</v>
          </cell>
          <cell r="E21">
            <v>639870593</v>
          </cell>
          <cell r="F21">
            <v>1901</v>
          </cell>
          <cell r="G21">
            <v>416869493</v>
          </cell>
          <cell r="H21">
            <v>219289.58074697526</v>
          </cell>
          <cell r="J21">
            <v>26</v>
          </cell>
          <cell r="K21">
            <v>1816</v>
          </cell>
          <cell r="L21">
            <v>221972086</v>
          </cell>
          <cell r="M21">
            <v>8537387.9230769239</v>
          </cell>
          <cell r="N21">
            <v>122231.32488986784</v>
          </cell>
        </row>
        <row r="22">
          <cell r="B22" t="str">
            <v xml:space="preserve">    OUTER SUBURBAN COUNTIES (5)</v>
          </cell>
          <cell r="C22">
            <v>2333</v>
          </cell>
          <cell r="D22">
            <v>3921</v>
          </cell>
          <cell r="E22">
            <v>915585121</v>
          </cell>
          <cell r="F22">
            <v>2291</v>
          </cell>
          <cell r="G22">
            <v>664988213</v>
          </cell>
          <cell r="H22">
            <v>290261.11436054122</v>
          </cell>
          <cell r="J22">
            <v>42</v>
          </cell>
          <cell r="K22">
            <v>1630</v>
          </cell>
          <cell r="L22">
            <v>250596908</v>
          </cell>
          <cell r="M22">
            <v>5966593.0476190476</v>
          </cell>
          <cell r="N22">
            <v>153740.43435582821</v>
          </cell>
        </row>
        <row r="23">
          <cell r="B23" t="str">
            <v xml:space="preserve">    EXURBAN COUNTIES(6)</v>
          </cell>
          <cell r="C23">
            <v>298</v>
          </cell>
          <cell r="D23">
            <v>673</v>
          </cell>
          <cell r="E23">
            <v>110865305</v>
          </cell>
          <cell r="F23">
            <v>285</v>
          </cell>
          <cell r="G23">
            <v>65924482</v>
          </cell>
          <cell r="H23">
            <v>231313.97192982456</v>
          </cell>
          <cell r="J23">
            <v>13</v>
          </cell>
          <cell r="K23">
            <v>388</v>
          </cell>
          <cell r="L23">
            <v>44940823</v>
          </cell>
          <cell r="M23">
            <v>3456986.3846153845</v>
          </cell>
          <cell r="N23">
            <v>115826.86340206186</v>
          </cell>
        </row>
        <row r="24">
          <cell r="B24" t="str">
            <v>STATE BALANCE</v>
          </cell>
          <cell r="C24">
            <v>450</v>
          </cell>
          <cell r="D24">
            <v>975</v>
          </cell>
          <cell r="E24">
            <v>251264139</v>
          </cell>
          <cell r="F24">
            <v>436</v>
          </cell>
          <cell r="G24">
            <v>151426668</v>
          </cell>
          <cell r="H24">
            <v>347308.871559633</v>
          </cell>
          <cell r="J24">
            <v>10</v>
          </cell>
          <cell r="K24">
            <v>531</v>
          </cell>
          <cell r="L24">
            <v>97997471</v>
          </cell>
          <cell r="M24">
            <v>9799747.0999999996</v>
          </cell>
          <cell r="N24">
            <v>184552.67608286251</v>
          </cell>
        </row>
        <row r="25">
          <cell r="B25" t="str">
            <v xml:space="preserve">     URBAN (7)</v>
          </cell>
          <cell r="C25">
            <v>103</v>
          </cell>
          <cell r="D25">
            <v>611</v>
          </cell>
          <cell r="E25">
            <v>110172333</v>
          </cell>
          <cell r="F25">
            <v>95</v>
          </cell>
          <cell r="G25">
            <v>14670472</v>
          </cell>
          <cell r="H25">
            <v>154426.02105263158</v>
          </cell>
          <cell r="J25">
            <v>7</v>
          </cell>
          <cell r="K25">
            <v>514</v>
          </cell>
          <cell r="L25">
            <v>95151861</v>
          </cell>
          <cell r="M25">
            <v>13593123</v>
          </cell>
          <cell r="N25">
            <v>185120.35214007783</v>
          </cell>
        </row>
        <row r="26">
          <cell r="B26" t="str">
            <v xml:space="preserve">     NON SUBURBAN (8)</v>
          </cell>
          <cell r="C26">
            <v>347</v>
          </cell>
          <cell r="D26">
            <v>364</v>
          </cell>
          <cell r="E26">
            <v>141091806</v>
          </cell>
          <cell r="F26">
            <v>341</v>
          </cell>
          <cell r="G26">
            <v>136756196</v>
          </cell>
          <cell r="H26">
            <v>401044.56304985337</v>
          </cell>
          <cell r="J26">
            <v>3</v>
          </cell>
          <cell r="K26">
            <v>17</v>
          </cell>
          <cell r="L26">
            <v>2845610</v>
          </cell>
          <cell r="M26">
            <v>948536.66666666663</v>
          </cell>
          <cell r="N26">
            <v>167388.82352941178</v>
          </cell>
        </row>
        <row r="28">
          <cell r="B28" t="str">
            <v xml:space="preserve">  BALTIMORE REGION</v>
          </cell>
          <cell r="C28">
            <v>1413</v>
          </cell>
          <cell r="D28">
            <v>3192</v>
          </cell>
          <cell r="E28">
            <v>620092867</v>
          </cell>
          <cell r="F28">
            <v>1382</v>
          </cell>
          <cell r="G28">
            <v>327168148</v>
          </cell>
          <cell r="H28">
            <v>236735.27351664254</v>
          </cell>
          <cell r="J28">
            <v>30</v>
          </cell>
          <cell r="K28">
            <v>1808</v>
          </cell>
          <cell r="L28">
            <v>292574719</v>
          </cell>
          <cell r="M28">
            <v>9752490.6333333328</v>
          </cell>
          <cell r="N28">
            <v>161822.30033185839</v>
          </cell>
        </row>
        <row r="29">
          <cell r="B29" t="str">
            <v xml:space="preserve">   ANNE ARUNDEL</v>
          </cell>
          <cell r="C29">
            <v>612</v>
          </cell>
          <cell r="D29">
            <v>868</v>
          </cell>
          <cell r="E29">
            <v>159430074</v>
          </cell>
          <cell r="F29">
            <v>610</v>
          </cell>
          <cell r="G29">
            <v>127939781</v>
          </cell>
          <cell r="H29">
            <v>209737.34590163935</v>
          </cell>
          <cell r="I29">
            <v>20</v>
          </cell>
          <cell r="J29">
            <v>2</v>
          </cell>
          <cell r="K29">
            <v>258</v>
          </cell>
          <cell r="L29">
            <v>31490293</v>
          </cell>
          <cell r="M29">
            <v>15745146.5</v>
          </cell>
          <cell r="N29">
            <v>122055.3992248062</v>
          </cell>
        </row>
        <row r="30">
          <cell r="B30" t="str">
            <v xml:space="preserve">   BALTIMORE COUNTY</v>
          </cell>
          <cell r="C30">
            <v>97</v>
          </cell>
          <cell r="D30">
            <v>97</v>
          </cell>
          <cell r="E30">
            <v>23664994</v>
          </cell>
          <cell r="F30">
            <v>97</v>
          </cell>
          <cell r="G30">
            <v>23664994</v>
          </cell>
          <cell r="H30">
            <v>243969.01030927835</v>
          </cell>
          <cell r="I30">
            <v>13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 t="str">
            <v xml:space="preserve">   CARROLL</v>
          </cell>
          <cell r="C31">
            <v>189</v>
          </cell>
          <cell r="D31">
            <v>189</v>
          </cell>
          <cell r="E31">
            <v>47265098</v>
          </cell>
          <cell r="F31">
            <v>189</v>
          </cell>
          <cell r="G31">
            <v>47265098</v>
          </cell>
          <cell r="H31">
            <v>250079.8835978836</v>
          </cell>
          <cell r="I31">
            <v>11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 t="str">
            <v xml:space="preserve">   HARFORD</v>
          </cell>
          <cell r="C32">
            <v>190</v>
          </cell>
          <cell r="D32">
            <v>1136</v>
          </cell>
          <cell r="E32">
            <v>197878243</v>
          </cell>
          <cell r="F32">
            <v>170</v>
          </cell>
          <cell r="G32">
            <v>48934243</v>
          </cell>
          <cell r="H32">
            <v>287848.48823529412</v>
          </cell>
          <cell r="I32">
            <v>8</v>
          </cell>
          <cell r="J32">
            <v>20</v>
          </cell>
          <cell r="K32">
            <v>966</v>
          </cell>
          <cell r="L32">
            <v>148944000</v>
          </cell>
          <cell r="M32">
            <v>7447200</v>
          </cell>
          <cell r="N32">
            <v>154186.3354037267</v>
          </cell>
        </row>
        <row r="33">
          <cell r="B33" t="str">
            <v xml:space="preserve">   HOWARD </v>
          </cell>
          <cell r="C33">
            <v>222</v>
          </cell>
          <cell r="D33">
            <v>291</v>
          </cell>
          <cell r="E33">
            <v>81682125</v>
          </cell>
          <cell r="F33">
            <v>221</v>
          </cell>
          <cell r="G33">
            <v>64693560</v>
          </cell>
          <cell r="H33">
            <v>292731.04072398192</v>
          </cell>
          <cell r="I33">
            <v>7</v>
          </cell>
          <cell r="J33">
            <v>1</v>
          </cell>
          <cell r="K33">
            <v>70</v>
          </cell>
          <cell r="L33">
            <v>16988565</v>
          </cell>
          <cell r="M33">
            <v>16988565</v>
          </cell>
          <cell r="N33">
            <v>242693.78571428571</v>
          </cell>
        </row>
        <row r="34">
          <cell r="B34" t="str">
            <v xml:space="preserve">   BALTIMORE CITY</v>
          </cell>
          <cell r="C34">
            <v>103</v>
          </cell>
          <cell r="D34">
            <v>611</v>
          </cell>
          <cell r="E34">
            <v>110172333</v>
          </cell>
          <cell r="F34">
            <v>95</v>
          </cell>
          <cell r="G34">
            <v>14670472</v>
          </cell>
          <cell r="H34">
            <v>154426.02105263158</v>
          </cell>
          <cell r="I34">
            <v>24</v>
          </cell>
          <cell r="J34">
            <v>7</v>
          </cell>
          <cell r="K34">
            <v>514</v>
          </cell>
          <cell r="L34">
            <v>95151861</v>
          </cell>
          <cell r="M34">
            <v>13593123</v>
          </cell>
          <cell r="N34">
            <v>185120.35214007783</v>
          </cell>
        </row>
        <row r="36">
          <cell r="B36" t="str">
            <v xml:space="preserve">  SUBURBAN WASHINGTON</v>
          </cell>
          <cell r="C36">
            <v>2024</v>
          </cell>
          <cell r="D36">
            <v>4050</v>
          </cell>
          <cell r="E36">
            <v>743094748</v>
          </cell>
          <cell r="F36">
            <v>1981</v>
          </cell>
          <cell r="G36">
            <v>479319598</v>
          </cell>
          <cell r="H36">
            <v>241958.40383644623</v>
          </cell>
          <cell r="J36">
            <v>41</v>
          </cell>
          <cell r="K36">
            <v>2064</v>
          </cell>
          <cell r="L36">
            <v>262746136</v>
          </cell>
          <cell r="M36">
            <v>6408442.341463415</v>
          </cell>
          <cell r="N36">
            <v>127299.48449612403</v>
          </cell>
        </row>
        <row r="37">
          <cell r="B37" t="str">
            <v xml:space="preserve">   FREDERICK</v>
          </cell>
          <cell r="C37">
            <v>804</v>
          </cell>
          <cell r="D37">
            <v>1293</v>
          </cell>
          <cell r="E37">
            <v>286319223</v>
          </cell>
          <cell r="F37">
            <v>787</v>
          </cell>
          <cell r="G37">
            <v>214054880</v>
          </cell>
          <cell r="H37">
            <v>271988.41168996185</v>
          </cell>
          <cell r="I37">
            <v>9</v>
          </cell>
          <cell r="J37">
            <v>17</v>
          </cell>
          <cell r="K37">
            <v>506</v>
          </cell>
          <cell r="L37">
            <v>72264343</v>
          </cell>
          <cell r="M37">
            <v>4250843.7058823528</v>
          </cell>
          <cell r="N37">
            <v>142814.90711462451</v>
          </cell>
        </row>
        <row r="38">
          <cell r="B38" t="str">
            <v xml:space="preserve">   MONTGOMERY</v>
          </cell>
          <cell r="C38">
            <v>312</v>
          </cell>
          <cell r="D38">
            <v>380</v>
          </cell>
          <cell r="E38">
            <v>86414075</v>
          </cell>
          <cell r="F38">
            <v>305</v>
          </cell>
          <cell r="G38">
            <v>71765609</v>
          </cell>
          <cell r="H38">
            <v>235297.07868852458</v>
          </cell>
          <cell r="I38">
            <v>15</v>
          </cell>
          <cell r="J38">
            <v>6</v>
          </cell>
          <cell r="K38">
            <v>73</v>
          </cell>
          <cell r="L38">
            <v>14478466</v>
          </cell>
          <cell r="M38">
            <v>2413077.6666666665</v>
          </cell>
          <cell r="N38">
            <v>198335.15068493152</v>
          </cell>
        </row>
        <row r="39">
          <cell r="B39" t="str">
            <v xml:space="preserve">   PRINCE GEORGE'S</v>
          </cell>
          <cell r="C39">
            <v>908</v>
          </cell>
          <cell r="D39">
            <v>2377</v>
          </cell>
          <cell r="E39">
            <v>370361450</v>
          </cell>
          <cell r="F39">
            <v>889</v>
          </cell>
          <cell r="G39">
            <v>193499109</v>
          </cell>
          <cell r="H39">
            <v>217659.29021372329</v>
          </cell>
          <cell r="I39">
            <v>18</v>
          </cell>
          <cell r="J39">
            <v>18</v>
          </cell>
          <cell r="K39">
            <v>1485</v>
          </cell>
          <cell r="L39">
            <v>176003327</v>
          </cell>
          <cell r="M39">
            <v>9777962.6111111119</v>
          </cell>
          <cell r="N39">
            <v>118520.75892255892</v>
          </cell>
        </row>
        <row r="41">
          <cell r="B41" t="str">
            <v xml:space="preserve">  SOUTHERN MARYLAND</v>
          </cell>
          <cell r="C41">
            <v>616</v>
          </cell>
          <cell r="D41">
            <v>616</v>
          </cell>
          <cell r="E41">
            <v>215285531</v>
          </cell>
          <cell r="F41">
            <v>616</v>
          </cell>
          <cell r="G41">
            <v>215285531</v>
          </cell>
          <cell r="H41">
            <v>349489.49837662338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 t="str">
            <v xml:space="preserve">   CALVERT</v>
          </cell>
          <cell r="C42">
            <v>71</v>
          </cell>
          <cell r="D42">
            <v>71</v>
          </cell>
          <cell r="E42">
            <v>17427681</v>
          </cell>
          <cell r="F42">
            <v>71</v>
          </cell>
          <cell r="G42">
            <v>17427681</v>
          </cell>
          <cell r="H42">
            <v>245460.29577464788</v>
          </cell>
          <cell r="I42">
            <v>12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 xml:space="preserve">   CHARLES</v>
          </cell>
          <cell r="C43">
            <v>439</v>
          </cell>
          <cell r="D43">
            <v>439</v>
          </cell>
          <cell r="E43">
            <v>159052725</v>
          </cell>
          <cell r="F43">
            <v>439</v>
          </cell>
          <cell r="G43">
            <v>159052725</v>
          </cell>
          <cell r="H43">
            <v>362306.89066059224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 xml:space="preserve">   ST. MARY'S</v>
          </cell>
          <cell r="C44">
            <v>106</v>
          </cell>
          <cell r="D44">
            <v>106</v>
          </cell>
          <cell r="E44">
            <v>38805125</v>
          </cell>
          <cell r="F44">
            <v>106</v>
          </cell>
          <cell r="G44">
            <v>38805125</v>
          </cell>
          <cell r="H44">
            <v>366086.08490566036</v>
          </cell>
          <cell r="I44">
            <v>4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B46" t="str">
            <v xml:space="preserve">  WESTERN MARYLAND</v>
          </cell>
          <cell r="C46">
            <v>249</v>
          </cell>
          <cell r="D46">
            <v>463</v>
          </cell>
          <cell r="E46">
            <v>109807908</v>
          </cell>
          <cell r="F46">
            <v>243</v>
          </cell>
          <cell r="G46">
            <v>85167085</v>
          </cell>
          <cell r="H46">
            <v>350481.83127572015</v>
          </cell>
          <cell r="J46">
            <v>6</v>
          </cell>
          <cell r="K46">
            <v>220</v>
          </cell>
          <cell r="L46">
            <v>24640823</v>
          </cell>
          <cell r="M46">
            <v>4106803.8333333335</v>
          </cell>
          <cell r="N46">
            <v>112003.74090909091</v>
          </cell>
        </row>
        <row r="47">
          <cell r="B47" t="str">
            <v xml:space="preserve">   ALLEGANY</v>
          </cell>
          <cell r="C47">
            <v>7</v>
          </cell>
          <cell r="D47">
            <v>7</v>
          </cell>
          <cell r="E47">
            <v>1353586</v>
          </cell>
          <cell r="F47">
            <v>7</v>
          </cell>
          <cell r="G47">
            <v>1353586</v>
          </cell>
          <cell r="H47">
            <v>193369.42857142858</v>
          </cell>
          <cell r="I47">
            <v>22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B48" t="str">
            <v xml:space="preserve">     Frostburg</v>
          </cell>
          <cell r="C48">
            <v>2</v>
          </cell>
          <cell r="D48">
            <v>2</v>
          </cell>
          <cell r="E48">
            <v>370000</v>
          </cell>
          <cell r="F48">
            <v>2</v>
          </cell>
          <cell r="G48">
            <v>370000</v>
          </cell>
          <cell r="H48">
            <v>185000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 xml:space="preserve">     Lonaconing town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 xml:space="preserve">   GARRETT</v>
          </cell>
          <cell r="C50">
            <v>62</v>
          </cell>
          <cell r="D50">
            <v>62</v>
          </cell>
          <cell r="E50">
            <v>41404552</v>
          </cell>
          <cell r="F50">
            <v>62</v>
          </cell>
          <cell r="G50">
            <v>41404552</v>
          </cell>
          <cell r="H50">
            <v>667815.3548387097</v>
          </cell>
          <cell r="I50">
            <v>1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B51" t="str">
            <v xml:space="preserve">   WASHINGTON</v>
          </cell>
          <cell r="C51">
            <v>180</v>
          </cell>
          <cell r="D51">
            <v>394</v>
          </cell>
          <cell r="E51">
            <v>67049770</v>
          </cell>
          <cell r="F51">
            <v>174</v>
          </cell>
          <cell r="G51">
            <v>42408947</v>
          </cell>
          <cell r="H51">
            <v>243729.58045977011</v>
          </cell>
          <cell r="I51">
            <v>14</v>
          </cell>
          <cell r="J51">
            <v>6</v>
          </cell>
          <cell r="K51">
            <v>220</v>
          </cell>
          <cell r="L51">
            <v>24640823</v>
          </cell>
          <cell r="M51">
            <v>4106803.8333333335</v>
          </cell>
          <cell r="N51">
            <v>112003.74090909091</v>
          </cell>
        </row>
        <row r="53">
          <cell r="B53" t="str">
            <v xml:space="preserve">  UPPER EASTERN SHORE</v>
          </cell>
          <cell r="C53">
            <v>437</v>
          </cell>
          <cell r="D53">
            <v>526</v>
          </cell>
          <cell r="E53">
            <v>131676181</v>
          </cell>
          <cell r="F53">
            <v>431</v>
          </cell>
          <cell r="G53">
            <v>118174311</v>
          </cell>
          <cell r="H53">
            <v>274186.33642691415</v>
          </cell>
          <cell r="J53">
            <v>5</v>
          </cell>
          <cell r="K53">
            <v>93</v>
          </cell>
          <cell r="L53">
            <v>13251870</v>
          </cell>
          <cell r="M53">
            <v>2650374</v>
          </cell>
          <cell r="N53">
            <v>142493.22580645161</v>
          </cell>
        </row>
        <row r="54">
          <cell r="B54" t="str">
            <v xml:space="preserve">   CAROLINE</v>
          </cell>
          <cell r="C54">
            <v>31</v>
          </cell>
          <cell r="D54">
            <v>31</v>
          </cell>
          <cell r="E54">
            <v>5553679</v>
          </cell>
          <cell r="F54">
            <v>31</v>
          </cell>
          <cell r="G54">
            <v>5553679</v>
          </cell>
          <cell r="H54">
            <v>179150.93548387097</v>
          </cell>
          <cell r="I54">
            <v>23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 xml:space="preserve">     Marydel town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B56" t="str">
            <v xml:space="preserve">     Preston town</v>
          </cell>
          <cell r="C56">
            <v>4</v>
          </cell>
          <cell r="D56">
            <v>4</v>
          </cell>
          <cell r="E56">
            <v>500000</v>
          </cell>
          <cell r="F56">
            <v>4</v>
          </cell>
          <cell r="G56">
            <v>500000</v>
          </cell>
          <cell r="H56">
            <v>125000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 xml:space="preserve">   CECIL</v>
          </cell>
          <cell r="C57">
            <v>153</v>
          </cell>
          <cell r="D57">
            <v>153</v>
          </cell>
          <cell r="E57">
            <v>40369822</v>
          </cell>
          <cell r="F57">
            <v>153</v>
          </cell>
          <cell r="G57">
            <v>40369822</v>
          </cell>
          <cell r="H57">
            <v>263855.045751634</v>
          </cell>
          <cell r="I57">
            <v>10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B58" t="str">
            <v xml:space="preserve">   KENT </v>
          </cell>
          <cell r="C58">
            <v>22</v>
          </cell>
          <cell r="D58">
            <v>23</v>
          </cell>
          <cell r="E58">
            <v>6914837</v>
          </cell>
          <cell r="F58">
            <v>21</v>
          </cell>
          <cell r="G58">
            <v>6664837</v>
          </cell>
          <cell r="H58">
            <v>317373.19047619047</v>
          </cell>
          <cell r="I58">
            <v>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B59" t="str">
            <v xml:space="preserve">     Betterton town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 xml:space="preserve">     Rock Hall town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 xml:space="preserve">   QUEEN ANNE'S</v>
          </cell>
          <cell r="C61">
            <v>159</v>
          </cell>
          <cell r="D61">
            <v>243</v>
          </cell>
          <cell r="E61">
            <v>46785079</v>
          </cell>
          <cell r="F61">
            <v>155</v>
          </cell>
          <cell r="G61">
            <v>34385079</v>
          </cell>
          <cell r="H61">
            <v>221839.21935483871</v>
          </cell>
          <cell r="I61">
            <v>17</v>
          </cell>
          <cell r="J61">
            <v>4</v>
          </cell>
          <cell r="K61">
            <v>88</v>
          </cell>
          <cell r="L61">
            <v>12400000</v>
          </cell>
          <cell r="M61">
            <v>3100000</v>
          </cell>
          <cell r="N61">
            <v>140909.09090909091</v>
          </cell>
        </row>
        <row r="62">
          <cell r="B62" t="str">
            <v xml:space="preserve">   TALBOT</v>
          </cell>
          <cell r="C62">
            <v>72</v>
          </cell>
          <cell r="D62">
            <v>76</v>
          </cell>
          <cell r="E62">
            <v>32052764</v>
          </cell>
          <cell r="F62">
            <v>71</v>
          </cell>
          <cell r="G62">
            <v>31200894</v>
          </cell>
          <cell r="H62">
            <v>439449.21126760566</v>
          </cell>
          <cell r="I62">
            <v>2</v>
          </cell>
          <cell r="J62">
            <v>1</v>
          </cell>
          <cell r="K62">
            <v>5</v>
          </cell>
          <cell r="L62">
            <v>851870</v>
          </cell>
          <cell r="M62">
            <v>851870</v>
          </cell>
          <cell r="N62">
            <v>170374</v>
          </cell>
        </row>
        <row r="63">
          <cell r="B63" t="str">
            <v xml:space="preserve">     Easton</v>
          </cell>
          <cell r="C63">
            <v>17</v>
          </cell>
          <cell r="D63">
            <v>17</v>
          </cell>
          <cell r="E63">
            <v>6159407</v>
          </cell>
          <cell r="F63">
            <v>17</v>
          </cell>
          <cell r="G63">
            <v>6159407</v>
          </cell>
          <cell r="H63">
            <v>362318.0588235294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B65" t="str">
            <v xml:space="preserve">  LOWER  EASTERN SHORE</v>
          </cell>
          <cell r="C65">
            <v>271</v>
          </cell>
          <cell r="D65">
            <v>444</v>
          </cell>
          <cell r="E65">
            <v>97627923</v>
          </cell>
          <cell r="F65">
            <v>260</v>
          </cell>
          <cell r="G65">
            <v>74094183</v>
          </cell>
          <cell r="H65">
            <v>284977.62692307692</v>
          </cell>
          <cell r="J65">
            <v>9</v>
          </cell>
          <cell r="K65">
            <v>180</v>
          </cell>
          <cell r="L65">
            <v>22293740</v>
          </cell>
          <cell r="M65">
            <v>2477082.222222222</v>
          </cell>
          <cell r="N65">
            <v>123854.11111111111</v>
          </cell>
        </row>
        <row r="66">
          <cell r="B66" t="str">
            <v xml:space="preserve">   DORCHESTER</v>
          </cell>
          <cell r="C66">
            <v>31</v>
          </cell>
          <cell r="D66">
            <v>31</v>
          </cell>
          <cell r="E66">
            <v>6905818</v>
          </cell>
          <cell r="F66">
            <v>31</v>
          </cell>
          <cell r="G66">
            <v>6905818</v>
          </cell>
          <cell r="H66">
            <v>222768.32258064515</v>
          </cell>
          <cell r="I66">
            <v>16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 xml:space="preserve">   SOMERSET </v>
          </cell>
          <cell r="C67">
            <v>13</v>
          </cell>
          <cell r="D67">
            <v>13</v>
          </cell>
          <cell r="E67">
            <v>2634155</v>
          </cell>
          <cell r="F67">
            <v>13</v>
          </cell>
          <cell r="G67">
            <v>2634155</v>
          </cell>
          <cell r="H67">
            <v>202627.30769230769</v>
          </cell>
          <cell r="I67">
            <v>21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B68" t="str">
            <v xml:space="preserve">   WICOMICO</v>
          </cell>
          <cell r="C68">
            <v>111</v>
          </cell>
          <cell r="D68">
            <v>272</v>
          </cell>
          <cell r="E68">
            <v>42461949</v>
          </cell>
          <cell r="F68">
            <v>104</v>
          </cell>
          <cell r="G68">
            <v>22161949</v>
          </cell>
          <cell r="H68">
            <v>213095.66346153847</v>
          </cell>
          <cell r="I68">
            <v>19</v>
          </cell>
          <cell r="J68">
            <v>7</v>
          </cell>
          <cell r="K68">
            <v>168</v>
          </cell>
          <cell r="L68">
            <v>20300000</v>
          </cell>
          <cell r="M68">
            <v>2900000</v>
          </cell>
          <cell r="N68">
            <v>120833.33333333333</v>
          </cell>
        </row>
        <row r="69">
          <cell r="B69" t="str">
            <v xml:space="preserve">   WORCESTER</v>
          </cell>
          <cell r="C69">
            <v>116</v>
          </cell>
          <cell r="D69">
            <v>128</v>
          </cell>
          <cell r="E69">
            <v>45626001</v>
          </cell>
          <cell r="F69">
            <v>112</v>
          </cell>
          <cell r="G69">
            <v>42392261</v>
          </cell>
          <cell r="H69">
            <v>378502.33035714284</v>
          </cell>
          <cell r="I69">
            <v>3</v>
          </cell>
          <cell r="J69">
            <v>2</v>
          </cell>
          <cell r="K69">
            <v>12</v>
          </cell>
          <cell r="L69">
            <v>1993740</v>
          </cell>
          <cell r="M69">
            <v>996870</v>
          </cell>
          <cell r="N69">
            <v>166145</v>
          </cell>
        </row>
        <row r="70">
          <cell r="B70" t="str">
            <v xml:space="preserve">     Ocean city town</v>
          </cell>
          <cell r="C70">
            <v>13</v>
          </cell>
          <cell r="D70">
            <v>13</v>
          </cell>
          <cell r="E70">
            <v>3681056</v>
          </cell>
          <cell r="F70">
            <v>13</v>
          </cell>
          <cell r="G70">
            <v>3681056</v>
          </cell>
          <cell r="H70">
            <v>283158.15384615387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3">
          <cell r="B73" t="str">
            <v>PREPARED BY MD DEPARTMENT OF PLANNING.  PLANNING DATA SERVICES. JUNE 2022</v>
          </cell>
        </row>
        <row r="74">
          <cell r="B74" t="str">
            <v>SOURCE:  U. S. DEPARTMENT OF COMMERCE.  BUREAU OF THE CENSUS</v>
          </cell>
        </row>
        <row r="75">
          <cell r="B75" t="str">
            <v>(1) Includes new one family units, two family units, three and four family units and five or more family units.</v>
          </cell>
        </row>
        <row r="76">
          <cell r="B76" t="str">
            <v>(2) U. S. Bureau of the Census estimate based on survey</v>
          </cell>
        </row>
        <row r="77">
          <cell r="B77" t="str">
            <v>(3) Sum of reported and imputed responses to monthly permit issuing places questionnaires</v>
          </cell>
        </row>
        <row r="78">
          <cell r="B78" t="str">
            <v>(4) Anne Arundel, Baltimore, Montgomery and Prince George's Counties</v>
          </cell>
        </row>
        <row r="79">
          <cell r="B79" t="str">
            <v>(5) Calvert, Carroll, Cecil, Charles, Frederick, Harford, Howard, Queen Anne's and St. Mary's Counties</v>
          </cell>
        </row>
        <row r="80">
          <cell r="B80" t="str">
            <v>(6) Allegany, Washington and Wicomico Counties</v>
          </cell>
        </row>
        <row r="81">
          <cell r="B81" t="str">
            <v>(7) Baltimore City</v>
          </cell>
        </row>
        <row r="82">
          <cell r="B82" t="str">
            <v>(8) Caroline, Dorchester, Garret, Kent, Somerset, Talbot and Worcester Counties</v>
          </cell>
        </row>
        <row r="83">
          <cell r="B83" t="str">
            <v>Specified PIP summaries included in county and county group total</v>
          </cell>
        </row>
      </sheetData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N83"/>
  <sheetViews>
    <sheetView tabSelected="1" zoomScaleNormal="100" workbookViewId="0">
      <selection activeCell="B2" sqref="B2:N83"/>
    </sheetView>
  </sheetViews>
  <sheetFormatPr defaultRowHeight="12.75" x14ac:dyDescent="0.2"/>
  <cols>
    <col min="1" max="1" width="9.140625" style="6"/>
    <col min="2" max="2" width="42.140625" style="6" bestFit="1" customWidth="1"/>
    <col min="3" max="3" width="12.140625" style="6" bestFit="1" customWidth="1"/>
    <col min="4" max="4" width="9.85546875" style="6" bestFit="1" customWidth="1"/>
    <col min="5" max="5" width="18.5703125" style="32" bestFit="1" customWidth="1"/>
    <col min="6" max="6" width="9.85546875" style="6" bestFit="1" customWidth="1"/>
    <col min="7" max="7" width="18.5703125" style="32" bestFit="1" customWidth="1"/>
    <col min="8" max="8" width="12.28515625" style="32" bestFit="1" customWidth="1"/>
    <col min="9" max="9" width="9.140625" style="6"/>
    <col min="10" max="10" width="10.7109375" style="6" bestFit="1" customWidth="1"/>
    <col min="11" max="11" width="9.140625" style="6"/>
    <col min="12" max="12" width="16.7109375" style="32" bestFit="1" customWidth="1"/>
    <col min="13" max="13" width="15" style="32" bestFit="1" customWidth="1"/>
    <col min="14" max="14" width="12.28515625" style="32" bestFit="1" customWidth="1"/>
    <col min="15" max="16384" width="9.140625" style="6"/>
  </cols>
  <sheetData>
    <row r="2" spans="2:14" ht="14.25" x14ac:dyDescent="0.2">
      <c r="B2" s="7" t="str">
        <f>'[1]1B2'!B2</f>
        <v>Table 1B.2</v>
      </c>
      <c r="C2" s="5"/>
      <c r="D2" s="5"/>
      <c r="E2" s="8"/>
      <c r="F2" s="2"/>
      <c r="G2" s="3"/>
      <c r="H2" s="3"/>
      <c r="I2" s="4"/>
      <c r="J2" s="1"/>
      <c r="K2" s="2"/>
      <c r="L2" s="3"/>
      <c r="M2" s="3"/>
      <c r="N2" s="3"/>
    </row>
    <row r="3" spans="2:14" ht="18" x14ac:dyDescent="0.25">
      <c r="B3" s="9" t="str">
        <f>'[1]1B2'!B3</f>
        <v>NEW HOUSING CONSTRUCTION AND VALUE :  YEAR TO DATE MAY  2022</v>
      </c>
      <c r="C3" s="5"/>
      <c r="D3" s="5"/>
      <c r="E3" s="8"/>
      <c r="F3" s="2"/>
      <c r="G3" s="3"/>
      <c r="H3" s="3"/>
      <c r="I3" s="4"/>
      <c r="J3" s="1"/>
      <c r="K3" s="2"/>
      <c r="L3" s="3"/>
      <c r="M3" s="3"/>
      <c r="N3" s="3"/>
    </row>
    <row r="4" spans="2:14" ht="15" thickBot="1" x14ac:dyDescent="0.25">
      <c r="B4" s="7"/>
      <c r="C4" s="5"/>
      <c r="D4" s="5"/>
      <c r="E4" s="8"/>
      <c r="F4" s="2"/>
      <c r="G4" s="3"/>
      <c r="H4" s="3"/>
      <c r="I4" s="4"/>
      <c r="J4" s="1"/>
      <c r="K4" s="2"/>
      <c r="L4" s="3"/>
      <c r="M4" s="3"/>
      <c r="N4" s="3"/>
    </row>
    <row r="5" spans="2:14" ht="13.5" thickTop="1" x14ac:dyDescent="0.2">
      <c r="B5" s="56" t="s">
        <v>0</v>
      </c>
      <c r="C5" s="59" t="s">
        <v>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2:14" x14ac:dyDescent="0.2">
      <c r="B6" s="57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</row>
    <row r="7" spans="2:14" ht="13.5" thickBot="1" x14ac:dyDescent="0.25">
      <c r="B7" s="57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spans="2:14" ht="14.25" customHeight="1" x14ac:dyDescent="0.2">
      <c r="B8" s="57"/>
      <c r="C8" s="65" t="s">
        <v>2</v>
      </c>
      <c r="D8" s="66"/>
      <c r="E8" s="66"/>
      <c r="F8" s="65" t="s">
        <v>3</v>
      </c>
      <c r="G8" s="66"/>
      <c r="H8" s="66"/>
      <c r="I8" s="67"/>
      <c r="J8" s="98" t="s">
        <v>4</v>
      </c>
      <c r="K8" s="98"/>
      <c r="L8" s="98"/>
      <c r="M8" s="98"/>
      <c r="N8" s="99"/>
    </row>
    <row r="9" spans="2:14" ht="12.75" customHeight="1" x14ac:dyDescent="0.2">
      <c r="B9" s="57"/>
      <c r="C9" s="62"/>
      <c r="D9" s="63"/>
      <c r="E9" s="63"/>
      <c r="F9" s="62"/>
      <c r="G9" s="63"/>
      <c r="H9" s="63"/>
      <c r="I9" s="68"/>
      <c r="J9" s="100"/>
      <c r="K9" s="100"/>
      <c r="L9" s="100"/>
      <c r="M9" s="100"/>
      <c r="N9" s="101"/>
    </row>
    <row r="10" spans="2:14" ht="13.5" customHeight="1" thickBot="1" x14ac:dyDescent="0.25">
      <c r="B10" s="57"/>
      <c r="C10" s="69"/>
      <c r="D10" s="70"/>
      <c r="E10" s="70"/>
      <c r="F10" s="69"/>
      <c r="G10" s="70"/>
      <c r="H10" s="70"/>
      <c r="I10" s="71"/>
      <c r="J10" s="102"/>
      <c r="K10" s="102"/>
      <c r="L10" s="102"/>
      <c r="M10" s="102"/>
      <c r="N10" s="103"/>
    </row>
    <row r="11" spans="2:14" ht="14.25" customHeight="1" x14ac:dyDescent="0.2">
      <c r="B11" s="57"/>
      <c r="C11" s="65" t="s">
        <v>5</v>
      </c>
      <c r="D11" s="72" t="s">
        <v>6</v>
      </c>
      <c r="E11" s="92" t="s">
        <v>7</v>
      </c>
      <c r="F11" s="65" t="s">
        <v>6</v>
      </c>
      <c r="G11" s="75" t="s">
        <v>7</v>
      </c>
      <c r="H11" s="78" t="s">
        <v>8</v>
      </c>
      <c r="I11" s="81" t="s">
        <v>9</v>
      </c>
      <c r="J11" s="95" t="s">
        <v>5</v>
      </c>
      <c r="K11" s="72" t="s">
        <v>6</v>
      </c>
      <c r="L11" s="75" t="s">
        <v>7</v>
      </c>
      <c r="M11" s="84" t="s">
        <v>8</v>
      </c>
      <c r="N11" s="85"/>
    </row>
    <row r="12" spans="2:14" ht="12.75" customHeight="1" x14ac:dyDescent="0.2">
      <c r="B12" s="57"/>
      <c r="C12" s="62"/>
      <c r="D12" s="73"/>
      <c r="E12" s="93"/>
      <c r="F12" s="62"/>
      <c r="G12" s="76"/>
      <c r="H12" s="79"/>
      <c r="I12" s="82"/>
      <c r="J12" s="96"/>
      <c r="K12" s="73"/>
      <c r="L12" s="76"/>
      <c r="M12" s="86"/>
      <c r="N12" s="87"/>
    </row>
    <row r="13" spans="2:14" ht="12.75" customHeight="1" x14ac:dyDescent="0.2">
      <c r="B13" s="57"/>
      <c r="C13" s="62"/>
      <c r="D13" s="73"/>
      <c r="E13" s="93"/>
      <c r="F13" s="62"/>
      <c r="G13" s="76"/>
      <c r="H13" s="79"/>
      <c r="I13" s="82"/>
      <c r="J13" s="96"/>
      <c r="K13" s="73"/>
      <c r="L13" s="76"/>
      <c r="M13" s="88" t="s">
        <v>10</v>
      </c>
      <c r="N13" s="90" t="s">
        <v>11</v>
      </c>
    </row>
    <row r="14" spans="2:14" ht="13.5" customHeight="1" thickBot="1" x14ac:dyDescent="0.25">
      <c r="B14" s="58"/>
      <c r="C14" s="69"/>
      <c r="D14" s="74"/>
      <c r="E14" s="94"/>
      <c r="F14" s="69"/>
      <c r="G14" s="77"/>
      <c r="H14" s="80"/>
      <c r="I14" s="83"/>
      <c r="J14" s="97"/>
      <c r="K14" s="74"/>
      <c r="L14" s="77"/>
      <c r="M14" s="89"/>
      <c r="N14" s="91"/>
    </row>
    <row r="15" spans="2:14" ht="14.25" x14ac:dyDescent="0.2">
      <c r="B15" s="21"/>
      <c r="C15" s="41"/>
      <c r="D15" s="16"/>
      <c r="E15" s="26"/>
      <c r="F15" s="41"/>
      <c r="G15" s="44"/>
      <c r="H15" s="44"/>
      <c r="I15" s="37"/>
      <c r="J15" s="2"/>
      <c r="K15" s="16"/>
      <c r="L15" s="44"/>
      <c r="M15" s="51"/>
      <c r="N15" s="12"/>
    </row>
    <row r="16" spans="2:14" s="39" customFormat="1" ht="14.25" x14ac:dyDescent="0.2">
      <c r="B16" s="17" t="str">
        <f>'[1]1B2'!B16</f>
        <v>STATE OF MARYLAND (2)</v>
      </c>
      <c r="C16" s="40">
        <f>'[1]1B2'!C16</f>
        <v>5010</v>
      </c>
      <c r="D16" s="18">
        <f>'[1]1B2'!D16</f>
        <v>9291</v>
      </c>
      <c r="E16" s="10">
        <f>'[1]1B2'!E16</f>
        <v>1917585000</v>
      </c>
      <c r="F16" s="40">
        <f>'[1]1B2'!F16</f>
        <v>4913</v>
      </c>
      <c r="G16" s="43">
        <f>'[1]1B2'!G16</f>
        <v>1299209000</v>
      </c>
      <c r="H16" s="43">
        <f>'[1]1B2'!H16</f>
        <v>264443.11011601874</v>
      </c>
      <c r="I16" s="35"/>
      <c r="J16" s="5">
        <f>'[1]1B2'!J16</f>
        <v>91</v>
      </c>
      <c r="K16" s="18">
        <f>'[1]1B2'!K16</f>
        <v>4365</v>
      </c>
      <c r="L16" s="43">
        <f>'[1]1B2'!L16</f>
        <v>615507000</v>
      </c>
      <c r="M16" s="43">
        <f>'[1]1B2'!M16</f>
        <v>6763813.1868131869</v>
      </c>
      <c r="N16" s="11">
        <f>'[1]1B2'!N16</f>
        <v>141009.62199312713</v>
      </c>
    </row>
    <row r="17" spans="2:14" ht="14.25" x14ac:dyDescent="0.2">
      <c r="B17" s="17"/>
      <c r="C17" s="41"/>
      <c r="D17" s="16"/>
      <c r="E17" s="26"/>
      <c r="F17" s="41"/>
      <c r="G17" s="44"/>
      <c r="H17" s="44"/>
      <c r="I17" s="36"/>
      <c r="J17" s="2"/>
      <c r="K17" s="16"/>
      <c r="L17" s="44"/>
      <c r="M17" s="44"/>
      <c r="N17" s="27"/>
    </row>
    <row r="18" spans="2:14" s="39" customFormat="1" ht="14.25" x14ac:dyDescent="0.2">
      <c r="B18" s="17" t="str">
        <f>'[1]1B2'!B18</f>
        <v>MONTHLY REPORTING PIPs SUM (3)</v>
      </c>
      <c r="C18" s="40">
        <f>'[1]1B2'!C18</f>
        <v>5010</v>
      </c>
      <c r="D18" s="18">
        <f>'[1]1B2'!D18</f>
        <v>9291</v>
      </c>
      <c r="E18" s="10">
        <f>'[1]1B2'!E18</f>
        <v>1917585158</v>
      </c>
      <c r="F18" s="40">
        <f>'[1]1B2'!F18</f>
        <v>4913</v>
      </c>
      <c r="G18" s="43">
        <f>'[1]1B2'!G18</f>
        <v>1299208856</v>
      </c>
      <c r="H18" s="43">
        <f>'[1]1B2'!H18</f>
        <v>264443.08080602484</v>
      </c>
      <c r="I18" s="35"/>
      <c r="J18" s="5">
        <f>'[1]1B2'!J18</f>
        <v>91</v>
      </c>
      <c r="K18" s="18">
        <f>'[1]1B2'!K18</f>
        <v>4365</v>
      </c>
      <c r="L18" s="43">
        <f>'[1]1B2'!L18</f>
        <v>615507288</v>
      </c>
      <c r="M18" s="43">
        <f>'[1]1B2'!M18</f>
        <v>6763816.3516483521</v>
      </c>
      <c r="N18" s="11">
        <f>'[1]1B2'!N18</f>
        <v>141009.6879725086</v>
      </c>
    </row>
    <row r="19" spans="2:14" ht="14.25" x14ac:dyDescent="0.2">
      <c r="B19" s="17"/>
      <c r="C19" s="41"/>
      <c r="D19" s="16"/>
      <c r="E19" s="26"/>
      <c r="F19" s="41"/>
      <c r="G19" s="44"/>
      <c r="H19" s="44"/>
      <c r="I19" s="36"/>
      <c r="J19" s="2"/>
      <c r="K19" s="16"/>
      <c r="L19" s="44"/>
      <c r="M19" s="44"/>
      <c r="N19" s="27"/>
    </row>
    <row r="20" spans="2:14" s="39" customFormat="1" ht="14.25" x14ac:dyDescent="0.2">
      <c r="B20" s="19" t="str">
        <f>'[1]1B2'!B20</f>
        <v>SUBURBAN COUNTIES</v>
      </c>
      <c r="C20" s="40">
        <f>'[1]1B2'!C20</f>
        <v>4560</v>
      </c>
      <c r="D20" s="18">
        <f>'[1]1B2'!D20</f>
        <v>8316</v>
      </c>
      <c r="E20" s="10">
        <f>'[1]1B2'!E20</f>
        <v>1666321019</v>
      </c>
      <c r="F20" s="40">
        <f>'[1]1B2'!F20</f>
        <v>4477</v>
      </c>
      <c r="G20" s="43">
        <f>'[1]1B2'!G20</f>
        <v>1147782188</v>
      </c>
      <c r="H20" s="43">
        <f>'[1]1B2'!H20</f>
        <v>256373.05963815056</v>
      </c>
      <c r="I20" s="35"/>
      <c r="J20" s="5">
        <f>'[1]1B2'!J20</f>
        <v>81</v>
      </c>
      <c r="K20" s="18">
        <f>'[1]1B2'!K20</f>
        <v>3834</v>
      </c>
      <c r="L20" s="43">
        <f>'[1]1B2'!L20</f>
        <v>517509817</v>
      </c>
      <c r="M20" s="43">
        <f>'[1]1B2'!M20</f>
        <v>6389010.0864197528</v>
      </c>
      <c r="N20" s="11">
        <f>'[1]1B2'!N20</f>
        <v>134979.08633281168</v>
      </c>
    </row>
    <row r="21" spans="2:14" ht="14.25" x14ac:dyDescent="0.2">
      <c r="B21" s="34" t="str">
        <f>'[1]1B2'!B21</f>
        <v xml:space="preserve">    INNER SUBURBAN COUNTIES (4)</v>
      </c>
      <c r="C21" s="41">
        <f>'[1]1B2'!C21</f>
        <v>1929</v>
      </c>
      <c r="D21" s="16">
        <f>'[1]1B2'!D21</f>
        <v>3722</v>
      </c>
      <c r="E21" s="26">
        <f>'[1]1B2'!E21</f>
        <v>639870593</v>
      </c>
      <c r="F21" s="41">
        <f>'[1]1B2'!F21</f>
        <v>1901</v>
      </c>
      <c r="G21" s="44">
        <f>'[1]1B2'!G21</f>
        <v>416869493</v>
      </c>
      <c r="H21" s="44">
        <f>'[1]1B2'!H21</f>
        <v>219289.58074697526</v>
      </c>
      <c r="I21" s="42"/>
      <c r="J21" s="2">
        <f>'[1]1B2'!J21</f>
        <v>26</v>
      </c>
      <c r="K21" s="16">
        <f>'[1]1B2'!K21</f>
        <v>1816</v>
      </c>
      <c r="L21" s="44">
        <f>'[1]1B2'!L21</f>
        <v>221972086</v>
      </c>
      <c r="M21" s="44">
        <f>'[1]1B2'!M21</f>
        <v>8537387.9230769239</v>
      </c>
      <c r="N21" s="27">
        <f>'[1]1B2'!N21</f>
        <v>122231.32488986784</v>
      </c>
    </row>
    <row r="22" spans="2:14" ht="14.25" x14ac:dyDescent="0.2">
      <c r="B22" s="34" t="str">
        <f>'[1]1B2'!B22</f>
        <v xml:space="preserve">    OUTER SUBURBAN COUNTIES (5)</v>
      </c>
      <c r="C22" s="41">
        <f>'[1]1B2'!C22</f>
        <v>2333</v>
      </c>
      <c r="D22" s="16">
        <f>'[1]1B2'!D22</f>
        <v>3921</v>
      </c>
      <c r="E22" s="26">
        <f>'[1]1B2'!E22</f>
        <v>915585121</v>
      </c>
      <c r="F22" s="41">
        <f>'[1]1B2'!F22</f>
        <v>2291</v>
      </c>
      <c r="G22" s="44">
        <f>'[1]1B2'!G22</f>
        <v>664988213</v>
      </c>
      <c r="H22" s="44">
        <f>'[1]1B2'!H22</f>
        <v>290261.11436054122</v>
      </c>
      <c r="I22" s="42"/>
      <c r="J22" s="2">
        <f>'[1]1B2'!J22</f>
        <v>42</v>
      </c>
      <c r="K22" s="16">
        <f>'[1]1B2'!K22</f>
        <v>1630</v>
      </c>
      <c r="L22" s="44">
        <f>'[1]1B2'!L22</f>
        <v>250596908</v>
      </c>
      <c r="M22" s="44">
        <f>'[1]1B2'!M22</f>
        <v>5966593.0476190476</v>
      </c>
      <c r="N22" s="27">
        <f>'[1]1B2'!N22</f>
        <v>153740.43435582821</v>
      </c>
    </row>
    <row r="23" spans="2:14" ht="14.25" x14ac:dyDescent="0.2">
      <c r="B23" s="34" t="str">
        <f>'[1]1B2'!B23</f>
        <v xml:space="preserve">    EXURBAN COUNTIES(6)</v>
      </c>
      <c r="C23" s="41">
        <f>'[1]1B2'!C23</f>
        <v>298</v>
      </c>
      <c r="D23" s="16">
        <f>'[1]1B2'!D23</f>
        <v>673</v>
      </c>
      <c r="E23" s="26">
        <f>'[1]1B2'!E23</f>
        <v>110865305</v>
      </c>
      <c r="F23" s="41">
        <f>'[1]1B2'!F23</f>
        <v>285</v>
      </c>
      <c r="G23" s="44">
        <f>'[1]1B2'!G23</f>
        <v>65924482</v>
      </c>
      <c r="H23" s="44">
        <f>'[1]1B2'!H23</f>
        <v>231313.97192982456</v>
      </c>
      <c r="I23" s="42"/>
      <c r="J23" s="2">
        <f>'[1]1B2'!J23</f>
        <v>13</v>
      </c>
      <c r="K23" s="16">
        <f>'[1]1B2'!K23</f>
        <v>388</v>
      </c>
      <c r="L23" s="44">
        <f>'[1]1B2'!L23</f>
        <v>44940823</v>
      </c>
      <c r="M23" s="44">
        <f>'[1]1B2'!M23</f>
        <v>3456986.3846153845</v>
      </c>
      <c r="N23" s="27">
        <f>'[1]1B2'!N23</f>
        <v>115826.86340206186</v>
      </c>
    </row>
    <row r="24" spans="2:14" s="39" customFormat="1" ht="14.25" x14ac:dyDescent="0.2">
      <c r="B24" s="19" t="str">
        <f>'[1]1B2'!B24</f>
        <v>STATE BALANCE</v>
      </c>
      <c r="C24" s="40">
        <f>'[1]1B2'!C24</f>
        <v>450</v>
      </c>
      <c r="D24" s="18">
        <f>'[1]1B2'!D24</f>
        <v>975</v>
      </c>
      <c r="E24" s="10">
        <f>'[1]1B2'!E24</f>
        <v>251264139</v>
      </c>
      <c r="F24" s="40">
        <f>'[1]1B2'!F24</f>
        <v>436</v>
      </c>
      <c r="G24" s="43">
        <f>'[1]1B2'!G24</f>
        <v>151426668</v>
      </c>
      <c r="H24" s="43">
        <f>'[1]1B2'!H24</f>
        <v>347308.871559633</v>
      </c>
      <c r="I24" s="35"/>
      <c r="J24" s="5">
        <f>'[1]1B2'!J24</f>
        <v>10</v>
      </c>
      <c r="K24" s="18">
        <f>'[1]1B2'!K24</f>
        <v>531</v>
      </c>
      <c r="L24" s="43">
        <f>'[1]1B2'!L24</f>
        <v>97997471</v>
      </c>
      <c r="M24" s="43">
        <f>'[1]1B2'!M24</f>
        <v>9799747.0999999996</v>
      </c>
      <c r="N24" s="11">
        <f>'[1]1B2'!N24</f>
        <v>184552.67608286251</v>
      </c>
    </row>
    <row r="25" spans="2:14" ht="14.25" x14ac:dyDescent="0.2">
      <c r="B25" s="34" t="str">
        <f>'[1]1B2'!B25</f>
        <v xml:space="preserve">     URBAN (7)</v>
      </c>
      <c r="C25" s="41">
        <f>'[1]1B2'!C25</f>
        <v>103</v>
      </c>
      <c r="D25" s="16">
        <f>'[1]1B2'!D25</f>
        <v>611</v>
      </c>
      <c r="E25" s="26">
        <f>'[1]1B2'!E25</f>
        <v>110172333</v>
      </c>
      <c r="F25" s="41">
        <f>'[1]1B2'!F25</f>
        <v>95</v>
      </c>
      <c r="G25" s="44">
        <f>'[1]1B2'!G25</f>
        <v>14670472</v>
      </c>
      <c r="H25" s="44">
        <f>'[1]1B2'!H25</f>
        <v>154426.02105263158</v>
      </c>
      <c r="I25" s="42"/>
      <c r="J25" s="2">
        <f>'[1]1B2'!J25</f>
        <v>7</v>
      </c>
      <c r="K25" s="16">
        <f>'[1]1B2'!K25</f>
        <v>514</v>
      </c>
      <c r="L25" s="44">
        <f>'[1]1B2'!L25</f>
        <v>95151861</v>
      </c>
      <c r="M25" s="44">
        <f>'[1]1B2'!M25</f>
        <v>13593123</v>
      </c>
      <c r="N25" s="27">
        <f>'[1]1B2'!N25</f>
        <v>185120.35214007783</v>
      </c>
    </row>
    <row r="26" spans="2:14" ht="14.25" x14ac:dyDescent="0.2">
      <c r="B26" s="21" t="str">
        <f>'[1]1B2'!B26</f>
        <v xml:space="preserve">     NON SUBURBAN (8)</v>
      </c>
      <c r="C26" s="41">
        <f>'[1]1B2'!C26</f>
        <v>347</v>
      </c>
      <c r="D26" s="16">
        <f>'[1]1B2'!D26</f>
        <v>364</v>
      </c>
      <c r="E26" s="26">
        <f>'[1]1B2'!E26</f>
        <v>141091806</v>
      </c>
      <c r="F26" s="41">
        <f>'[1]1B2'!F26</f>
        <v>341</v>
      </c>
      <c r="G26" s="44">
        <f>'[1]1B2'!G26</f>
        <v>136756196</v>
      </c>
      <c r="H26" s="44">
        <f>'[1]1B2'!H26</f>
        <v>401044.56304985337</v>
      </c>
      <c r="I26" s="37"/>
      <c r="J26" s="2">
        <f>'[1]1B2'!J26</f>
        <v>3</v>
      </c>
      <c r="K26" s="16">
        <f>'[1]1B2'!K26</f>
        <v>17</v>
      </c>
      <c r="L26" s="44">
        <f>'[1]1B2'!L26</f>
        <v>2845610</v>
      </c>
      <c r="M26" s="44">
        <f>'[1]1B2'!M26</f>
        <v>948536.66666666663</v>
      </c>
      <c r="N26" s="27">
        <f>'[1]1B2'!N26</f>
        <v>167388.82352941178</v>
      </c>
    </row>
    <row r="27" spans="2:14" ht="14.25" x14ac:dyDescent="0.2">
      <c r="B27" s="17"/>
      <c r="C27" s="40"/>
      <c r="D27" s="18"/>
      <c r="E27" s="10"/>
      <c r="F27" s="40"/>
      <c r="G27" s="43"/>
      <c r="H27" s="43"/>
      <c r="I27" s="36"/>
      <c r="J27" s="5"/>
      <c r="K27" s="18"/>
      <c r="L27" s="43"/>
      <c r="M27" s="43"/>
      <c r="N27" s="11"/>
    </row>
    <row r="28" spans="2:14" s="39" customFormat="1" ht="14.25" x14ac:dyDescent="0.2">
      <c r="B28" s="17" t="str">
        <f>'[1]1B2'!B28</f>
        <v xml:space="preserve">  BALTIMORE REGION</v>
      </c>
      <c r="C28" s="40">
        <f>'[1]1B2'!C28</f>
        <v>1413</v>
      </c>
      <c r="D28" s="18">
        <f>'[1]1B2'!D28</f>
        <v>3192</v>
      </c>
      <c r="E28" s="10">
        <f>'[1]1B2'!E28</f>
        <v>620092867</v>
      </c>
      <c r="F28" s="40">
        <f>'[1]1B2'!F28</f>
        <v>1382</v>
      </c>
      <c r="G28" s="43">
        <f>'[1]1B2'!G28</f>
        <v>327168148</v>
      </c>
      <c r="H28" s="43">
        <f>'[1]1B2'!H28</f>
        <v>236735.27351664254</v>
      </c>
      <c r="I28" s="50"/>
      <c r="J28" s="5">
        <f>'[1]1B2'!J28</f>
        <v>30</v>
      </c>
      <c r="K28" s="18">
        <f>'[1]1B2'!K28</f>
        <v>1808</v>
      </c>
      <c r="L28" s="43">
        <f>'[1]1B2'!L28</f>
        <v>292574719</v>
      </c>
      <c r="M28" s="43">
        <f>'[1]1B2'!M28</f>
        <v>9752490.6333333328</v>
      </c>
      <c r="N28" s="11">
        <f>'[1]1B2'!N28</f>
        <v>161822.30033185839</v>
      </c>
    </row>
    <row r="29" spans="2:14" ht="14.25" x14ac:dyDescent="0.2">
      <c r="B29" s="21" t="str">
        <f>'[1]1B2'!B29</f>
        <v xml:space="preserve">   ANNE ARUNDEL</v>
      </c>
      <c r="C29" s="41">
        <f>'[1]1B2'!C29</f>
        <v>612</v>
      </c>
      <c r="D29" s="16">
        <f>'[1]1B2'!D29</f>
        <v>868</v>
      </c>
      <c r="E29" s="26">
        <f>'[1]1B2'!E29</f>
        <v>159430074</v>
      </c>
      <c r="F29" s="41">
        <f>'[1]1B2'!F29</f>
        <v>610</v>
      </c>
      <c r="G29" s="44">
        <f>'[1]1B2'!G29</f>
        <v>127939781</v>
      </c>
      <c r="H29" s="44">
        <f>'[1]1B2'!H29</f>
        <v>209737.34590163935</v>
      </c>
      <c r="I29" s="53">
        <f>'[1]1B2'!I29</f>
        <v>20</v>
      </c>
      <c r="J29" s="2">
        <f>'[1]1B2'!J29</f>
        <v>2</v>
      </c>
      <c r="K29" s="16">
        <f>'[1]1B2'!K29</f>
        <v>258</v>
      </c>
      <c r="L29" s="44">
        <f>'[1]1B2'!L29</f>
        <v>31490293</v>
      </c>
      <c r="M29" s="44">
        <f>'[1]1B2'!M29</f>
        <v>15745146.5</v>
      </c>
      <c r="N29" s="27">
        <f>'[1]1B2'!N29</f>
        <v>122055.3992248062</v>
      </c>
    </row>
    <row r="30" spans="2:14" ht="14.25" x14ac:dyDescent="0.2">
      <c r="B30" s="21" t="str">
        <f>'[1]1B2'!B30</f>
        <v xml:space="preserve">   BALTIMORE COUNTY</v>
      </c>
      <c r="C30" s="41">
        <f>'[1]1B2'!C30</f>
        <v>97</v>
      </c>
      <c r="D30" s="16">
        <f>'[1]1B2'!D30</f>
        <v>97</v>
      </c>
      <c r="E30" s="26">
        <f>'[1]1B2'!E30</f>
        <v>23664994</v>
      </c>
      <c r="F30" s="41">
        <f>'[1]1B2'!F30</f>
        <v>97</v>
      </c>
      <c r="G30" s="44">
        <f>'[1]1B2'!G30</f>
        <v>23664994</v>
      </c>
      <c r="H30" s="44">
        <f>'[1]1B2'!H30</f>
        <v>243969.01030927835</v>
      </c>
      <c r="I30" s="53">
        <f>'[1]1B2'!I30</f>
        <v>13</v>
      </c>
      <c r="J30" s="2">
        <f>'[1]1B2'!J30</f>
        <v>0</v>
      </c>
      <c r="K30" s="16">
        <f>'[1]1B2'!K30</f>
        <v>0</v>
      </c>
      <c r="L30" s="44">
        <f>'[1]1B2'!L30</f>
        <v>0</v>
      </c>
      <c r="M30" s="44">
        <f>'[1]1B2'!M30</f>
        <v>0</v>
      </c>
      <c r="N30" s="27">
        <f>'[1]1B2'!N30</f>
        <v>0</v>
      </c>
    </row>
    <row r="31" spans="2:14" ht="14.25" x14ac:dyDescent="0.2">
      <c r="B31" s="21" t="str">
        <f>'[1]1B2'!B31</f>
        <v xml:space="preserve">   CARROLL</v>
      </c>
      <c r="C31" s="41">
        <f>'[1]1B2'!C31</f>
        <v>189</v>
      </c>
      <c r="D31" s="16">
        <f>'[1]1B2'!D31</f>
        <v>189</v>
      </c>
      <c r="E31" s="26">
        <f>'[1]1B2'!E31</f>
        <v>47265098</v>
      </c>
      <c r="F31" s="41">
        <f>'[1]1B2'!F31</f>
        <v>189</v>
      </c>
      <c r="G31" s="44">
        <f>'[1]1B2'!G31</f>
        <v>47265098</v>
      </c>
      <c r="H31" s="44">
        <f>'[1]1B2'!H31</f>
        <v>250079.8835978836</v>
      </c>
      <c r="I31" s="53">
        <f>'[1]1B2'!I31</f>
        <v>11</v>
      </c>
      <c r="J31" s="2">
        <f>'[1]1B2'!J31</f>
        <v>0</v>
      </c>
      <c r="K31" s="16">
        <f>'[1]1B2'!K31</f>
        <v>0</v>
      </c>
      <c r="L31" s="44">
        <f>'[1]1B2'!L31</f>
        <v>0</v>
      </c>
      <c r="M31" s="44">
        <f>'[1]1B2'!M31</f>
        <v>0</v>
      </c>
      <c r="N31" s="27">
        <f>'[1]1B2'!N31</f>
        <v>0</v>
      </c>
    </row>
    <row r="32" spans="2:14" ht="14.25" x14ac:dyDescent="0.2">
      <c r="B32" s="21" t="str">
        <f>'[1]1B2'!B32</f>
        <v xml:space="preserve">   HARFORD</v>
      </c>
      <c r="C32" s="41">
        <f>'[1]1B2'!C32</f>
        <v>190</v>
      </c>
      <c r="D32" s="16">
        <f>'[1]1B2'!D32</f>
        <v>1136</v>
      </c>
      <c r="E32" s="26">
        <f>'[1]1B2'!E32</f>
        <v>197878243</v>
      </c>
      <c r="F32" s="41">
        <f>'[1]1B2'!F32</f>
        <v>170</v>
      </c>
      <c r="G32" s="44">
        <f>'[1]1B2'!G32</f>
        <v>48934243</v>
      </c>
      <c r="H32" s="44">
        <f>'[1]1B2'!H32</f>
        <v>287848.48823529412</v>
      </c>
      <c r="I32" s="53">
        <f>'[1]1B2'!I32</f>
        <v>8</v>
      </c>
      <c r="J32" s="2">
        <f>'[1]1B2'!J32</f>
        <v>20</v>
      </c>
      <c r="K32" s="16">
        <f>'[1]1B2'!K32</f>
        <v>966</v>
      </c>
      <c r="L32" s="44">
        <f>'[1]1B2'!L32</f>
        <v>148944000</v>
      </c>
      <c r="M32" s="44">
        <f>'[1]1B2'!M32</f>
        <v>7447200</v>
      </c>
      <c r="N32" s="27">
        <f>'[1]1B2'!N32</f>
        <v>154186.3354037267</v>
      </c>
    </row>
    <row r="33" spans="2:14" ht="14.25" x14ac:dyDescent="0.2">
      <c r="B33" s="21" t="str">
        <f>'[1]1B2'!B33</f>
        <v xml:space="preserve">   HOWARD </v>
      </c>
      <c r="C33" s="41">
        <f>'[1]1B2'!C33</f>
        <v>222</v>
      </c>
      <c r="D33" s="16">
        <f>'[1]1B2'!D33</f>
        <v>291</v>
      </c>
      <c r="E33" s="26">
        <f>'[1]1B2'!E33</f>
        <v>81682125</v>
      </c>
      <c r="F33" s="41">
        <f>'[1]1B2'!F33</f>
        <v>221</v>
      </c>
      <c r="G33" s="44">
        <f>'[1]1B2'!G33</f>
        <v>64693560</v>
      </c>
      <c r="H33" s="44">
        <f>'[1]1B2'!H33</f>
        <v>292731.04072398192</v>
      </c>
      <c r="I33" s="53">
        <f>'[1]1B2'!I33</f>
        <v>7</v>
      </c>
      <c r="J33" s="2">
        <f>'[1]1B2'!J33</f>
        <v>1</v>
      </c>
      <c r="K33" s="16">
        <f>'[1]1B2'!K33</f>
        <v>70</v>
      </c>
      <c r="L33" s="44">
        <f>'[1]1B2'!L33</f>
        <v>16988565</v>
      </c>
      <c r="M33" s="44">
        <f>'[1]1B2'!M33</f>
        <v>16988565</v>
      </c>
      <c r="N33" s="27">
        <f>'[1]1B2'!N33</f>
        <v>242693.78571428571</v>
      </c>
    </row>
    <row r="34" spans="2:14" ht="14.25" x14ac:dyDescent="0.2">
      <c r="B34" s="21" t="str">
        <f>'[1]1B2'!B34</f>
        <v xml:space="preserve">   BALTIMORE CITY</v>
      </c>
      <c r="C34" s="41">
        <f>'[1]1B2'!C34</f>
        <v>103</v>
      </c>
      <c r="D34" s="16">
        <f>'[1]1B2'!D34</f>
        <v>611</v>
      </c>
      <c r="E34" s="26">
        <f>'[1]1B2'!E34</f>
        <v>110172333</v>
      </c>
      <c r="F34" s="41">
        <f>'[1]1B2'!F34</f>
        <v>95</v>
      </c>
      <c r="G34" s="44">
        <f>'[1]1B2'!G34</f>
        <v>14670472</v>
      </c>
      <c r="H34" s="45">
        <f>'[1]1B2'!H34</f>
        <v>154426.02105263158</v>
      </c>
      <c r="I34" s="53">
        <f>'[1]1B2'!I34</f>
        <v>24</v>
      </c>
      <c r="J34" s="2">
        <f>'[1]1B2'!J34</f>
        <v>7</v>
      </c>
      <c r="K34" s="16">
        <f>'[1]1B2'!K34</f>
        <v>514</v>
      </c>
      <c r="L34" s="44">
        <f>'[1]1B2'!L34</f>
        <v>95151861</v>
      </c>
      <c r="M34" s="44">
        <f>'[1]1B2'!M34</f>
        <v>13593123</v>
      </c>
      <c r="N34" s="27">
        <f>'[1]1B2'!N34</f>
        <v>185120.35214007783</v>
      </c>
    </row>
    <row r="35" spans="2:14" ht="14.25" x14ac:dyDescent="0.2">
      <c r="B35" s="17"/>
      <c r="C35" s="41"/>
      <c r="D35" s="16"/>
      <c r="E35" s="26"/>
      <c r="F35" s="41"/>
      <c r="G35" s="44"/>
      <c r="H35" s="44"/>
      <c r="I35" s="53"/>
      <c r="J35" s="2"/>
      <c r="K35" s="16"/>
      <c r="L35" s="44"/>
      <c r="M35" s="44"/>
      <c r="N35" s="27"/>
    </row>
    <row r="36" spans="2:14" s="39" customFormat="1" ht="14.25" x14ac:dyDescent="0.2">
      <c r="B36" s="17" t="str">
        <f>'[1]1B2'!B36</f>
        <v xml:space="preserve">  SUBURBAN WASHINGTON</v>
      </c>
      <c r="C36" s="40">
        <f>'[1]1B2'!C36</f>
        <v>2024</v>
      </c>
      <c r="D36" s="18">
        <f>'[1]1B2'!D36</f>
        <v>4050</v>
      </c>
      <c r="E36" s="10">
        <f>'[1]1B2'!E36</f>
        <v>743094748</v>
      </c>
      <c r="F36" s="40">
        <f>'[1]1B2'!F36</f>
        <v>1981</v>
      </c>
      <c r="G36" s="43">
        <f>'[1]1B2'!G36</f>
        <v>479319598</v>
      </c>
      <c r="H36" s="43">
        <f>'[1]1B2'!H36</f>
        <v>241958.40383644623</v>
      </c>
      <c r="I36" s="54"/>
      <c r="J36" s="5">
        <f>'[1]1B2'!J36</f>
        <v>41</v>
      </c>
      <c r="K36" s="18">
        <f>'[1]1B2'!K36</f>
        <v>2064</v>
      </c>
      <c r="L36" s="43">
        <f>'[1]1B2'!L36</f>
        <v>262746136</v>
      </c>
      <c r="M36" s="43">
        <f>'[1]1B2'!M36</f>
        <v>6408442.341463415</v>
      </c>
      <c r="N36" s="11">
        <f>'[1]1B2'!N36</f>
        <v>127299.48449612403</v>
      </c>
    </row>
    <row r="37" spans="2:14" ht="14.25" x14ac:dyDescent="0.2">
      <c r="B37" s="21" t="str">
        <f>'[1]1B2'!B37</f>
        <v xml:space="preserve">   FREDERICK</v>
      </c>
      <c r="C37" s="41">
        <f>'[1]1B2'!C37</f>
        <v>804</v>
      </c>
      <c r="D37" s="16">
        <f>'[1]1B2'!D37</f>
        <v>1293</v>
      </c>
      <c r="E37" s="26">
        <f>'[1]1B2'!E37</f>
        <v>286319223</v>
      </c>
      <c r="F37" s="41">
        <f>'[1]1B2'!F37</f>
        <v>787</v>
      </c>
      <c r="G37" s="44">
        <f>'[1]1B2'!G37</f>
        <v>214054880</v>
      </c>
      <c r="H37" s="44">
        <f>'[1]1B2'!H37</f>
        <v>271988.41168996185</v>
      </c>
      <c r="I37" s="53">
        <f>'[1]1B2'!I37</f>
        <v>9</v>
      </c>
      <c r="J37" s="2">
        <f>'[1]1B2'!J37</f>
        <v>17</v>
      </c>
      <c r="K37" s="16">
        <f>'[1]1B2'!K37</f>
        <v>506</v>
      </c>
      <c r="L37" s="44">
        <f>'[1]1B2'!L37</f>
        <v>72264343</v>
      </c>
      <c r="M37" s="44">
        <f>'[1]1B2'!M37</f>
        <v>4250843.7058823528</v>
      </c>
      <c r="N37" s="27">
        <f>'[1]1B2'!N37</f>
        <v>142814.90711462451</v>
      </c>
    </row>
    <row r="38" spans="2:14" ht="14.25" x14ac:dyDescent="0.2">
      <c r="B38" s="21" t="str">
        <f>'[1]1B2'!B38</f>
        <v xml:space="preserve">   MONTGOMERY</v>
      </c>
      <c r="C38" s="41">
        <f>'[1]1B2'!C38</f>
        <v>312</v>
      </c>
      <c r="D38" s="16">
        <f>'[1]1B2'!D38</f>
        <v>380</v>
      </c>
      <c r="E38" s="26">
        <f>'[1]1B2'!E38</f>
        <v>86414075</v>
      </c>
      <c r="F38" s="41">
        <f>'[1]1B2'!F38</f>
        <v>305</v>
      </c>
      <c r="G38" s="44">
        <f>'[1]1B2'!G38</f>
        <v>71765609</v>
      </c>
      <c r="H38" s="44">
        <f>'[1]1B2'!H38</f>
        <v>235297.07868852458</v>
      </c>
      <c r="I38" s="53">
        <f>'[1]1B2'!I38</f>
        <v>15</v>
      </c>
      <c r="J38" s="2">
        <f>'[1]1B2'!J38</f>
        <v>6</v>
      </c>
      <c r="K38" s="16">
        <f>'[1]1B2'!K38</f>
        <v>73</v>
      </c>
      <c r="L38" s="44">
        <f>'[1]1B2'!L38</f>
        <v>14478466</v>
      </c>
      <c r="M38" s="44">
        <f>'[1]1B2'!M38</f>
        <v>2413077.6666666665</v>
      </c>
      <c r="N38" s="27">
        <f>'[1]1B2'!N38</f>
        <v>198335.15068493152</v>
      </c>
    </row>
    <row r="39" spans="2:14" ht="14.25" x14ac:dyDescent="0.2">
      <c r="B39" s="21" t="str">
        <f>'[1]1B2'!B39</f>
        <v xml:space="preserve">   PRINCE GEORGE'S</v>
      </c>
      <c r="C39" s="41">
        <f>'[1]1B2'!C39</f>
        <v>908</v>
      </c>
      <c r="D39" s="16">
        <f>'[1]1B2'!D39</f>
        <v>2377</v>
      </c>
      <c r="E39" s="26">
        <f>'[1]1B2'!E39</f>
        <v>370361450</v>
      </c>
      <c r="F39" s="41">
        <f>'[1]1B2'!F39</f>
        <v>889</v>
      </c>
      <c r="G39" s="44">
        <f>'[1]1B2'!G39</f>
        <v>193499109</v>
      </c>
      <c r="H39" s="45">
        <f>'[1]1B2'!H39</f>
        <v>217659.29021372329</v>
      </c>
      <c r="I39" s="53">
        <f>'[1]1B2'!I39</f>
        <v>18</v>
      </c>
      <c r="J39" s="2">
        <f>'[1]1B2'!J39</f>
        <v>18</v>
      </c>
      <c r="K39" s="16">
        <f>'[1]1B2'!K39</f>
        <v>1485</v>
      </c>
      <c r="L39" s="44">
        <f>'[1]1B2'!L39</f>
        <v>176003327</v>
      </c>
      <c r="M39" s="44">
        <f>'[1]1B2'!M39</f>
        <v>9777962.6111111119</v>
      </c>
      <c r="N39" s="27">
        <f>'[1]1B2'!N39</f>
        <v>118520.75892255892</v>
      </c>
    </row>
    <row r="40" spans="2:14" ht="14.25" x14ac:dyDescent="0.2">
      <c r="B40" s="17"/>
      <c r="C40" s="41"/>
      <c r="D40" s="16"/>
      <c r="E40" s="26"/>
      <c r="F40" s="41"/>
      <c r="G40" s="44"/>
      <c r="H40" s="44"/>
      <c r="I40" s="53"/>
      <c r="J40" s="2"/>
      <c r="K40" s="16"/>
      <c r="L40" s="44"/>
      <c r="M40" s="44"/>
      <c r="N40" s="27"/>
    </row>
    <row r="41" spans="2:14" s="39" customFormat="1" ht="14.25" x14ac:dyDescent="0.2">
      <c r="B41" s="17" t="str">
        <f>'[1]1B2'!B41</f>
        <v xml:space="preserve">  SOUTHERN MARYLAND</v>
      </c>
      <c r="C41" s="40">
        <f>'[1]1B2'!C41</f>
        <v>616</v>
      </c>
      <c r="D41" s="18">
        <f>'[1]1B2'!D41</f>
        <v>616</v>
      </c>
      <c r="E41" s="10">
        <f>'[1]1B2'!E41</f>
        <v>215285531</v>
      </c>
      <c r="F41" s="40">
        <f>'[1]1B2'!F41</f>
        <v>616</v>
      </c>
      <c r="G41" s="43">
        <f>'[1]1B2'!G41</f>
        <v>215285531</v>
      </c>
      <c r="H41" s="43">
        <f>'[1]1B2'!H41</f>
        <v>349489.49837662338</v>
      </c>
      <c r="I41" s="54"/>
      <c r="J41" s="5">
        <f>'[1]1B2'!J41</f>
        <v>0</v>
      </c>
      <c r="K41" s="18">
        <f>'[1]1B2'!K41</f>
        <v>0</v>
      </c>
      <c r="L41" s="43">
        <f>'[1]1B2'!L41</f>
        <v>0</v>
      </c>
      <c r="M41" s="43">
        <f>'[1]1B2'!M41</f>
        <v>0</v>
      </c>
      <c r="N41" s="11">
        <f>'[1]1B2'!N41</f>
        <v>0</v>
      </c>
    </row>
    <row r="42" spans="2:14" ht="14.25" x14ac:dyDescent="0.2">
      <c r="B42" s="21" t="str">
        <f>'[1]1B2'!B42</f>
        <v xml:space="preserve">   CALVERT</v>
      </c>
      <c r="C42" s="41">
        <f>'[1]1B2'!C42</f>
        <v>71</v>
      </c>
      <c r="D42" s="16">
        <f>'[1]1B2'!D42</f>
        <v>71</v>
      </c>
      <c r="E42" s="26">
        <f>'[1]1B2'!E42</f>
        <v>17427681</v>
      </c>
      <c r="F42" s="41">
        <f>'[1]1B2'!F42</f>
        <v>71</v>
      </c>
      <c r="G42" s="44">
        <f>'[1]1B2'!G42</f>
        <v>17427681</v>
      </c>
      <c r="H42" s="44">
        <f>'[1]1B2'!H42</f>
        <v>245460.29577464788</v>
      </c>
      <c r="I42" s="53">
        <f>'[1]1B2'!I42</f>
        <v>12</v>
      </c>
      <c r="J42" s="2">
        <f>'[1]1B2'!J42</f>
        <v>0</v>
      </c>
      <c r="K42" s="16">
        <f>'[1]1B2'!K42</f>
        <v>0</v>
      </c>
      <c r="L42" s="44">
        <f>'[1]1B2'!L42</f>
        <v>0</v>
      </c>
      <c r="M42" s="44">
        <f>'[1]1B2'!M42</f>
        <v>0</v>
      </c>
      <c r="N42" s="27">
        <f>'[1]1B2'!N42</f>
        <v>0</v>
      </c>
    </row>
    <row r="43" spans="2:14" ht="14.25" x14ac:dyDescent="0.2">
      <c r="B43" s="21" t="str">
        <f>'[1]1B2'!B43</f>
        <v xml:space="preserve">   CHARLES</v>
      </c>
      <c r="C43" s="41">
        <f>'[1]1B2'!C43</f>
        <v>439</v>
      </c>
      <c r="D43" s="16">
        <f>'[1]1B2'!D43</f>
        <v>439</v>
      </c>
      <c r="E43" s="26">
        <f>'[1]1B2'!E43</f>
        <v>159052725</v>
      </c>
      <c r="F43" s="41">
        <f>'[1]1B2'!F43</f>
        <v>439</v>
      </c>
      <c r="G43" s="44">
        <f>'[1]1B2'!G43</f>
        <v>159052725</v>
      </c>
      <c r="H43" s="44">
        <f>'[1]1B2'!H43</f>
        <v>362306.89066059224</v>
      </c>
      <c r="I43" s="53">
        <f>'[1]1B2'!I43</f>
        <v>5</v>
      </c>
      <c r="J43" s="2">
        <f>'[1]1B2'!J43</f>
        <v>0</v>
      </c>
      <c r="K43" s="16">
        <f>'[1]1B2'!K43</f>
        <v>0</v>
      </c>
      <c r="L43" s="44">
        <f>'[1]1B2'!L43</f>
        <v>0</v>
      </c>
      <c r="M43" s="44">
        <f>'[1]1B2'!M43</f>
        <v>0</v>
      </c>
      <c r="N43" s="27">
        <f>'[1]1B2'!N43</f>
        <v>0</v>
      </c>
    </row>
    <row r="44" spans="2:14" ht="14.25" x14ac:dyDescent="0.2">
      <c r="B44" s="21" t="str">
        <f>'[1]1B2'!B44</f>
        <v xml:space="preserve">   ST. MARY'S</v>
      </c>
      <c r="C44" s="41">
        <f>'[1]1B2'!C44</f>
        <v>106</v>
      </c>
      <c r="D44" s="16">
        <f>'[1]1B2'!D44</f>
        <v>106</v>
      </c>
      <c r="E44" s="26">
        <f>'[1]1B2'!E44</f>
        <v>38805125</v>
      </c>
      <c r="F44" s="41">
        <f>'[1]1B2'!F44</f>
        <v>106</v>
      </c>
      <c r="G44" s="44">
        <f>'[1]1B2'!G44</f>
        <v>38805125</v>
      </c>
      <c r="H44" s="45">
        <f>'[1]1B2'!H44</f>
        <v>366086.08490566036</v>
      </c>
      <c r="I44" s="53">
        <f>'[1]1B2'!I44</f>
        <v>4</v>
      </c>
      <c r="J44" s="2">
        <f>'[1]1B2'!J44</f>
        <v>0</v>
      </c>
      <c r="K44" s="16">
        <f>'[1]1B2'!K44</f>
        <v>0</v>
      </c>
      <c r="L44" s="44">
        <f>'[1]1B2'!L44</f>
        <v>0</v>
      </c>
      <c r="M44" s="44">
        <f>'[1]1B2'!M44</f>
        <v>0</v>
      </c>
      <c r="N44" s="27">
        <f>'[1]1B2'!N44</f>
        <v>0</v>
      </c>
    </row>
    <row r="45" spans="2:14" ht="14.25" x14ac:dyDescent="0.2">
      <c r="B45" s="17"/>
      <c r="C45" s="48"/>
      <c r="D45" s="20"/>
      <c r="E45" s="28"/>
      <c r="F45" s="48"/>
      <c r="G45" s="45"/>
      <c r="H45" s="45"/>
      <c r="I45" s="53"/>
      <c r="J45" s="13"/>
      <c r="K45" s="20"/>
      <c r="L45" s="45"/>
      <c r="M45" s="43"/>
      <c r="N45" s="11"/>
    </row>
    <row r="46" spans="2:14" ht="14.25" x14ac:dyDescent="0.2">
      <c r="B46" s="17" t="str">
        <f>'[1]1B2'!B46</f>
        <v xml:space="preserve">  WESTERN MARYLAND</v>
      </c>
      <c r="C46" s="48">
        <f>'[1]1B2'!C46</f>
        <v>249</v>
      </c>
      <c r="D46" s="20">
        <f>'[1]1B2'!D46</f>
        <v>463</v>
      </c>
      <c r="E46" s="28">
        <f>'[1]1B2'!E46</f>
        <v>109807908</v>
      </c>
      <c r="F46" s="48">
        <f>'[1]1B2'!F46</f>
        <v>243</v>
      </c>
      <c r="G46" s="45">
        <f>'[1]1B2'!G46</f>
        <v>85167085</v>
      </c>
      <c r="H46" s="45">
        <f>'[1]1B2'!H46</f>
        <v>350481.83127572015</v>
      </c>
      <c r="I46" s="53"/>
      <c r="J46" s="13">
        <f>'[1]1B2'!J46</f>
        <v>6</v>
      </c>
      <c r="K46" s="20">
        <f>'[1]1B2'!K46</f>
        <v>220</v>
      </c>
      <c r="L46" s="45">
        <f>'[1]1B2'!L46</f>
        <v>24640823</v>
      </c>
      <c r="M46" s="44">
        <f>'[1]1B2'!M46</f>
        <v>4106803.8333333335</v>
      </c>
      <c r="N46" s="27">
        <f>'[1]1B2'!N46</f>
        <v>112003.74090909091</v>
      </c>
    </row>
    <row r="47" spans="2:14" ht="14.25" x14ac:dyDescent="0.2">
      <c r="B47" s="34" t="str">
        <f>'[1]1B2'!B47</f>
        <v xml:space="preserve">   ALLEGANY</v>
      </c>
      <c r="C47" s="48">
        <f>'[1]1B2'!C47</f>
        <v>7</v>
      </c>
      <c r="D47" s="20">
        <f>'[1]1B2'!D47</f>
        <v>7</v>
      </c>
      <c r="E47" s="28">
        <f>'[1]1B2'!E47</f>
        <v>1353586</v>
      </c>
      <c r="F47" s="48">
        <f>'[1]1B2'!F47</f>
        <v>7</v>
      </c>
      <c r="G47" s="45">
        <f>'[1]1B2'!G47</f>
        <v>1353586</v>
      </c>
      <c r="H47" s="45">
        <f>'[1]1B2'!H47</f>
        <v>193369.42857142858</v>
      </c>
      <c r="I47" s="53">
        <f>'[1]1B2'!I47</f>
        <v>22</v>
      </c>
      <c r="J47" s="13">
        <f>'[1]1B2'!J47</f>
        <v>0</v>
      </c>
      <c r="K47" s="20">
        <f>'[1]1B2'!K47</f>
        <v>0</v>
      </c>
      <c r="L47" s="45">
        <f>'[1]1B2'!L47</f>
        <v>0</v>
      </c>
      <c r="M47" s="44">
        <f>'[1]1B2'!M47</f>
        <v>0</v>
      </c>
      <c r="N47" s="27">
        <f>'[1]1B2'!N47</f>
        <v>0</v>
      </c>
    </row>
    <row r="48" spans="2:14" ht="14.25" x14ac:dyDescent="0.2">
      <c r="B48" s="34" t="str">
        <f>'[1]1B2'!B48</f>
        <v xml:space="preserve">     Frostburg</v>
      </c>
      <c r="C48" s="48">
        <f>'[1]1B2'!C48</f>
        <v>2</v>
      </c>
      <c r="D48" s="20">
        <f>'[1]1B2'!D48</f>
        <v>2</v>
      </c>
      <c r="E48" s="28">
        <f>'[1]1B2'!E48</f>
        <v>370000</v>
      </c>
      <c r="F48" s="48">
        <f>'[1]1B2'!F48</f>
        <v>2</v>
      </c>
      <c r="G48" s="45">
        <f>'[1]1B2'!G48</f>
        <v>370000</v>
      </c>
      <c r="H48" s="45">
        <f>'[1]1B2'!H48</f>
        <v>185000</v>
      </c>
      <c r="I48" s="53"/>
      <c r="J48" s="13">
        <f>'[1]1B2'!J48</f>
        <v>0</v>
      </c>
      <c r="K48" s="20">
        <f>'[1]1B2'!K48</f>
        <v>0</v>
      </c>
      <c r="L48" s="45">
        <f>'[1]1B2'!L48</f>
        <v>0</v>
      </c>
      <c r="M48" s="47">
        <f>'[1]1B2'!M48</f>
        <v>0</v>
      </c>
      <c r="N48" s="29">
        <f>'[1]1B2'!N48</f>
        <v>0</v>
      </c>
    </row>
    <row r="49" spans="2:14" ht="14.25" x14ac:dyDescent="0.2">
      <c r="B49" s="21" t="str">
        <f>'[1]1B2'!B49</f>
        <v xml:space="preserve">     Lonaconing town</v>
      </c>
      <c r="C49" s="41">
        <f>'[1]1B2'!C49</f>
        <v>0</v>
      </c>
      <c r="D49" s="16">
        <f>'[1]1B2'!D49</f>
        <v>0</v>
      </c>
      <c r="E49" s="26">
        <f>'[1]1B2'!E49</f>
        <v>0</v>
      </c>
      <c r="F49" s="41">
        <f>'[1]1B2'!F49</f>
        <v>0</v>
      </c>
      <c r="G49" s="44">
        <f>'[1]1B2'!G49</f>
        <v>0</v>
      </c>
      <c r="H49" s="44">
        <f>'[1]1B2'!H49</f>
        <v>0</v>
      </c>
      <c r="I49" s="53"/>
      <c r="J49" s="2">
        <f>'[1]1B2'!J49</f>
        <v>0</v>
      </c>
      <c r="K49" s="16">
        <f>'[1]1B2'!K49</f>
        <v>0</v>
      </c>
      <c r="L49" s="44">
        <f>'[1]1B2'!L49</f>
        <v>0</v>
      </c>
      <c r="M49" s="44">
        <f>'[1]1B2'!M49</f>
        <v>0</v>
      </c>
      <c r="N49" s="27">
        <f>'[1]1B2'!N49</f>
        <v>0</v>
      </c>
    </row>
    <row r="50" spans="2:14" ht="14.25" x14ac:dyDescent="0.2">
      <c r="B50" s="21" t="str">
        <f>'[1]1B2'!B50</f>
        <v xml:space="preserve">   GARRETT</v>
      </c>
      <c r="C50" s="41">
        <f>'[1]1B2'!C50</f>
        <v>62</v>
      </c>
      <c r="D50" s="16">
        <f>'[1]1B2'!D50</f>
        <v>62</v>
      </c>
      <c r="E50" s="26">
        <f>'[1]1B2'!E50</f>
        <v>41404552</v>
      </c>
      <c r="F50" s="41">
        <f>'[1]1B2'!F50</f>
        <v>62</v>
      </c>
      <c r="G50" s="44">
        <f>'[1]1B2'!G50</f>
        <v>41404552</v>
      </c>
      <c r="H50" s="44">
        <f>'[1]1B2'!H50</f>
        <v>667815.3548387097</v>
      </c>
      <c r="I50" s="53">
        <f>'[1]1B2'!I50</f>
        <v>1</v>
      </c>
      <c r="J50" s="2">
        <f>'[1]1B2'!J50</f>
        <v>0</v>
      </c>
      <c r="K50" s="16">
        <f>'[1]1B2'!K50</f>
        <v>0</v>
      </c>
      <c r="L50" s="44">
        <f>'[1]1B2'!L50</f>
        <v>0</v>
      </c>
      <c r="M50" s="44">
        <f>'[1]1B2'!M50</f>
        <v>0</v>
      </c>
      <c r="N50" s="27">
        <f>'[1]1B2'!N50</f>
        <v>0</v>
      </c>
    </row>
    <row r="51" spans="2:14" ht="14.25" x14ac:dyDescent="0.2">
      <c r="B51" s="21" t="str">
        <f>'[1]1B2'!B51</f>
        <v xml:space="preserve">   WASHINGTON</v>
      </c>
      <c r="C51" s="48">
        <f>'[1]1B2'!C51</f>
        <v>180</v>
      </c>
      <c r="D51" s="20">
        <f>'[1]1B2'!D51</f>
        <v>394</v>
      </c>
      <c r="E51" s="28">
        <f>'[1]1B2'!E51</f>
        <v>67049770</v>
      </c>
      <c r="F51" s="48">
        <f>'[1]1B2'!F51</f>
        <v>174</v>
      </c>
      <c r="G51" s="45">
        <f>'[1]1B2'!G51</f>
        <v>42408947</v>
      </c>
      <c r="H51" s="45">
        <f>'[1]1B2'!H51</f>
        <v>243729.58045977011</v>
      </c>
      <c r="I51" s="53">
        <f>'[1]1B2'!I51</f>
        <v>14</v>
      </c>
      <c r="J51" s="13">
        <f>'[1]1B2'!J51</f>
        <v>6</v>
      </c>
      <c r="K51" s="20">
        <f>'[1]1B2'!K51</f>
        <v>220</v>
      </c>
      <c r="L51" s="45">
        <f>'[1]1B2'!L51</f>
        <v>24640823</v>
      </c>
      <c r="M51" s="44">
        <f>'[1]1B2'!M51</f>
        <v>4106803.8333333335</v>
      </c>
      <c r="N51" s="27">
        <f>'[1]1B2'!N51</f>
        <v>112003.74090909091</v>
      </c>
    </row>
    <row r="52" spans="2:14" ht="14.25" x14ac:dyDescent="0.2">
      <c r="B52" s="17"/>
      <c r="C52" s="48"/>
      <c r="D52" s="20"/>
      <c r="E52" s="28"/>
      <c r="F52" s="48"/>
      <c r="G52" s="45"/>
      <c r="H52" s="45"/>
      <c r="I52" s="53"/>
      <c r="J52" s="13"/>
      <c r="K52" s="20"/>
      <c r="L52" s="45"/>
      <c r="M52" s="43"/>
      <c r="N52" s="11"/>
    </row>
    <row r="53" spans="2:14" ht="14.25" x14ac:dyDescent="0.2">
      <c r="B53" s="17" t="str">
        <f>'[1]1B2'!B53</f>
        <v xml:space="preserve">  UPPER EASTERN SHORE</v>
      </c>
      <c r="C53" s="48">
        <f>'[1]1B2'!C53</f>
        <v>437</v>
      </c>
      <c r="D53" s="20">
        <f>'[1]1B2'!D53</f>
        <v>526</v>
      </c>
      <c r="E53" s="28">
        <f>'[1]1B2'!E53</f>
        <v>131676181</v>
      </c>
      <c r="F53" s="48">
        <f>'[1]1B2'!F53</f>
        <v>431</v>
      </c>
      <c r="G53" s="45">
        <f>'[1]1B2'!G53</f>
        <v>118174311</v>
      </c>
      <c r="H53" s="45">
        <f>'[1]1B2'!H53</f>
        <v>274186.33642691415</v>
      </c>
      <c r="I53" s="53"/>
      <c r="J53" s="13">
        <f>'[1]1B2'!J53</f>
        <v>5</v>
      </c>
      <c r="K53" s="20">
        <f>'[1]1B2'!K53</f>
        <v>93</v>
      </c>
      <c r="L53" s="45">
        <f>'[1]1B2'!L53</f>
        <v>13251870</v>
      </c>
      <c r="M53" s="44">
        <f>'[1]1B2'!M53</f>
        <v>2650374</v>
      </c>
      <c r="N53" s="27">
        <f>'[1]1B2'!N53</f>
        <v>142493.22580645161</v>
      </c>
    </row>
    <row r="54" spans="2:14" ht="14.25" x14ac:dyDescent="0.2">
      <c r="B54" s="34" t="str">
        <f>'[1]1B2'!B54</f>
        <v xml:space="preserve">   CAROLINE</v>
      </c>
      <c r="C54" s="48">
        <f>'[1]1B2'!C54</f>
        <v>31</v>
      </c>
      <c r="D54" s="20">
        <f>'[1]1B2'!D54</f>
        <v>31</v>
      </c>
      <c r="E54" s="28">
        <f>'[1]1B2'!E54</f>
        <v>5553679</v>
      </c>
      <c r="F54" s="48">
        <f>'[1]1B2'!F54</f>
        <v>31</v>
      </c>
      <c r="G54" s="45">
        <f>'[1]1B2'!G54</f>
        <v>5553679</v>
      </c>
      <c r="H54" s="45">
        <f>'[1]1B2'!H54</f>
        <v>179150.93548387097</v>
      </c>
      <c r="I54" s="53">
        <f>'[1]1B2'!I54</f>
        <v>23</v>
      </c>
      <c r="J54" s="13">
        <f>'[1]1B2'!J54</f>
        <v>0</v>
      </c>
      <c r="K54" s="20">
        <f>'[1]1B2'!K54</f>
        <v>0</v>
      </c>
      <c r="L54" s="45">
        <f>'[1]1B2'!L54</f>
        <v>0</v>
      </c>
      <c r="M54" s="47">
        <f>'[1]1B2'!M54</f>
        <v>0</v>
      </c>
      <c r="N54" s="29">
        <f>'[1]1B2'!N54</f>
        <v>0</v>
      </c>
    </row>
    <row r="55" spans="2:14" ht="14.25" x14ac:dyDescent="0.2">
      <c r="B55" s="34" t="str">
        <f>'[1]1B2'!B55</f>
        <v xml:space="preserve">     Marydel town</v>
      </c>
      <c r="C55" s="48">
        <f>'[1]1B2'!C55</f>
        <v>0</v>
      </c>
      <c r="D55" s="20">
        <f>'[1]1B2'!D55</f>
        <v>0</v>
      </c>
      <c r="E55" s="28">
        <f>'[1]1B2'!E55</f>
        <v>0</v>
      </c>
      <c r="F55" s="48">
        <f>'[1]1B2'!F55</f>
        <v>0</v>
      </c>
      <c r="G55" s="45">
        <f>'[1]1B2'!G55</f>
        <v>0</v>
      </c>
      <c r="H55" s="45">
        <f>'[1]1B2'!H55</f>
        <v>0</v>
      </c>
      <c r="I55" s="53"/>
      <c r="J55" s="13">
        <f>'[1]1B2'!J55</f>
        <v>0</v>
      </c>
      <c r="K55" s="20">
        <f>'[1]1B2'!K55</f>
        <v>0</v>
      </c>
      <c r="L55" s="45">
        <f>'[1]1B2'!L55</f>
        <v>0</v>
      </c>
      <c r="M55" s="47">
        <f>'[1]1B2'!M55</f>
        <v>0</v>
      </c>
      <c r="N55" s="29">
        <f>'[1]1B2'!N55</f>
        <v>0</v>
      </c>
    </row>
    <row r="56" spans="2:14" ht="14.25" x14ac:dyDescent="0.2">
      <c r="B56" s="21" t="str">
        <f>'[1]1B2'!B56</f>
        <v xml:space="preserve">     Preston town</v>
      </c>
      <c r="C56" s="41">
        <f>'[1]1B2'!C56</f>
        <v>4</v>
      </c>
      <c r="D56" s="16">
        <f>'[1]1B2'!D56</f>
        <v>4</v>
      </c>
      <c r="E56" s="26">
        <f>'[1]1B2'!E56</f>
        <v>500000</v>
      </c>
      <c r="F56" s="41">
        <f>'[1]1B2'!F56</f>
        <v>4</v>
      </c>
      <c r="G56" s="44">
        <f>'[1]1B2'!G56</f>
        <v>500000</v>
      </c>
      <c r="H56" s="44">
        <f>'[1]1B2'!H56</f>
        <v>125000</v>
      </c>
      <c r="I56" s="53"/>
      <c r="J56" s="2">
        <f>'[1]1B2'!J56</f>
        <v>0</v>
      </c>
      <c r="K56" s="16">
        <f>'[1]1B2'!K56</f>
        <v>0</v>
      </c>
      <c r="L56" s="44">
        <f>'[1]1B2'!L56</f>
        <v>0</v>
      </c>
      <c r="M56" s="44">
        <f>'[1]1B2'!M56</f>
        <v>0</v>
      </c>
      <c r="N56" s="27">
        <f>'[1]1B2'!N56</f>
        <v>0</v>
      </c>
    </row>
    <row r="57" spans="2:14" ht="14.25" x14ac:dyDescent="0.2">
      <c r="B57" s="21" t="str">
        <f>'[1]1B2'!B57</f>
        <v xml:space="preserve">   CECIL</v>
      </c>
      <c r="C57" s="48">
        <f>'[1]1B2'!C57</f>
        <v>153</v>
      </c>
      <c r="D57" s="20">
        <f>'[1]1B2'!D57</f>
        <v>153</v>
      </c>
      <c r="E57" s="28">
        <f>'[1]1B2'!E57</f>
        <v>40369822</v>
      </c>
      <c r="F57" s="48">
        <f>'[1]1B2'!F57</f>
        <v>153</v>
      </c>
      <c r="G57" s="45">
        <f>'[1]1B2'!G57</f>
        <v>40369822</v>
      </c>
      <c r="H57" s="45">
        <f>'[1]1B2'!H57</f>
        <v>263855.045751634</v>
      </c>
      <c r="I57" s="53">
        <f>'[1]1B2'!I57</f>
        <v>10</v>
      </c>
      <c r="J57" s="13">
        <f>'[1]1B2'!J57</f>
        <v>0</v>
      </c>
      <c r="K57" s="20">
        <f>'[1]1B2'!K57</f>
        <v>0</v>
      </c>
      <c r="L57" s="45">
        <f>'[1]1B2'!L57</f>
        <v>0</v>
      </c>
      <c r="M57" s="44">
        <f>'[1]1B2'!M57</f>
        <v>0</v>
      </c>
      <c r="N57" s="27">
        <f>'[1]1B2'!N57</f>
        <v>0</v>
      </c>
    </row>
    <row r="58" spans="2:14" ht="14.25" x14ac:dyDescent="0.2">
      <c r="B58" s="34" t="str">
        <f>'[1]1B2'!B58</f>
        <v xml:space="preserve">   KENT </v>
      </c>
      <c r="C58" s="41">
        <f>'[1]1B2'!C58</f>
        <v>22</v>
      </c>
      <c r="D58" s="16">
        <f>'[1]1B2'!D58</f>
        <v>23</v>
      </c>
      <c r="E58" s="26">
        <f>'[1]1B2'!E58</f>
        <v>6914837</v>
      </c>
      <c r="F58" s="41">
        <f>'[1]1B2'!F58</f>
        <v>21</v>
      </c>
      <c r="G58" s="44">
        <f>'[1]1B2'!G58</f>
        <v>6664837</v>
      </c>
      <c r="H58" s="44">
        <f>'[1]1B2'!H58</f>
        <v>317373.19047619047</v>
      </c>
      <c r="I58" s="53">
        <f>'[1]1B2'!I58</f>
        <v>6</v>
      </c>
      <c r="J58" s="2">
        <f>'[1]1B2'!J58</f>
        <v>0</v>
      </c>
      <c r="K58" s="16">
        <f>'[1]1B2'!K58</f>
        <v>0</v>
      </c>
      <c r="L58" s="44">
        <f>'[1]1B2'!L58</f>
        <v>0</v>
      </c>
      <c r="M58" s="44">
        <f>'[1]1B2'!M58</f>
        <v>0</v>
      </c>
      <c r="N58" s="27">
        <f>'[1]1B2'!N58</f>
        <v>0</v>
      </c>
    </row>
    <row r="59" spans="2:14" ht="14.25" x14ac:dyDescent="0.2">
      <c r="B59" s="34" t="str">
        <f>'[1]1B2'!B59</f>
        <v xml:space="preserve">     Betterton town</v>
      </c>
      <c r="C59" s="48">
        <f>'[1]1B2'!C59</f>
        <v>0</v>
      </c>
      <c r="D59" s="20">
        <f>'[1]1B2'!D59</f>
        <v>0</v>
      </c>
      <c r="E59" s="28">
        <f>'[1]1B2'!E59</f>
        <v>0</v>
      </c>
      <c r="F59" s="48">
        <f>'[1]1B2'!F59</f>
        <v>0</v>
      </c>
      <c r="G59" s="45">
        <f>'[1]1B2'!G59</f>
        <v>0</v>
      </c>
      <c r="H59" s="45">
        <f>'[1]1B2'!H59</f>
        <v>0</v>
      </c>
      <c r="I59" s="53"/>
      <c r="J59" s="13">
        <f>'[1]1B2'!J59</f>
        <v>0</v>
      </c>
      <c r="K59" s="20">
        <f>'[1]1B2'!K59</f>
        <v>0</v>
      </c>
      <c r="L59" s="45">
        <f>'[1]1B2'!L59</f>
        <v>0</v>
      </c>
      <c r="M59" s="44">
        <f>'[1]1B2'!M59</f>
        <v>0</v>
      </c>
      <c r="N59" s="27">
        <f>'[1]1B2'!N59</f>
        <v>0</v>
      </c>
    </row>
    <row r="60" spans="2:14" ht="14.25" x14ac:dyDescent="0.2">
      <c r="B60" s="21" t="str">
        <f>'[1]1B2'!B60</f>
        <v xml:space="preserve">     Rock Hall town</v>
      </c>
      <c r="C60" s="41">
        <f>'[1]1B2'!C60</f>
        <v>0</v>
      </c>
      <c r="D60" s="16">
        <f>'[1]1B2'!D60</f>
        <v>0</v>
      </c>
      <c r="E60" s="26">
        <f>'[1]1B2'!E60</f>
        <v>0</v>
      </c>
      <c r="F60" s="41">
        <f>'[1]1B2'!F60</f>
        <v>0</v>
      </c>
      <c r="G60" s="44">
        <f>'[1]1B2'!G60</f>
        <v>0</v>
      </c>
      <c r="H60" s="44">
        <f>'[1]1B2'!H60</f>
        <v>0</v>
      </c>
      <c r="I60" s="53"/>
      <c r="J60" s="2">
        <f>'[1]1B2'!J60</f>
        <v>0</v>
      </c>
      <c r="K60" s="16">
        <f>'[1]1B2'!K60</f>
        <v>0</v>
      </c>
      <c r="L60" s="44">
        <f>'[1]1B2'!L60</f>
        <v>0</v>
      </c>
      <c r="M60" s="44">
        <f>'[1]1B2'!M60</f>
        <v>0</v>
      </c>
      <c r="N60" s="27">
        <f>'[1]1B2'!N60</f>
        <v>0</v>
      </c>
    </row>
    <row r="61" spans="2:14" ht="14.25" x14ac:dyDescent="0.2">
      <c r="B61" s="21" t="str">
        <f>'[1]1B2'!B61</f>
        <v xml:space="preserve">   QUEEN ANNE'S</v>
      </c>
      <c r="C61" s="48">
        <f>'[1]1B2'!C61</f>
        <v>159</v>
      </c>
      <c r="D61" s="20">
        <f>'[1]1B2'!D61</f>
        <v>243</v>
      </c>
      <c r="E61" s="28">
        <f>'[1]1B2'!E61</f>
        <v>46785079</v>
      </c>
      <c r="F61" s="48">
        <f>'[1]1B2'!F61</f>
        <v>155</v>
      </c>
      <c r="G61" s="45">
        <f>'[1]1B2'!G61</f>
        <v>34385079</v>
      </c>
      <c r="H61" s="45">
        <f>'[1]1B2'!H61</f>
        <v>221839.21935483871</v>
      </c>
      <c r="I61" s="53">
        <f>'[1]1B2'!I61</f>
        <v>17</v>
      </c>
      <c r="J61" s="13">
        <f>'[1]1B2'!J61</f>
        <v>4</v>
      </c>
      <c r="K61" s="20">
        <f>'[1]1B2'!K61</f>
        <v>88</v>
      </c>
      <c r="L61" s="45">
        <f>'[1]1B2'!L61</f>
        <v>12400000</v>
      </c>
      <c r="M61" s="44">
        <f>'[1]1B2'!M61</f>
        <v>3100000</v>
      </c>
      <c r="N61" s="27">
        <f>'[1]1B2'!N61</f>
        <v>140909.09090909091</v>
      </c>
    </row>
    <row r="62" spans="2:14" ht="14.25" x14ac:dyDescent="0.2">
      <c r="B62" s="34" t="str">
        <f>'[1]1B2'!B62</f>
        <v xml:space="preserve">   TALBOT</v>
      </c>
      <c r="C62" s="41">
        <f>'[1]1B2'!C62</f>
        <v>72</v>
      </c>
      <c r="D62" s="16">
        <f>'[1]1B2'!D62</f>
        <v>76</v>
      </c>
      <c r="E62" s="26">
        <f>'[1]1B2'!E62</f>
        <v>32052764</v>
      </c>
      <c r="F62" s="41">
        <f>'[1]1B2'!F62</f>
        <v>71</v>
      </c>
      <c r="G62" s="44">
        <f>'[1]1B2'!G62</f>
        <v>31200894</v>
      </c>
      <c r="H62" s="44">
        <f>'[1]1B2'!H62</f>
        <v>439449.21126760566</v>
      </c>
      <c r="I62" s="53">
        <f>'[1]1B2'!I62</f>
        <v>2</v>
      </c>
      <c r="J62" s="2">
        <f>'[1]1B2'!J62</f>
        <v>1</v>
      </c>
      <c r="K62" s="16">
        <f>'[1]1B2'!K62</f>
        <v>5</v>
      </c>
      <c r="L62" s="44">
        <f>'[1]1B2'!L62</f>
        <v>851870</v>
      </c>
      <c r="M62" s="44">
        <f>'[1]1B2'!M62</f>
        <v>851870</v>
      </c>
      <c r="N62" s="27">
        <f>'[1]1B2'!N62</f>
        <v>170374</v>
      </c>
    </row>
    <row r="63" spans="2:14" ht="14.25" x14ac:dyDescent="0.2">
      <c r="B63" s="22" t="str">
        <f>'[1]1B2'!B63</f>
        <v xml:space="preserve">     Easton</v>
      </c>
      <c r="C63" s="48">
        <f>'[1]1B2'!C63</f>
        <v>17</v>
      </c>
      <c r="D63" s="20">
        <f>'[1]1B2'!D63</f>
        <v>17</v>
      </c>
      <c r="E63" s="28">
        <f>'[1]1B2'!E63</f>
        <v>6159407</v>
      </c>
      <c r="F63" s="48">
        <f>'[1]1B2'!F63</f>
        <v>17</v>
      </c>
      <c r="G63" s="45">
        <f>'[1]1B2'!G63</f>
        <v>6159407</v>
      </c>
      <c r="H63" s="45">
        <f>'[1]1B2'!H63</f>
        <v>362318.0588235294</v>
      </c>
      <c r="I63" s="53"/>
      <c r="J63" s="13">
        <f>'[1]1B2'!J63</f>
        <v>0</v>
      </c>
      <c r="K63" s="20">
        <f>'[1]1B2'!K63</f>
        <v>0</v>
      </c>
      <c r="L63" s="45">
        <f>'[1]1B2'!L63</f>
        <v>0</v>
      </c>
      <c r="M63" s="44">
        <f>'[1]1B2'!M63</f>
        <v>0</v>
      </c>
      <c r="N63" s="27">
        <f>'[1]1B2'!N63</f>
        <v>0</v>
      </c>
    </row>
    <row r="64" spans="2:14" ht="14.25" x14ac:dyDescent="0.2">
      <c r="B64" s="17"/>
      <c r="C64" s="48"/>
      <c r="D64" s="20"/>
      <c r="E64" s="28"/>
      <c r="F64" s="48"/>
      <c r="G64" s="45"/>
      <c r="H64" s="45"/>
      <c r="I64" s="53"/>
      <c r="J64" s="13"/>
      <c r="K64" s="20"/>
      <c r="L64" s="45"/>
      <c r="M64" s="44"/>
      <c r="N64" s="27"/>
    </row>
    <row r="65" spans="2:14" ht="14.25" x14ac:dyDescent="0.2">
      <c r="B65" s="17" t="str">
        <f>'[1]1B2'!B65</f>
        <v xml:space="preserve">  LOWER  EASTERN SHORE</v>
      </c>
      <c r="C65" s="48">
        <f>'[1]1B2'!C65</f>
        <v>271</v>
      </c>
      <c r="D65" s="20">
        <f>'[1]1B2'!D65</f>
        <v>444</v>
      </c>
      <c r="E65" s="28">
        <f>'[1]1B2'!E65</f>
        <v>97627923</v>
      </c>
      <c r="F65" s="48">
        <f>'[1]1B2'!F65</f>
        <v>260</v>
      </c>
      <c r="G65" s="45">
        <f>'[1]1B2'!G65</f>
        <v>74094183</v>
      </c>
      <c r="H65" s="45">
        <f>'[1]1B2'!H65</f>
        <v>284977.62692307692</v>
      </c>
      <c r="I65" s="53"/>
      <c r="J65" s="13">
        <f>'[1]1B2'!J65</f>
        <v>9</v>
      </c>
      <c r="K65" s="20">
        <f>'[1]1B2'!K65</f>
        <v>180</v>
      </c>
      <c r="L65" s="45">
        <f>'[1]1B2'!L65</f>
        <v>22293740</v>
      </c>
      <c r="M65" s="44">
        <f>'[1]1B2'!M65</f>
        <v>2477082.222222222</v>
      </c>
      <c r="N65" s="27">
        <f>'[1]1B2'!N65</f>
        <v>123854.11111111111</v>
      </c>
    </row>
    <row r="66" spans="2:14" ht="14.25" x14ac:dyDescent="0.2">
      <c r="B66" s="21" t="str">
        <f>'[1]1B2'!B66</f>
        <v xml:space="preserve">   DORCHESTER</v>
      </c>
      <c r="C66" s="41">
        <f>'[1]1B2'!C66</f>
        <v>31</v>
      </c>
      <c r="D66" s="16">
        <f>'[1]1B2'!D66</f>
        <v>31</v>
      </c>
      <c r="E66" s="26">
        <f>'[1]1B2'!E66</f>
        <v>6905818</v>
      </c>
      <c r="F66" s="41">
        <f>'[1]1B2'!F66</f>
        <v>31</v>
      </c>
      <c r="G66" s="44">
        <f>'[1]1B2'!G66</f>
        <v>6905818</v>
      </c>
      <c r="H66" s="44">
        <f>'[1]1B2'!H66</f>
        <v>222768.32258064515</v>
      </c>
      <c r="I66" s="55">
        <f>'[1]1B2'!I66</f>
        <v>16</v>
      </c>
      <c r="J66" s="2">
        <f>'[1]1B2'!J66</f>
        <v>0</v>
      </c>
      <c r="K66" s="16">
        <f>'[1]1B2'!K66</f>
        <v>0</v>
      </c>
      <c r="L66" s="44">
        <f>'[1]1B2'!L66</f>
        <v>0</v>
      </c>
      <c r="M66" s="44">
        <f>'[1]1B2'!M66</f>
        <v>0</v>
      </c>
      <c r="N66" s="27">
        <f>'[1]1B2'!N66</f>
        <v>0</v>
      </c>
    </row>
    <row r="67" spans="2:14" ht="14.25" x14ac:dyDescent="0.2">
      <c r="B67" s="21" t="str">
        <f>'[1]1B2'!B67</f>
        <v xml:space="preserve">   SOMERSET </v>
      </c>
      <c r="C67" s="41">
        <f>'[1]1B2'!C67</f>
        <v>13</v>
      </c>
      <c r="D67" s="16">
        <f>'[1]1B2'!D67</f>
        <v>13</v>
      </c>
      <c r="E67" s="26">
        <f>'[1]1B2'!E67</f>
        <v>2634155</v>
      </c>
      <c r="F67" s="41">
        <f>'[1]1B2'!F67</f>
        <v>13</v>
      </c>
      <c r="G67" s="44">
        <f>'[1]1B2'!G67</f>
        <v>2634155</v>
      </c>
      <c r="H67" s="44">
        <f>'[1]1B2'!H67</f>
        <v>202627.30769230769</v>
      </c>
      <c r="I67" s="55">
        <f>'[1]1B2'!I67</f>
        <v>21</v>
      </c>
      <c r="J67" s="2">
        <f>'[1]1B2'!J67</f>
        <v>0</v>
      </c>
      <c r="K67" s="16">
        <f>'[1]1B2'!K67</f>
        <v>0</v>
      </c>
      <c r="L67" s="44">
        <f>'[1]1B2'!L67</f>
        <v>0</v>
      </c>
      <c r="M67" s="44">
        <f>'[1]1B2'!M67</f>
        <v>0</v>
      </c>
      <c r="N67" s="27">
        <f>'[1]1B2'!N67</f>
        <v>0</v>
      </c>
    </row>
    <row r="68" spans="2:14" ht="14.25" x14ac:dyDescent="0.2">
      <c r="B68" s="21" t="str">
        <f>'[1]1B2'!B68</f>
        <v xml:space="preserve">   WICOMICO</v>
      </c>
      <c r="C68" s="48">
        <f>'[1]1B2'!C68</f>
        <v>111</v>
      </c>
      <c r="D68" s="20">
        <f>'[1]1B2'!D68</f>
        <v>272</v>
      </c>
      <c r="E68" s="28">
        <f>'[1]1B2'!E68</f>
        <v>42461949</v>
      </c>
      <c r="F68" s="48">
        <f>'[1]1B2'!F68</f>
        <v>104</v>
      </c>
      <c r="G68" s="45">
        <f>'[1]1B2'!G68</f>
        <v>22161949</v>
      </c>
      <c r="H68" s="45">
        <f>'[1]1B2'!H68</f>
        <v>213095.66346153847</v>
      </c>
      <c r="I68" s="55">
        <f>'[1]1B2'!I68</f>
        <v>19</v>
      </c>
      <c r="J68" s="13">
        <f>'[1]1B2'!J68</f>
        <v>7</v>
      </c>
      <c r="K68" s="20">
        <f>'[1]1B2'!K68</f>
        <v>168</v>
      </c>
      <c r="L68" s="45">
        <f>'[1]1B2'!L68</f>
        <v>20300000</v>
      </c>
      <c r="M68" s="44">
        <f>'[1]1B2'!M68</f>
        <v>2900000</v>
      </c>
      <c r="N68" s="27">
        <f>'[1]1B2'!N68</f>
        <v>120833.33333333333</v>
      </c>
    </row>
    <row r="69" spans="2:14" ht="14.25" x14ac:dyDescent="0.2">
      <c r="B69" s="34" t="str">
        <f>'[1]1B2'!B69</f>
        <v xml:space="preserve">   WORCESTER</v>
      </c>
      <c r="C69" s="41">
        <f>'[1]1B2'!C69</f>
        <v>116</v>
      </c>
      <c r="D69" s="16">
        <f>'[1]1B2'!D69</f>
        <v>128</v>
      </c>
      <c r="E69" s="26">
        <f>'[1]1B2'!E69</f>
        <v>45626001</v>
      </c>
      <c r="F69" s="41">
        <f>'[1]1B2'!F69</f>
        <v>112</v>
      </c>
      <c r="G69" s="44">
        <f>'[1]1B2'!G69</f>
        <v>42392261</v>
      </c>
      <c r="H69" s="44">
        <f>'[1]1B2'!H69</f>
        <v>378502.33035714284</v>
      </c>
      <c r="I69" s="55">
        <f>'[1]1B2'!I69</f>
        <v>3</v>
      </c>
      <c r="J69" s="2">
        <f>'[1]1B2'!J69</f>
        <v>2</v>
      </c>
      <c r="K69" s="16">
        <f>'[1]1B2'!K69</f>
        <v>12</v>
      </c>
      <c r="L69" s="44">
        <f>'[1]1B2'!L69</f>
        <v>1993740</v>
      </c>
      <c r="M69" s="44">
        <f>'[1]1B2'!M69</f>
        <v>996870</v>
      </c>
      <c r="N69" s="27">
        <f>'[1]1B2'!N69</f>
        <v>166145</v>
      </c>
    </row>
    <row r="70" spans="2:14" ht="14.25" x14ac:dyDescent="0.2">
      <c r="B70" s="33" t="str">
        <f>'[1]1B2'!B70</f>
        <v xml:space="preserve">     Ocean city town</v>
      </c>
      <c r="C70" s="41">
        <f>'[1]1B2'!C70</f>
        <v>13</v>
      </c>
      <c r="D70" s="16">
        <f>'[1]1B2'!D70</f>
        <v>13</v>
      </c>
      <c r="E70" s="26">
        <f>'[1]1B2'!E70</f>
        <v>3681056</v>
      </c>
      <c r="F70" s="41">
        <f>'[1]1B2'!F70</f>
        <v>13</v>
      </c>
      <c r="G70" s="44">
        <f>'[1]1B2'!G70</f>
        <v>3681056</v>
      </c>
      <c r="H70" s="44">
        <f>'[1]1B2'!H70</f>
        <v>283158.15384615387</v>
      </c>
      <c r="I70" s="37"/>
      <c r="J70" s="2">
        <f>'[1]1B2'!J70</f>
        <v>0</v>
      </c>
      <c r="K70" s="16">
        <f>'[1]1B2'!K70</f>
        <v>0</v>
      </c>
      <c r="L70" s="44">
        <f>'[1]1B2'!L70</f>
        <v>0</v>
      </c>
      <c r="M70" s="44">
        <f>'[1]1B2'!M70</f>
        <v>0</v>
      </c>
      <c r="N70" s="27">
        <f>'[1]1B2'!N70</f>
        <v>0</v>
      </c>
    </row>
    <row r="71" spans="2:14" ht="15" thickBot="1" x14ac:dyDescent="0.25">
      <c r="B71" s="52"/>
      <c r="C71" s="49"/>
      <c r="D71" s="23"/>
      <c r="E71" s="30"/>
      <c r="F71" s="49"/>
      <c r="G71" s="46"/>
      <c r="H71" s="46"/>
      <c r="I71" s="38"/>
      <c r="J71" s="24"/>
      <c r="K71" s="23"/>
      <c r="L71" s="46"/>
      <c r="M71" s="46"/>
      <c r="N71" s="31"/>
    </row>
    <row r="72" spans="2:14" ht="15" thickTop="1" x14ac:dyDescent="0.2">
      <c r="B72" s="14"/>
      <c r="C72" s="2"/>
      <c r="D72" s="2"/>
      <c r="E72" s="25"/>
      <c r="F72" s="2"/>
      <c r="G72" s="25"/>
      <c r="H72" s="25"/>
      <c r="I72" s="4"/>
      <c r="J72" s="2"/>
      <c r="K72" s="2"/>
      <c r="L72" s="25"/>
      <c r="M72" s="25"/>
      <c r="N72" s="25"/>
    </row>
    <row r="73" spans="2:14" ht="14.25" x14ac:dyDescent="0.2">
      <c r="B73" s="14" t="str">
        <f>'[1]1B2'!B73</f>
        <v>PREPARED BY MD DEPARTMENT OF PLANNING.  PLANNING DATA SERVICES. JUNE 2022</v>
      </c>
      <c r="C73" s="2"/>
      <c r="D73" s="2"/>
      <c r="E73" s="25"/>
      <c r="F73" s="2"/>
      <c r="G73" s="25"/>
      <c r="H73" s="25"/>
      <c r="I73" s="4"/>
      <c r="J73" s="2"/>
      <c r="K73" s="2"/>
      <c r="L73" s="25"/>
      <c r="M73" s="25"/>
      <c r="N73" s="25"/>
    </row>
    <row r="74" spans="2:14" ht="14.25" x14ac:dyDescent="0.2">
      <c r="B74" s="14" t="str">
        <f>'[1]1B2'!B74</f>
        <v>SOURCE:  U. S. DEPARTMENT OF COMMERCE.  BUREAU OF THE CENSUS</v>
      </c>
      <c r="C74" s="2"/>
      <c r="D74" s="2"/>
      <c r="E74" s="25"/>
      <c r="F74" s="2"/>
      <c r="G74" s="25"/>
      <c r="H74" s="25"/>
      <c r="I74" s="4"/>
      <c r="J74" s="2"/>
      <c r="K74" s="2"/>
      <c r="L74" s="25"/>
      <c r="M74" s="25"/>
      <c r="N74" s="25"/>
    </row>
    <row r="75" spans="2:14" ht="14.25" x14ac:dyDescent="0.2">
      <c r="B75" s="15" t="str">
        <f>'[1]1B2'!B75</f>
        <v>(1) Includes new one family units, two family units, three and four family units and five or more family units.</v>
      </c>
      <c r="C75" s="2"/>
      <c r="D75" s="2"/>
      <c r="E75" s="25"/>
      <c r="F75" s="2"/>
      <c r="G75" s="25"/>
      <c r="H75" s="25"/>
      <c r="I75" s="4"/>
      <c r="J75" s="2"/>
      <c r="K75" s="2"/>
      <c r="L75" s="25"/>
      <c r="M75" s="25"/>
      <c r="N75" s="25"/>
    </row>
    <row r="76" spans="2:14" ht="14.25" x14ac:dyDescent="0.2">
      <c r="B76" s="15" t="str">
        <f>'[1]1B2'!B76</f>
        <v>(2) U. S. Bureau of the Census estimate based on survey</v>
      </c>
      <c r="C76" s="1"/>
      <c r="D76" s="1"/>
      <c r="E76" s="25"/>
      <c r="F76" s="1"/>
      <c r="G76" s="25"/>
      <c r="H76" s="25"/>
      <c r="I76" s="4"/>
      <c r="J76" s="1"/>
      <c r="K76" s="1"/>
      <c r="L76" s="25"/>
      <c r="M76" s="25"/>
      <c r="N76" s="25"/>
    </row>
    <row r="77" spans="2:14" ht="14.25" x14ac:dyDescent="0.2">
      <c r="B77" s="15" t="str">
        <f>'[1]1B2'!B77</f>
        <v>(3) Sum of reported and imputed responses to monthly permit issuing places questionnaires</v>
      </c>
      <c r="C77" s="1"/>
      <c r="D77" s="1"/>
      <c r="E77" s="25"/>
      <c r="F77" s="1"/>
      <c r="G77" s="25"/>
      <c r="H77" s="25"/>
      <c r="I77" s="4"/>
      <c r="J77" s="1"/>
      <c r="K77" s="1"/>
      <c r="L77" s="25"/>
      <c r="M77" s="25"/>
      <c r="N77" s="25"/>
    </row>
    <row r="78" spans="2:14" ht="14.25" x14ac:dyDescent="0.2">
      <c r="B78" s="15" t="str">
        <f>'[1]1B2'!B78</f>
        <v>(4) Anne Arundel, Baltimore, Montgomery and Prince George's Counties</v>
      </c>
      <c r="C78" s="1"/>
      <c r="D78" s="1"/>
      <c r="E78" s="25"/>
      <c r="F78" s="1"/>
      <c r="G78" s="25"/>
      <c r="H78" s="25"/>
      <c r="I78" s="4"/>
      <c r="J78" s="1"/>
      <c r="K78" s="1"/>
      <c r="L78" s="25"/>
      <c r="M78" s="25"/>
      <c r="N78" s="25"/>
    </row>
    <row r="79" spans="2:14" ht="14.25" x14ac:dyDescent="0.2">
      <c r="B79" s="15" t="str">
        <f>'[1]1B2'!B79</f>
        <v>(5) Calvert, Carroll, Cecil, Charles, Frederick, Harford, Howard, Queen Anne's and St. Mary's Counties</v>
      </c>
      <c r="C79" s="1"/>
      <c r="D79" s="1"/>
      <c r="E79" s="25"/>
      <c r="F79" s="1"/>
      <c r="G79" s="25"/>
      <c r="H79" s="25"/>
      <c r="I79" s="1"/>
      <c r="J79" s="1"/>
      <c r="K79" s="1"/>
      <c r="L79" s="25"/>
      <c r="M79" s="25"/>
      <c r="N79" s="25"/>
    </row>
    <row r="80" spans="2:14" ht="14.25" x14ac:dyDescent="0.2">
      <c r="B80" s="15" t="str">
        <f>'[1]1B2'!B80</f>
        <v>(6) Allegany, Washington and Wicomico Counties</v>
      </c>
      <c r="C80" s="1"/>
      <c r="D80" s="1"/>
      <c r="E80" s="25"/>
      <c r="F80" s="1"/>
      <c r="G80" s="25"/>
      <c r="H80" s="25"/>
      <c r="I80" s="1"/>
      <c r="J80" s="1"/>
      <c r="K80" s="1"/>
      <c r="L80" s="25"/>
      <c r="M80" s="25"/>
      <c r="N80" s="25"/>
    </row>
    <row r="81" spans="2:14" ht="14.25" x14ac:dyDescent="0.2">
      <c r="B81" s="15" t="str">
        <f>'[1]1B2'!B81</f>
        <v>(7) Baltimore City</v>
      </c>
      <c r="C81" s="1"/>
      <c r="D81" s="1"/>
      <c r="E81" s="25"/>
      <c r="F81" s="1"/>
      <c r="G81" s="25"/>
      <c r="H81" s="25"/>
      <c r="I81" s="1"/>
      <c r="J81" s="1"/>
      <c r="K81" s="1"/>
      <c r="L81" s="25"/>
      <c r="M81" s="25"/>
      <c r="N81" s="25"/>
    </row>
    <row r="82" spans="2:14" ht="14.25" x14ac:dyDescent="0.2">
      <c r="B82" s="15" t="str">
        <f>'[1]1B2'!B82</f>
        <v>(8) Caroline, Dorchester, Garret, Kent, Somerset, Talbot and Worcester Counties</v>
      </c>
      <c r="C82" s="1"/>
      <c r="D82" s="1"/>
      <c r="E82" s="25"/>
      <c r="F82" s="1"/>
      <c r="G82" s="25"/>
      <c r="H82" s="25"/>
      <c r="I82" s="1"/>
      <c r="J82" s="1"/>
      <c r="K82" s="1"/>
      <c r="L82" s="25"/>
      <c r="M82" s="25"/>
      <c r="N82" s="25"/>
    </row>
    <row r="83" spans="2:14" ht="14.25" x14ac:dyDescent="0.2">
      <c r="B83" s="15" t="str">
        <f>'[1]1B2'!B83</f>
        <v>Specified PIP summaries included in county and county group total</v>
      </c>
    </row>
  </sheetData>
  <mergeCells count="18">
    <mergeCell ref="C8:E10"/>
    <mergeCell ref="J8:N10"/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K11:K14"/>
    <mergeCell ref="L11:L14"/>
    <mergeCell ref="M11:N12"/>
    <mergeCell ref="M13:M14"/>
    <mergeCell ref="N13:N14"/>
    <mergeCell ref="E11:E14"/>
    <mergeCell ref="J11:J14"/>
  </mergeCells>
  <pageMargins left="0.7" right="0.7" top="0.75" bottom="0.75" header="0.3" footer="0.3"/>
  <pageSetup scale="4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E8DD6DE1-6B20-469F-945A-4499685BC9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2023-07-07T15:45:12Z</cp:lastPrinted>
  <dcterms:created xsi:type="dcterms:W3CDTF">2007-07-31T12:38:17Z</dcterms:created>
  <dcterms:modified xsi:type="dcterms:W3CDTF">2023-07-07T15:45:23Z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