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MAY/"/>
    </mc:Choice>
  </mc:AlternateContent>
  <xr:revisionPtr revIDLastSave="0" documentId="14_{83959565-F8E5-4531-88AD-3FF53C268F8B}" xr6:coauthVersionLast="47" xr6:coauthVersionMax="47" xr10:uidLastSave="{00000000-0000-0000-0000-000000000000}"/>
  <bookViews>
    <workbookView xWindow="-57720" yWindow="-3360" windowWidth="29040" windowHeight="15840" tabRatio="606" xr2:uid="{00000000-000D-0000-FFFF-FFFF00000000}"/>
  </bookViews>
  <sheets>
    <sheet name="1B1" sheetId="4" r:id="rId1"/>
  </sheets>
  <externalReferences>
    <externalReference r:id="rId2"/>
  </externalReferences>
  <definedNames>
    <definedName name="_xlnm.Print_Area" localSheetId="0">'1B1'!$B$1:$N$82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4" l="1"/>
  <c r="D15" i="4"/>
  <c r="E15" i="4"/>
  <c r="F15" i="4"/>
  <c r="G15" i="4"/>
  <c r="H15" i="4"/>
  <c r="J15" i="4"/>
  <c r="K15" i="4"/>
  <c r="L15" i="4"/>
  <c r="M15" i="4"/>
  <c r="N15" i="4"/>
  <c r="C17" i="4"/>
  <c r="D17" i="4"/>
  <c r="E17" i="4"/>
  <c r="F17" i="4"/>
  <c r="G17" i="4"/>
  <c r="H17" i="4"/>
  <c r="J17" i="4"/>
  <c r="K17" i="4"/>
  <c r="L17" i="4"/>
  <c r="M17" i="4"/>
  <c r="N17" i="4"/>
  <c r="C19" i="4"/>
  <c r="D19" i="4"/>
  <c r="E19" i="4"/>
  <c r="F19" i="4"/>
  <c r="G19" i="4"/>
  <c r="H19" i="4"/>
  <c r="J19" i="4"/>
  <c r="K19" i="4"/>
  <c r="L19" i="4"/>
  <c r="M19" i="4"/>
  <c r="N19" i="4"/>
  <c r="C20" i="4"/>
  <c r="D20" i="4"/>
  <c r="E20" i="4"/>
  <c r="F20" i="4"/>
  <c r="G20" i="4"/>
  <c r="H20" i="4"/>
  <c r="J20" i="4"/>
  <c r="K20" i="4"/>
  <c r="L20" i="4"/>
  <c r="M20" i="4"/>
  <c r="N20" i="4"/>
  <c r="C21" i="4"/>
  <c r="D21" i="4"/>
  <c r="E21" i="4"/>
  <c r="F21" i="4"/>
  <c r="G21" i="4"/>
  <c r="H21" i="4"/>
  <c r="J21" i="4"/>
  <c r="K21" i="4"/>
  <c r="L21" i="4"/>
  <c r="M21" i="4"/>
  <c r="N21" i="4"/>
  <c r="C22" i="4"/>
  <c r="D22" i="4"/>
  <c r="E22" i="4"/>
  <c r="F22" i="4"/>
  <c r="G22" i="4"/>
  <c r="H22" i="4"/>
  <c r="J22" i="4"/>
  <c r="K22" i="4"/>
  <c r="L22" i="4"/>
  <c r="M22" i="4"/>
  <c r="N22" i="4"/>
  <c r="C23" i="4"/>
  <c r="D23" i="4"/>
  <c r="E23" i="4"/>
  <c r="F23" i="4"/>
  <c r="G23" i="4"/>
  <c r="H23" i="4"/>
  <c r="J23" i="4"/>
  <c r="K23" i="4"/>
  <c r="L23" i="4"/>
  <c r="M23" i="4"/>
  <c r="N23" i="4"/>
  <c r="C24" i="4"/>
  <c r="D24" i="4"/>
  <c r="E24" i="4"/>
  <c r="F24" i="4"/>
  <c r="G24" i="4"/>
  <c r="H24" i="4"/>
  <c r="J24" i="4"/>
  <c r="K24" i="4"/>
  <c r="L24" i="4"/>
  <c r="M24" i="4"/>
  <c r="N24" i="4"/>
  <c r="C25" i="4"/>
  <c r="D25" i="4"/>
  <c r="E25" i="4"/>
  <c r="F25" i="4"/>
  <c r="G25" i="4"/>
  <c r="H25" i="4"/>
  <c r="J25" i="4"/>
  <c r="K25" i="4"/>
  <c r="L25" i="4"/>
  <c r="M25" i="4"/>
  <c r="N25" i="4"/>
  <c r="C27" i="4"/>
  <c r="D27" i="4"/>
  <c r="E27" i="4"/>
  <c r="F27" i="4"/>
  <c r="G27" i="4"/>
  <c r="H27" i="4"/>
  <c r="J27" i="4"/>
  <c r="K27" i="4"/>
  <c r="L27" i="4"/>
  <c r="M27" i="4"/>
  <c r="N27" i="4"/>
  <c r="C28" i="4"/>
  <c r="D28" i="4"/>
  <c r="E28" i="4"/>
  <c r="F28" i="4"/>
  <c r="G28" i="4"/>
  <c r="H28" i="4"/>
  <c r="I28" i="4"/>
  <c r="J28" i="4"/>
  <c r="K28" i="4"/>
  <c r="L28" i="4"/>
  <c r="M28" i="4"/>
  <c r="N28" i="4"/>
  <c r="C29" i="4"/>
  <c r="D29" i="4"/>
  <c r="E29" i="4"/>
  <c r="F29" i="4"/>
  <c r="G29" i="4"/>
  <c r="H29" i="4"/>
  <c r="I29" i="4"/>
  <c r="J29" i="4"/>
  <c r="K29" i="4"/>
  <c r="L29" i="4"/>
  <c r="M29" i="4"/>
  <c r="N29" i="4"/>
  <c r="C30" i="4"/>
  <c r="D30" i="4"/>
  <c r="E30" i="4"/>
  <c r="F30" i="4"/>
  <c r="G30" i="4"/>
  <c r="H30" i="4"/>
  <c r="I30" i="4"/>
  <c r="J30" i="4"/>
  <c r="K30" i="4"/>
  <c r="L30" i="4"/>
  <c r="M30" i="4"/>
  <c r="N30" i="4"/>
  <c r="C31" i="4"/>
  <c r="D31" i="4"/>
  <c r="E31" i="4"/>
  <c r="F31" i="4"/>
  <c r="G31" i="4"/>
  <c r="H31" i="4"/>
  <c r="I31" i="4"/>
  <c r="J31" i="4"/>
  <c r="K31" i="4"/>
  <c r="L31" i="4"/>
  <c r="M31" i="4"/>
  <c r="N31" i="4"/>
  <c r="C32" i="4"/>
  <c r="D32" i="4"/>
  <c r="E32" i="4"/>
  <c r="F32" i="4"/>
  <c r="G32" i="4"/>
  <c r="H32" i="4"/>
  <c r="I32" i="4"/>
  <c r="J32" i="4"/>
  <c r="K32" i="4"/>
  <c r="L32" i="4"/>
  <c r="M32" i="4"/>
  <c r="N32" i="4"/>
  <c r="C33" i="4"/>
  <c r="D33" i="4"/>
  <c r="E33" i="4"/>
  <c r="F33" i="4"/>
  <c r="G33" i="4"/>
  <c r="H33" i="4"/>
  <c r="I33" i="4"/>
  <c r="J33" i="4"/>
  <c r="K33" i="4"/>
  <c r="L33" i="4"/>
  <c r="M33" i="4"/>
  <c r="N33" i="4"/>
  <c r="C35" i="4"/>
  <c r="D35" i="4"/>
  <c r="E35" i="4"/>
  <c r="F35" i="4"/>
  <c r="G35" i="4"/>
  <c r="H35" i="4"/>
  <c r="J35" i="4"/>
  <c r="K35" i="4"/>
  <c r="L35" i="4"/>
  <c r="M35" i="4"/>
  <c r="N35" i="4"/>
  <c r="C36" i="4"/>
  <c r="D36" i="4"/>
  <c r="E36" i="4"/>
  <c r="F36" i="4"/>
  <c r="G36" i="4"/>
  <c r="H36" i="4"/>
  <c r="I36" i="4"/>
  <c r="J36" i="4"/>
  <c r="K36" i="4"/>
  <c r="L36" i="4"/>
  <c r="M36" i="4"/>
  <c r="N36" i="4"/>
  <c r="C37" i="4"/>
  <c r="D37" i="4"/>
  <c r="E37" i="4"/>
  <c r="F37" i="4"/>
  <c r="G37" i="4"/>
  <c r="H37" i="4"/>
  <c r="I37" i="4"/>
  <c r="J37" i="4"/>
  <c r="K37" i="4"/>
  <c r="L37" i="4"/>
  <c r="M37" i="4"/>
  <c r="N37" i="4"/>
  <c r="C38" i="4"/>
  <c r="D38" i="4"/>
  <c r="E38" i="4"/>
  <c r="F38" i="4"/>
  <c r="G38" i="4"/>
  <c r="H38" i="4"/>
  <c r="I38" i="4"/>
  <c r="J38" i="4"/>
  <c r="K38" i="4"/>
  <c r="L38" i="4"/>
  <c r="M38" i="4"/>
  <c r="N38" i="4"/>
  <c r="C40" i="4"/>
  <c r="D40" i="4"/>
  <c r="E40" i="4"/>
  <c r="F40" i="4"/>
  <c r="G40" i="4"/>
  <c r="H40" i="4"/>
  <c r="J40" i="4"/>
  <c r="K40" i="4"/>
  <c r="L40" i="4"/>
  <c r="M40" i="4"/>
  <c r="N40" i="4"/>
  <c r="C41" i="4"/>
  <c r="D41" i="4"/>
  <c r="E41" i="4"/>
  <c r="F41" i="4"/>
  <c r="G41" i="4"/>
  <c r="H41" i="4"/>
  <c r="I41" i="4"/>
  <c r="J41" i="4"/>
  <c r="K41" i="4"/>
  <c r="L41" i="4"/>
  <c r="M41" i="4"/>
  <c r="N41" i="4"/>
  <c r="C42" i="4"/>
  <c r="D42" i="4"/>
  <c r="E42" i="4"/>
  <c r="F42" i="4"/>
  <c r="G42" i="4"/>
  <c r="H42" i="4"/>
  <c r="I42" i="4"/>
  <c r="J42" i="4"/>
  <c r="K42" i="4"/>
  <c r="L42" i="4"/>
  <c r="M42" i="4"/>
  <c r="N42" i="4"/>
  <c r="C43" i="4"/>
  <c r="D43" i="4"/>
  <c r="E43" i="4"/>
  <c r="F43" i="4"/>
  <c r="G43" i="4"/>
  <c r="H43" i="4"/>
  <c r="I43" i="4"/>
  <c r="J43" i="4"/>
  <c r="K43" i="4"/>
  <c r="L43" i="4"/>
  <c r="M43" i="4"/>
  <c r="N43" i="4"/>
  <c r="C45" i="4"/>
  <c r="D45" i="4"/>
  <c r="E45" i="4"/>
  <c r="F45" i="4"/>
  <c r="G45" i="4"/>
  <c r="H45" i="4"/>
  <c r="J45" i="4"/>
  <c r="K45" i="4"/>
  <c r="L45" i="4"/>
  <c r="M45" i="4"/>
  <c r="N45" i="4"/>
  <c r="C46" i="4"/>
  <c r="D46" i="4"/>
  <c r="E46" i="4"/>
  <c r="F46" i="4"/>
  <c r="G46" i="4"/>
  <c r="H46" i="4"/>
  <c r="I46" i="4"/>
  <c r="J46" i="4"/>
  <c r="K46" i="4"/>
  <c r="L46" i="4"/>
  <c r="M46" i="4"/>
  <c r="N46" i="4"/>
  <c r="C47" i="4"/>
  <c r="D47" i="4"/>
  <c r="E47" i="4"/>
  <c r="F47" i="4"/>
  <c r="G47" i="4"/>
  <c r="H47" i="4"/>
  <c r="I47" i="4"/>
  <c r="J47" i="4"/>
  <c r="K47" i="4"/>
  <c r="L47" i="4"/>
  <c r="M47" i="4"/>
  <c r="N47" i="4"/>
  <c r="C48" i="4"/>
  <c r="D48" i="4"/>
  <c r="E48" i="4"/>
  <c r="F48" i="4"/>
  <c r="G48" i="4"/>
  <c r="H48" i="4"/>
  <c r="I48" i="4"/>
  <c r="J48" i="4"/>
  <c r="K48" i="4"/>
  <c r="L48" i="4"/>
  <c r="M48" i="4"/>
  <c r="N48" i="4"/>
  <c r="C49" i="4"/>
  <c r="D49" i="4"/>
  <c r="E49" i="4"/>
  <c r="F49" i="4"/>
  <c r="G49" i="4"/>
  <c r="H49" i="4"/>
  <c r="I49" i="4"/>
  <c r="J49" i="4"/>
  <c r="K49" i="4"/>
  <c r="L49" i="4"/>
  <c r="M49" i="4"/>
  <c r="N49" i="4"/>
  <c r="C50" i="4"/>
  <c r="D50" i="4"/>
  <c r="E50" i="4"/>
  <c r="F50" i="4"/>
  <c r="G50" i="4"/>
  <c r="H50" i="4"/>
  <c r="I50" i="4"/>
  <c r="J50" i="4"/>
  <c r="K50" i="4"/>
  <c r="L50" i="4"/>
  <c r="M50" i="4"/>
  <c r="N50" i="4"/>
  <c r="C52" i="4"/>
  <c r="D52" i="4"/>
  <c r="E52" i="4"/>
  <c r="F52" i="4"/>
  <c r="G52" i="4"/>
  <c r="H52" i="4"/>
  <c r="J52" i="4"/>
  <c r="K52" i="4"/>
  <c r="L52" i="4"/>
  <c r="M52" i="4"/>
  <c r="N52" i="4"/>
  <c r="C53" i="4"/>
  <c r="D53" i="4"/>
  <c r="E53" i="4"/>
  <c r="F53" i="4"/>
  <c r="G53" i="4"/>
  <c r="H53" i="4"/>
  <c r="I53" i="4"/>
  <c r="J53" i="4"/>
  <c r="K53" i="4"/>
  <c r="L53" i="4"/>
  <c r="M53" i="4"/>
  <c r="N53" i="4"/>
  <c r="C54" i="4"/>
  <c r="D54" i="4"/>
  <c r="E54" i="4"/>
  <c r="F54" i="4"/>
  <c r="G54" i="4"/>
  <c r="H54" i="4"/>
  <c r="I54" i="4"/>
  <c r="J54" i="4"/>
  <c r="K54" i="4"/>
  <c r="L54" i="4"/>
  <c r="M54" i="4"/>
  <c r="N54" i="4"/>
  <c r="C55" i="4"/>
  <c r="D55" i="4"/>
  <c r="E55" i="4"/>
  <c r="F55" i="4"/>
  <c r="G55" i="4"/>
  <c r="H55" i="4"/>
  <c r="I55" i="4"/>
  <c r="J55" i="4"/>
  <c r="K55" i="4"/>
  <c r="L55" i="4"/>
  <c r="M55" i="4"/>
  <c r="N55" i="4"/>
  <c r="C56" i="4"/>
  <c r="D56" i="4"/>
  <c r="E56" i="4"/>
  <c r="F56" i="4"/>
  <c r="G56" i="4"/>
  <c r="H56" i="4"/>
  <c r="I56" i="4"/>
  <c r="J56" i="4"/>
  <c r="K56" i="4"/>
  <c r="L56" i="4"/>
  <c r="M56" i="4"/>
  <c r="N56" i="4"/>
  <c r="C57" i="4"/>
  <c r="D57" i="4"/>
  <c r="E57" i="4"/>
  <c r="F57" i="4"/>
  <c r="G57" i="4"/>
  <c r="H57" i="4"/>
  <c r="I57" i="4"/>
  <c r="J57" i="4"/>
  <c r="K57" i="4"/>
  <c r="L57" i="4"/>
  <c r="M57" i="4"/>
  <c r="N57" i="4"/>
  <c r="C58" i="4"/>
  <c r="D58" i="4"/>
  <c r="E58" i="4"/>
  <c r="F58" i="4"/>
  <c r="G58" i="4"/>
  <c r="H58" i="4"/>
  <c r="I58" i="4"/>
  <c r="J58" i="4"/>
  <c r="K58" i="4"/>
  <c r="L58" i="4"/>
  <c r="M58" i="4"/>
  <c r="N58" i="4"/>
  <c r="C59" i="4"/>
  <c r="D59" i="4"/>
  <c r="E59" i="4"/>
  <c r="F59" i="4"/>
  <c r="G59" i="4"/>
  <c r="H59" i="4"/>
  <c r="I59" i="4"/>
  <c r="J59" i="4"/>
  <c r="K59" i="4"/>
  <c r="L59" i="4"/>
  <c r="M59" i="4"/>
  <c r="N59" i="4"/>
  <c r="C60" i="4"/>
  <c r="D60" i="4"/>
  <c r="E60" i="4"/>
  <c r="F60" i="4"/>
  <c r="G60" i="4"/>
  <c r="H60" i="4"/>
  <c r="I60" i="4"/>
  <c r="J60" i="4"/>
  <c r="K60" i="4"/>
  <c r="L60" i="4"/>
  <c r="M60" i="4"/>
  <c r="N60" i="4"/>
  <c r="C61" i="4"/>
  <c r="D61" i="4"/>
  <c r="E61" i="4"/>
  <c r="F61" i="4"/>
  <c r="G61" i="4"/>
  <c r="H61" i="4"/>
  <c r="I61" i="4"/>
  <c r="J61" i="4"/>
  <c r="K61" i="4"/>
  <c r="L61" i="4"/>
  <c r="M61" i="4"/>
  <c r="N61" i="4"/>
  <c r="C62" i="4"/>
  <c r="D62" i="4"/>
  <c r="E62" i="4"/>
  <c r="F62" i="4"/>
  <c r="G62" i="4"/>
  <c r="H62" i="4"/>
  <c r="I62" i="4"/>
  <c r="J62" i="4"/>
  <c r="K62" i="4"/>
  <c r="L62" i="4"/>
  <c r="M62" i="4"/>
  <c r="N62" i="4"/>
  <c r="C64" i="4"/>
  <c r="D64" i="4"/>
  <c r="E64" i="4"/>
  <c r="F64" i="4"/>
  <c r="G64" i="4"/>
  <c r="H64" i="4"/>
  <c r="J64" i="4"/>
  <c r="K64" i="4"/>
  <c r="L64" i="4"/>
  <c r="M64" i="4"/>
  <c r="N64" i="4"/>
  <c r="C65" i="4"/>
  <c r="D65" i="4"/>
  <c r="E65" i="4"/>
  <c r="F65" i="4"/>
  <c r="G65" i="4"/>
  <c r="H65" i="4"/>
  <c r="I65" i="4"/>
  <c r="J65" i="4"/>
  <c r="K65" i="4"/>
  <c r="L65" i="4"/>
  <c r="M65" i="4"/>
  <c r="N65" i="4"/>
  <c r="C66" i="4"/>
  <c r="D66" i="4"/>
  <c r="E66" i="4"/>
  <c r="F66" i="4"/>
  <c r="G66" i="4"/>
  <c r="H66" i="4"/>
  <c r="I66" i="4"/>
  <c r="J66" i="4"/>
  <c r="K66" i="4"/>
  <c r="L66" i="4"/>
  <c r="M66" i="4"/>
  <c r="N66" i="4"/>
  <c r="C67" i="4"/>
  <c r="D67" i="4"/>
  <c r="E67" i="4"/>
  <c r="F67" i="4"/>
  <c r="G67" i="4"/>
  <c r="H67" i="4"/>
  <c r="I67" i="4"/>
  <c r="J67" i="4"/>
  <c r="K67" i="4"/>
  <c r="L67" i="4"/>
  <c r="M67" i="4"/>
  <c r="N67" i="4"/>
  <c r="C68" i="4"/>
  <c r="D68" i="4"/>
  <c r="E68" i="4"/>
  <c r="F68" i="4"/>
  <c r="G68" i="4"/>
  <c r="H68" i="4"/>
  <c r="I68" i="4"/>
  <c r="J68" i="4"/>
  <c r="K68" i="4"/>
  <c r="L68" i="4"/>
  <c r="M68" i="4"/>
  <c r="N68" i="4"/>
  <c r="C69" i="4"/>
  <c r="D69" i="4"/>
  <c r="E69" i="4"/>
  <c r="F69" i="4"/>
  <c r="G69" i="4"/>
  <c r="H69" i="4"/>
  <c r="J69" i="4"/>
  <c r="K69" i="4"/>
  <c r="L69" i="4"/>
  <c r="M69" i="4"/>
  <c r="N69" i="4"/>
  <c r="B15" i="4"/>
  <c r="B17" i="4"/>
  <c r="B19" i="4"/>
  <c r="B20" i="4"/>
  <c r="B21" i="4"/>
  <c r="B22" i="4"/>
  <c r="B23" i="4"/>
  <c r="B24" i="4"/>
  <c r="B25" i="4"/>
  <c r="B27" i="4"/>
  <c r="B28" i="4"/>
  <c r="B29" i="4"/>
  <c r="B30" i="4"/>
  <c r="B31" i="4"/>
  <c r="B32" i="4"/>
  <c r="B33" i="4"/>
  <c r="B35" i="4"/>
  <c r="B36" i="4"/>
  <c r="B37" i="4"/>
  <c r="B38" i="4"/>
  <c r="B40" i="4"/>
  <c r="B41" i="4"/>
  <c r="B42" i="4"/>
  <c r="B43" i="4"/>
  <c r="B45" i="4"/>
  <c r="B46" i="4"/>
  <c r="B47" i="4"/>
  <c r="B48" i="4"/>
  <c r="B49" i="4"/>
  <c r="B50" i="4"/>
  <c r="B52" i="4"/>
  <c r="B53" i="4"/>
  <c r="B54" i="4"/>
  <c r="B55" i="4"/>
  <c r="B56" i="4"/>
  <c r="B57" i="4"/>
  <c r="B58" i="4"/>
  <c r="B59" i="4"/>
  <c r="B60" i="4"/>
  <c r="B61" i="4"/>
  <c r="B62" i="4"/>
  <c r="B64" i="4"/>
  <c r="B65" i="4"/>
  <c r="B66" i="4"/>
  <c r="B67" i="4"/>
  <c r="B68" i="4"/>
  <c r="B69" i="4"/>
  <c r="B72" i="4"/>
  <c r="B73" i="4"/>
  <c r="B74" i="4"/>
  <c r="B75" i="4"/>
  <c r="B76" i="4"/>
  <c r="B77" i="4"/>
  <c r="B78" i="4"/>
  <c r="B79" i="4"/>
  <c r="B80" i="4"/>
  <c r="B81" i="4"/>
  <c r="B82" i="4"/>
  <c r="B1" i="4"/>
  <c r="B2" i="4"/>
</calcChain>
</file>

<file path=xl/sharedStrings.xml><?xml version="1.0" encoding="utf-8"?>
<sst xmlns="http://schemas.openxmlformats.org/spreadsheetml/2006/main" count="18" uniqueCount="12">
  <si>
    <t>JURISDICTION</t>
  </si>
  <si>
    <t>NEW HOUSING UNITS AUTHORIZED FOR CONSTRUCTION BY BUILDING PERMITS</t>
  </si>
  <si>
    <t>ALL NEW CONSTRUCTION(1)</t>
  </si>
  <si>
    <t>SINGLE FAMILY HOUSING</t>
  </si>
  <si>
    <t>FIVE OR MORE FAMILY BUILDINGS</t>
  </si>
  <si>
    <t>BUILDINGS</t>
  </si>
  <si>
    <t>UNITS</t>
  </si>
  <si>
    <t>VALUE</t>
  </si>
  <si>
    <t>Average Value</t>
  </si>
  <si>
    <t>Value per Unit Rank</t>
  </si>
  <si>
    <t>Building</t>
  </si>
  <si>
    <t>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</si>
</sst>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sz val="11"/>
      <name val="Cambria"/>
      <family val="1"/>
    </font>
    <font>
      <b/>
      <sz val="11"/>
      <name val="Cambria"/>
      <family val="1"/>
    </font>
    <font>
      <b/>
      <sz val="14"/>
      <name val="Cambria"/>
      <family val="1"/>
    </font>
    <font>
      <i/>
      <sz val="11"/>
      <name val="Cambria"/>
      <family val="1"/>
    </font>
    <font>
      <b/>
      <sz val="10"/>
      <name val="Cambria"/>
      <family val="1"/>
    </font>
    <font>
      <sz val="12"/>
      <name val="Cambria"/>
      <family val="1"/>
    </font>
    <font>
      <b/>
      <sz val="12"/>
      <name val="Cambria"/>
      <family val="1"/>
    </font>
    <font>
      <i/>
      <sz val="12"/>
      <name val="Cambria"/>
      <family val="1"/>
    </font>
    <font>
      <b/>
      <i/>
      <sz val="12"/>
      <name val="Cambria"/>
      <family val="1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41" fontId="2" fillId="0" borderId="0" xfId="0" applyNumberFormat="1" applyFont="1"/>
    <xf numFmtId="42" fontId="2" fillId="0" borderId="0" xfId="0" applyNumberFormat="1" applyFont="1"/>
    <xf numFmtId="1" fontId="2" fillId="0" borderId="0" xfId="0" applyNumberFormat="1" applyFont="1" applyAlignment="1">
      <alignment horizontal="center"/>
    </xf>
    <xf numFmtId="41" fontId="3" fillId="0" borderId="0" xfId="0" applyNumberFormat="1" applyFont="1"/>
    <xf numFmtId="0" fontId="3" fillId="0" borderId="0" xfId="0" applyFont="1"/>
    <xf numFmtId="42" fontId="3" fillId="0" borderId="0" xfId="0" applyNumberFormat="1" applyFont="1"/>
    <xf numFmtId="0" fontId="4" fillId="0" borderId="0" xfId="0" applyFont="1"/>
    <xf numFmtId="0" fontId="5" fillId="0" borderId="0" xfId="0" applyFont="1"/>
    <xf numFmtId="49" fontId="2" fillId="0" borderId="0" xfId="0" applyNumberFormat="1" applyFont="1"/>
    <xf numFmtId="41" fontId="2" fillId="0" borderId="10" xfId="0" applyNumberFormat="1" applyFont="1" applyBorder="1"/>
    <xf numFmtId="41" fontId="2" fillId="0" borderId="7" xfId="0" applyNumberFormat="1" applyFont="1" applyBorder="1"/>
    <xf numFmtId="41" fontId="3" fillId="0" borderId="10" xfId="0" applyNumberFormat="1" applyFont="1" applyBorder="1"/>
    <xf numFmtId="41" fontId="2" fillId="0" borderId="10" xfId="0" applyNumberFormat="1" applyFont="1" applyBorder="1" applyAlignment="1">
      <alignment horizontal="right"/>
    </xf>
    <xf numFmtId="41" fontId="2" fillId="0" borderId="7" xfId="0" applyNumberFormat="1" applyFont="1" applyBorder="1" applyAlignment="1">
      <alignment horizontal="right"/>
    </xf>
    <xf numFmtId="41" fontId="3" fillId="0" borderId="7" xfId="0" applyNumberFormat="1" applyFont="1" applyBorder="1"/>
    <xf numFmtId="41" fontId="2" fillId="0" borderId="12" xfId="0" applyNumberFormat="1" applyFont="1" applyBorder="1"/>
    <xf numFmtId="0" fontId="2" fillId="0" borderId="17" xfId="0" applyFont="1" applyBorder="1"/>
    <xf numFmtId="164" fontId="2" fillId="0" borderId="0" xfId="2" applyNumberFormat="1" applyFont="1"/>
    <xf numFmtId="41" fontId="2" fillId="0" borderId="21" xfId="0" applyNumberFormat="1" applyFont="1" applyBorder="1"/>
    <xf numFmtId="41" fontId="3" fillId="0" borderId="21" xfId="0" applyNumberFormat="1" applyFont="1" applyBorder="1"/>
    <xf numFmtId="165" fontId="3" fillId="0" borderId="10" xfId="1" applyNumberFormat="1" applyFont="1" applyBorder="1"/>
    <xf numFmtId="41" fontId="2" fillId="0" borderId="21" xfId="0" applyNumberFormat="1" applyFont="1" applyBorder="1" applyAlignment="1">
      <alignment horizontal="right"/>
    </xf>
    <xf numFmtId="41" fontId="2" fillId="0" borderId="22" xfId="0" applyNumberFormat="1" applyFont="1" applyBorder="1"/>
    <xf numFmtId="41" fontId="2" fillId="0" borderId="23" xfId="0" applyNumberFormat="1" applyFont="1" applyBorder="1" applyAlignment="1">
      <alignment horizontal="center" vertical="center"/>
    </xf>
    <xf numFmtId="41" fontId="2" fillId="0" borderId="23" xfId="0" applyNumberFormat="1" applyFont="1" applyBorder="1" applyAlignment="1">
      <alignment horizontal="center"/>
    </xf>
    <xf numFmtId="41" fontId="3" fillId="0" borderId="23" xfId="0" applyNumberFormat="1" applyFont="1" applyBorder="1" applyAlignment="1">
      <alignment horizontal="center"/>
    </xf>
    <xf numFmtId="0" fontId="2" fillId="0" borderId="23" xfId="0" applyFont="1" applyBorder="1"/>
    <xf numFmtId="0" fontId="2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64" fontId="3" fillId="0" borderId="10" xfId="2" applyNumberFormat="1" applyFont="1" applyBorder="1"/>
    <xf numFmtId="164" fontId="2" fillId="0" borderId="10" xfId="2" applyNumberFormat="1" applyFont="1" applyBorder="1"/>
    <xf numFmtId="164" fontId="2" fillId="0" borderId="12" xfId="2" applyNumberFormat="1" applyFont="1" applyBorder="1"/>
    <xf numFmtId="164" fontId="3" fillId="0" borderId="13" xfId="2" applyNumberFormat="1" applyFont="1" applyBorder="1" applyAlignment="1">
      <alignment horizontal="center" vertical="center"/>
    </xf>
    <xf numFmtId="165" fontId="2" fillId="0" borderId="21" xfId="1" applyNumberFormat="1" applyFont="1" applyBorder="1"/>
    <xf numFmtId="165" fontId="2" fillId="0" borderId="10" xfId="1" applyNumberFormat="1" applyFont="1" applyBorder="1"/>
    <xf numFmtId="164" fontId="2" fillId="0" borderId="13" xfId="2" applyNumberFormat="1" applyFont="1" applyBorder="1"/>
    <xf numFmtId="164" fontId="2" fillId="0" borderId="10" xfId="2" applyNumberFormat="1" applyFont="1" applyBorder="1" applyAlignment="1">
      <alignment horizontal="right"/>
    </xf>
    <xf numFmtId="41" fontId="2" fillId="0" borderId="10" xfId="1" applyNumberFormat="1" applyFont="1" applyBorder="1"/>
    <xf numFmtId="42" fontId="2" fillId="0" borderId="10" xfId="2" applyNumberFormat="1" applyFont="1" applyBorder="1"/>
    <xf numFmtId="42" fontId="2" fillId="0" borderId="13" xfId="2" applyNumberFormat="1" applyFont="1" applyBorder="1"/>
    <xf numFmtId="42" fontId="3" fillId="0" borderId="10" xfId="2" applyNumberFormat="1" applyFont="1" applyBorder="1"/>
    <xf numFmtId="42" fontId="3" fillId="0" borderId="13" xfId="2" applyNumberFormat="1" applyFont="1" applyBorder="1"/>
    <xf numFmtId="41" fontId="2" fillId="0" borderId="21" xfId="1" applyNumberFormat="1" applyFont="1" applyBorder="1"/>
    <xf numFmtId="164" fontId="3" fillId="0" borderId="13" xfId="2" applyNumberFormat="1" applyFont="1" applyBorder="1"/>
    <xf numFmtId="164" fontId="2" fillId="0" borderId="14" xfId="2" applyNumberFormat="1" applyFont="1" applyBorder="1"/>
    <xf numFmtId="1" fontId="3" fillId="0" borderId="23" xfId="0" applyNumberFormat="1" applyFont="1" applyBorder="1" applyAlignment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0" borderId="24" xfId="0" applyNumberFormat="1" applyFont="1" applyBorder="1" applyAlignment="1">
      <alignment horizontal="center"/>
    </xf>
    <xf numFmtId="164" fontId="2" fillId="0" borderId="6" xfId="2" applyNumberFormat="1" applyFont="1" applyBorder="1"/>
    <xf numFmtId="164" fontId="2" fillId="0" borderId="6" xfId="2" applyNumberFormat="1" applyFont="1" applyBorder="1" applyAlignment="1">
      <alignment horizontal="right"/>
    </xf>
    <xf numFmtId="164" fontId="3" fillId="0" borderId="6" xfId="2" applyNumberFormat="1" applyFont="1" applyBorder="1"/>
    <xf numFmtId="164" fontId="2" fillId="0" borderId="16" xfId="2" applyNumberFormat="1" applyFont="1" applyBorder="1"/>
    <xf numFmtId="165" fontId="2" fillId="0" borderId="7" xfId="1" applyNumberFormat="1" applyFont="1" applyBorder="1"/>
    <xf numFmtId="41" fontId="2" fillId="0" borderId="7" xfId="1" applyNumberFormat="1" applyFont="1" applyBorder="1"/>
    <xf numFmtId="165" fontId="3" fillId="0" borderId="7" xfId="1" applyNumberFormat="1" applyFont="1" applyBorder="1"/>
    <xf numFmtId="165" fontId="3" fillId="0" borderId="21" xfId="1" applyNumberFormat="1" applyFont="1" applyBorder="1"/>
    <xf numFmtId="164" fontId="3" fillId="0" borderId="23" xfId="0" applyNumberFormat="1" applyFont="1" applyBorder="1"/>
    <xf numFmtId="41" fontId="3" fillId="0" borderId="7" xfId="1" applyNumberFormat="1" applyFont="1" applyBorder="1"/>
    <xf numFmtId="41" fontId="3" fillId="0" borderId="10" xfId="1" applyNumberFormat="1" applyFont="1" applyBorder="1"/>
    <xf numFmtId="41" fontId="3" fillId="0" borderId="21" xfId="1" applyNumberFormat="1" applyFont="1" applyBorder="1"/>
    <xf numFmtId="0" fontId="3" fillId="0" borderId="23" xfId="0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41" fontId="3" fillId="0" borderId="10" xfId="0" applyNumberFormat="1" applyFont="1" applyBorder="1" applyAlignment="1">
      <alignment horizontal="center" vertical="center"/>
    </xf>
    <xf numFmtId="164" fontId="3" fillId="0" borderId="10" xfId="2" applyNumberFormat="1" applyFont="1" applyBorder="1" applyAlignment="1">
      <alignment horizontal="center" vertical="center"/>
    </xf>
    <xf numFmtId="42" fontId="3" fillId="0" borderId="32" xfId="2" applyNumberFormat="1" applyFont="1" applyBorder="1" applyAlignment="1">
      <alignment horizontal="center" vertical="center" wrapText="1"/>
    </xf>
    <xf numFmtId="41" fontId="3" fillId="0" borderId="21" xfId="0" applyNumberFormat="1" applyFont="1" applyBorder="1" applyAlignment="1">
      <alignment horizontal="center" vertical="center"/>
    </xf>
    <xf numFmtId="41" fontId="3" fillId="0" borderId="30" xfId="0" applyNumberFormat="1" applyFont="1" applyBorder="1" applyAlignment="1">
      <alignment horizontal="center" vertical="center"/>
    </xf>
    <xf numFmtId="41" fontId="3" fillId="0" borderId="23" xfId="0" applyNumberFormat="1" applyFont="1" applyBorder="1" applyAlignment="1">
      <alignment horizontal="center" vertical="center"/>
    </xf>
    <xf numFmtId="42" fontId="3" fillId="0" borderId="32" xfId="2" applyNumberFormat="1" applyFont="1" applyBorder="1" applyAlignment="1">
      <alignment horizontal="center" vertical="center"/>
    </xf>
    <xf numFmtId="42" fontId="3" fillId="0" borderId="10" xfId="2" applyNumberFormat="1" applyFont="1" applyBorder="1" applyAlignment="1">
      <alignment horizontal="center" vertical="center"/>
    </xf>
    <xf numFmtId="1" fontId="3" fillId="0" borderId="31" xfId="0" applyNumberFormat="1" applyFont="1" applyBorder="1" applyAlignment="1">
      <alignment horizontal="center" vertical="center" wrapText="1"/>
    </xf>
    <xf numFmtId="42" fontId="3" fillId="0" borderId="6" xfId="2" applyNumberFormat="1" applyFont="1" applyBorder="1" applyAlignment="1">
      <alignment horizontal="center" vertical="center"/>
    </xf>
    <xf numFmtId="41" fontId="3" fillId="0" borderId="7" xfId="0" applyNumberFormat="1" applyFont="1" applyBorder="1" applyAlignment="1">
      <alignment horizontal="center" vertical="center"/>
    </xf>
    <xf numFmtId="41" fontId="8" fillId="0" borderId="1" xfId="0" applyNumberFormat="1" applyFont="1" applyBorder="1"/>
    <xf numFmtId="3" fontId="8" fillId="0" borderId="1" xfId="0" applyNumberFormat="1" applyFont="1" applyBorder="1"/>
    <xf numFmtId="3" fontId="9" fillId="0" borderId="1" xfId="0" applyNumberFormat="1" applyFont="1" applyBorder="1"/>
    <xf numFmtId="3" fontId="10" fillId="0" borderId="1" xfId="0" applyNumberFormat="1" applyFont="1" applyBorder="1"/>
    <xf numFmtId="3" fontId="7" fillId="0" borderId="1" xfId="0" applyNumberFormat="1" applyFont="1" applyBorder="1"/>
    <xf numFmtId="42" fontId="7" fillId="0" borderId="1" xfId="0" applyNumberFormat="1" applyFont="1" applyBorder="1"/>
    <xf numFmtId="41" fontId="6" fillId="0" borderId="1" xfId="0" applyNumberFormat="1" applyFont="1" applyBorder="1"/>
    <xf numFmtId="41" fontId="7" fillId="0" borderId="1" xfId="0" applyNumberFormat="1" applyFont="1" applyBorder="1"/>
    <xf numFmtId="41" fontId="9" fillId="0" borderId="1" xfId="0" applyNumberFormat="1" applyFont="1" applyBorder="1"/>
    <xf numFmtId="41" fontId="9" fillId="0" borderId="3" xfId="0" applyNumberFormat="1" applyFont="1" applyBorder="1"/>
    <xf numFmtId="41" fontId="7" fillId="0" borderId="0" xfId="0" applyNumberFormat="1" applyFont="1"/>
    <xf numFmtId="41" fontId="8" fillId="0" borderId="0" xfId="0" applyNumberFormat="1" applyFont="1"/>
    <xf numFmtId="3" fontId="3" fillId="0" borderId="40" xfId="0" applyNumberFormat="1" applyFont="1" applyBorder="1" applyAlignment="1">
      <alignment horizontal="center" vertical="center"/>
    </xf>
    <xf numFmtId="3" fontId="3" fillId="0" borderId="41" xfId="0" applyNumberFormat="1" applyFont="1" applyBorder="1" applyAlignment="1">
      <alignment horizontal="center" vertical="center"/>
    </xf>
    <xf numFmtId="3" fontId="3" fillId="0" borderId="42" xfId="0" applyNumberFormat="1" applyFont="1" applyBorder="1" applyAlignment="1">
      <alignment horizontal="center" vertical="center"/>
    </xf>
    <xf numFmtId="41" fontId="3" fillId="0" borderId="36" xfId="0" applyNumberFormat="1" applyFont="1" applyBorder="1" applyAlignment="1">
      <alignment horizontal="center" vertical="center"/>
    </xf>
    <xf numFmtId="41" fontId="3" fillId="0" borderId="37" xfId="0" applyNumberFormat="1" applyFont="1" applyBorder="1" applyAlignment="1">
      <alignment horizontal="center" vertical="center"/>
    </xf>
    <xf numFmtId="41" fontId="3" fillId="0" borderId="38" xfId="0" applyNumberFormat="1" applyFont="1" applyBorder="1" applyAlignment="1">
      <alignment horizontal="center" vertical="center"/>
    </xf>
    <xf numFmtId="41" fontId="3" fillId="0" borderId="21" xfId="0" applyNumberFormat="1" applyFont="1" applyBorder="1" applyAlignment="1">
      <alignment horizontal="center" vertical="center"/>
    </xf>
    <xf numFmtId="41" fontId="3" fillId="0" borderId="10" xfId="0" applyNumberFormat="1" applyFont="1" applyBorder="1" applyAlignment="1">
      <alignment horizontal="center" vertical="center"/>
    </xf>
    <xf numFmtId="41" fontId="3" fillId="0" borderId="13" xfId="0" applyNumberFormat="1" applyFont="1" applyBorder="1" applyAlignment="1">
      <alignment horizontal="center" vertical="center"/>
    </xf>
    <xf numFmtId="41" fontId="3" fillId="0" borderId="30" xfId="0" applyNumberFormat="1" applyFont="1" applyBorder="1" applyAlignment="1">
      <alignment horizontal="center" vertical="center"/>
    </xf>
    <xf numFmtId="41" fontId="3" fillId="0" borderId="32" xfId="0" applyNumberFormat="1" applyFont="1" applyBorder="1" applyAlignment="1">
      <alignment horizontal="center" vertical="center"/>
    </xf>
    <xf numFmtId="41" fontId="3" fillId="0" borderId="31" xfId="0" applyNumberFormat="1" applyFont="1" applyBorder="1" applyAlignment="1">
      <alignment horizontal="center" vertical="center"/>
    </xf>
    <xf numFmtId="41" fontId="3" fillId="0" borderId="23" xfId="0" applyNumberFormat="1" applyFont="1" applyBorder="1" applyAlignment="1">
      <alignment horizontal="center" vertical="center"/>
    </xf>
    <xf numFmtId="41" fontId="3" fillId="0" borderId="26" xfId="0" applyNumberFormat="1" applyFont="1" applyBorder="1" applyAlignment="1">
      <alignment horizontal="center" vertical="center"/>
    </xf>
    <xf numFmtId="41" fontId="3" fillId="0" borderId="27" xfId="0" applyNumberFormat="1" applyFont="1" applyBorder="1" applyAlignment="1">
      <alignment horizontal="center" vertical="center"/>
    </xf>
    <xf numFmtId="41" fontId="3" fillId="0" borderId="28" xfId="0" applyNumberFormat="1" applyFont="1" applyBorder="1" applyAlignment="1">
      <alignment horizontal="center" vertical="center"/>
    </xf>
    <xf numFmtId="42" fontId="3" fillId="0" borderId="32" xfId="2" applyNumberFormat="1" applyFont="1" applyBorder="1" applyAlignment="1">
      <alignment horizontal="center" vertical="center"/>
    </xf>
    <xf numFmtId="42" fontId="3" fillId="0" borderId="10" xfId="2" applyNumberFormat="1" applyFont="1" applyBorder="1" applyAlignment="1">
      <alignment horizontal="center" vertical="center"/>
    </xf>
    <xf numFmtId="42" fontId="3" fillId="0" borderId="27" xfId="2" applyNumberFormat="1" applyFont="1" applyBorder="1" applyAlignment="1">
      <alignment horizontal="center" vertical="center"/>
    </xf>
    <xf numFmtId="42" fontId="3" fillId="0" borderId="32" xfId="2" applyNumberFormat="1" applyFont="1" applyBorder="1" applyAlignment="1">
      <alignment horizontal="center" vertical="center" wrapText="1"/>
    </xf>
    <xf numFmtId="42" fontId="3" fillId="0" borderId="10" xfId="2" applyNumberFormat="1" applyFont="1" applyBorder="1" applyAlignment="1">
      <alignment horizontal="center" vertical="center" wrapText="1"/>
    </xf>
    <xf numFmtId="42" fontId="3" fillId="0" borderId="27" xfId="2" applyNumberFormat="1" applyFont="1" applyBorder="1" applyAlignment="1">
      <alignment horizontal="center" vertical="center" wrapText="1"/>
    </xf>
    <xf numFmtId="1" fontId="3" fillId="0" borderId="31" xfId="0" applyNumberFormat="1" applyFont="1" applyBorder="1" applyAlignment="1">
      <alignment horizontal="center" vertical="center" wrapText="1"/>
    </xf>
    <xf numFmtId="1" fontId="3" fillId="0" borderId="23" xfId="0" applyNumberFormat="1" applyFont="1" applyBorder="1" applyAlignment="1">
      <alignment horizontal="center" vertical="center" wrapText="1"/>
    </xf>
    <xf numFmtId="1" fontId="3" fillId="0" borderId="28" xfId="0" applyNumberFormat="1" applyFont="1" applyBorder="1" applyAlignment="1">
      <alignment horizontal="center" vertical="center" wrapText="1"/>
    </xf>
    <xf numFmtId="41" fontId="3" fillId="0" borderId="34" xfId="0" applyNumberFormat="1" applyFont="1" applyBorder="1" applyAlignment="1">
      <alignment horizontal="center" vertical="center"/>
    </xf>
    <xf numFmtId="41" fontId="3" fillId="0" borderId="35" xfId="0" applyNumberFormat="1" applyFont="1" applyBorder="1" applyAlignment="1">
      <alignment horizontal="center" vertical="center"/>
    </xf>
    <xf numFmtId="41" fontId="3" fillId="0" borderId="20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3" fillId="0" borderId="33" xfId="0" applyNumberFormat="1" applyFont="1" applyBorder="1" applyAlignment="1">
      <alignment horizontal="center" vertical="center"/>
    </xf>
    <xf numFmtId="41" fontId="3" fillId="0" borderId="25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3" fillId="0" borderId="32" xfId="2" applyNumberFormat="1" applyFont="1" applyBorder="1" applyAlignment="1">
      <alignment horizontal="center" vertical="center"/>
    </xf>
    <xf numFmtId="164" fontId="3" fillId="0" borderId="39" xfId="2" applyNumberFormat="1" applyFont="1" applyBorder="1" applyAlignment="1">
      <alignment horizontal="center" vertical="center"/>
    </xf>
    <xf numFmtId="164" fontId="3" fillId="0" borderId="11" xfId="2" applyNumberFormat="1" applyFont="1" applyBorder="1" applyAlignment="1">
      <alignment horizontal="center" vertical="center"/>
    </xf>
    <xf numFmtId="164" fontId="3" fillId="0" borderId="8" xfId="2" applyNumberFormat="1" applyFont="1" applyBorder="1" applyAlignment="1">
      <alignment horizontal="center" vertical="center"/>
    </xf>
    <xf numFmtId="164" fontId="3" fillId="0" borderId="9" xfId="2" applyNumberFormat="1" applyFont="1" applyBorder="1" applyAlignment="1">
      <alignment horizontal="center" vertical="center"/>
    </xf>
    <xf numFmtId="164" fontId="3" fillId="0" borderId="27" xfId="2" applyNumberFormat="1" applyFont="1" applyBorder="1" applyAlignment="1">
      <alignment horizontal="center" vertical="center"/>
    </xf>
    <xf numFmtId="164" fontId="3" fillId="0" borderId="15" xfId="2" applyNumberFormat="1" applyFont="1" applyBorder="1" applyAlignment="1">
      <alignment horizontal="center" vertical="center"/>
    </xf>
    <xf numFmtId="164" fontId="3" fillId="0" borderId="29" xfId="2" applyNumberFormat="1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MAY/MAY_23.xlsx" TargetMode="External"/><Relationship Id="rId1" Type="http://schemas.openxmlformats.org/officeDocument/2006/relationships/externalLinkPath" Target="MAY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Y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/>
      <sheetData sheetId="1">
        <row r="2">
          <cell r="B2" t="str">
            <v>Table 1A.1</v>
          </cell>
        </row>
      </sheetData>
      <sheetData sheetId="2">
        <row r="2">
          <cell r="B2" t="str">
            <v>Table 1A.2</v>
          </cell>
        </row>
      </sheetData>
      <sheetData sheetId="3">
        <row r="1">
          <cell r="B1" t="str">
            <v>Table 1B.1</v>
          </cell>
        </row>
        <row r="2">
          <cell r="B2" t="str">
            <v>NEW HOUSING CONSTRUCTION AND VALUE :  YEAR TO DATE MAY  2023</v>
          </cell>
        </row>
        <row r="15">
          <cell r="B15" t="str">
            <v>STATE OF MARYLAND (2)</v>
          </cell>
          <cell r="C15">
            <v>4464</v>
          </cell>
          <cell r="D15">
            <v>7721</v>
          </cell>
          <cell r="E15">
            <v>1525958000</v>
          </cell>
          <cell r="F15">
            <v>4367</v>
          </cell>
          <cell r="G15">
            <v>1115656000</v>
          </cell>
          <cell r="H15">
            <v>255474.23860773986</v>
          </cell>
          <cell r="J15">
            <v>85</v>
          </cell>
          <cell r="K15">
            <v>3326</v>
          </cell>
          <cell r="L15">
            <v>406129000</v>
          </cell>
          <cell r="M15">
            <v>4777988.2352941176</v>
          </cell>
          <cell r="N15">
            <v>122107.33613950692</v>
          </cell>
        </row>
        <row r="17">
          <cell r="B17" t="str">
            <v>STATE SUM OF MONTHLY REPORTING PIPs (3)</v>
          </cell>
          <cell r="C17">
            <v>4464</v>
          </cell>
          <cell r="D17">
            <v>7721</v>
          </cell>
          <cell r="E17">
            <v>1525958846</v>
          </cell>
          <cell r="F17">
            <v>4367</v>
          </cell>
          <cell r="G17">
            <v>1115656418</v>
          </cell>
          <cell r="H17">
            <v>255474.33432562399</v>
          </cell>
          <cell r="J17">
            <v>85</v>
          </cell>
          <cell r="K17">
            <v>3326</v>
          </cell>
          <cell r="L17">
            <v>406129398</v>
          </cell>
          <cell r="M17">
            <v>4777992.9176470591</v>
          </cell>
          <cell r="N17">
            <v>122107.45580276608</v>
          </cell>
        </row>
        <row r="19">
          <cell r="B19" t="str">
            <v>SUBURBAN COUNTIES</v>
          </cell>
          <cell r="C19">
            <v>4023</v>
          </cell>
          <cell r="D19">
            <v>6294</v>
          </cell>
          <cell r="E19">
            <v>1315430751</v>
          </cell>
          <cell r="F19">
            <v>3956</v>
          </cell>
          <cell r="G19">
            <v>969590594</v>
          </cell>
          <cell r="H19">
            <v>245093.67896865521</v>
          </cell>
          <cell r="J19">
            <v>60</v>
          </cell>
          <cell r="K19">
            <v>2320</v>
          </cell>
          <cell r="L19">
            <v>342857127</v>
          </cell>
          <cell r="M19">
            <v>5714285.4500000002</v>
          </cell>
          <cell r="N19">
            <v>147783.24439655172</v>
          </cell>
        </row>
        <row r="20">
          <cell r="B20" t="str">
            <v xml:space="preserve">    INNER SUBURBAN COUNTIES (4)</v>
          </cell>
          <cell r="C20">
            <v>1958</v>
          </cell>
          <cell r="D20">
            <v>2753</v>
          </cell>
          <cell r="E20">
            <v>591381634</v>
          </cell>
          <cell r="F20">
            <v>1939</v>
          </cell>
          <cell r="G20">
            <v>449715057</v>
          </cell>
          <cell r="H20">
            <v>231931.43733883445</v>
          </cell>
          <cell r="J20">
            <v>17</v>
          </cell>
          <cell r="K20">
            <v>810</v>
          </cell>
          <cell r="L20">
            <v>141326577</v>
          </cell>
          <cell r="M20">
            <v>8313328.0588235296</v>
          </cell>
          <cell r="N20">
            <v>174477.25555555554</v>
          </cell>
        </row>
        <row r="21">
          <cell r="B21" t="str">
            <v xml:space="preserve">    OUTER SUBURBAN COUNTIES (5)</v>
          </cell>
          <cell r="C21">
            <v>1809</v>
          </cell>
          <cell r="D21">
            <v>3274</v>
          </cell>
          <cell r="E21">
            <v>668728701</v>
          </cell>
          <cell r="F21">
            <v>1764</v>
          </cell>
          <cell r="G21">
            <v>465699325</v>
          </cell>
          <cell r="H21">
            <v>264001.88492063491</v>
          </cell>
          <cell r="J21">
            <v>41</v>
          </cell>
          <cell r="K21">
            <v>1500</v>
          </cell>
          <cell r="L21">
            <v>200802550</v>
          </cell>
          <cell r="M21">
            <v>4897623.1707317075</v>
          </cell>
          <cell r="N21">
            <v>133868.36666666667</v>
          </cell>
        </row>
        <row r="22">
          <cell r="B22" t="str">
            <v xml:space="preserve">    EXURBAN COUNTIES(6)</v>
          </cell>
          <cell r="C22">
            <v>256</v>
          </cell>
          <cell r="D22">
            <v>267</v>
          </cell>
          <cell r="E22">
            <v>55320416</v>
          </cell>
          <cell r="F22">
            <v>253</v>
          </cell>
          <cell r="G22">
            <v>54176212</v>
          </cell>
          <cell r="H22">
            <v>214135.22529644269</v>
          </cell>
          <cell r="J22">
            <v>2</v>
          </cell>
          <cell r="K22">
            <v>10</v>
          </cell>
          <cell r="L22">
            <v>728000</v>
          </cell>
          <cell r="M22">
            <v>364000</v>
          </cell>
          <cell r="N22">
            <v>72800</v>
          </cell>
        </row>
        <row r="23">
          <cell r="B23" t="str">
            <v>STATE BALANCE</v>
          </cell>
          <cell r="C23">
            <v>441</v>
          </cell>
          <cell r="D23">
            <v>1427</v>
          </cell>
          <cell r="E23">
            <v>210528095</v>
          </cell>
          <cell r="F23">
            <v>411</v>
          </cell>
          <cell r="G23">
            <v>146065824</v>
          </cell>
          <cell r="H23">
            <v>355391.29927007301</v>
          </cell>
          <cell r="J23">
            <v>25</v>
          </cell>
          <cell r="K23">
            <v>1006</v>
          </cell>
          <cell r="L23">
            <v>63272271</v>
          </cell>
          <cell r="M23">
            <v>2530890.84</v>
          </cell>
          <cell r="N23">
            <v>62894.901590457259</v>
          </cell>
        </row>
        <row r="24">
          <cell r="B24" t="str">
            <v xml:space="preserve">     URBAN (7)</v>
          </cell>
          <cell r="C24">
            <v>62</v>
          </cell>
          <cell r="D24">
            <v>974</v>
          </cell>
          <cell r="E24">
            <v>58734271</v>
          </cell>
          <cell r="F24">
            <v>49</v>
          </cell>
          <cell r="G24">
            <v>10662000</v>
          </cell>
          <cell r="H24">
            <v>217591.83673469388</v>
          </cell>
          <cell r="J24">
            <v>13</v>
          </cell>
          <cell r="K24">
            <v>925</v>
          </cell>
          <cell r="L24">
            <v>48072271</v>
          </cell>
          <cell r="M24">
            <v>3697867</v>
          </cell>
          <cell r="N24">
            <v>51970.022702702699</v>
          </cell>
        </row>
        <row r="25">
          <cell r="B25" t="str">
            <v xml:space="preserve">     NON SUBURBAN (8)</v>
          </cell>
          <cell r="C25">
            <v>379</v>
          </cell>
          <cell r="D25">
            <v>453</v>
          </cell>
          <cell r="E25">
            <v>151793824</v>
          </cell>
          <cell r="F25">
            <v>362</v>
          </cell>
          <cell r="G25">
            <v>135403824</v>
          </cell>
          <cell r="H25">
            <v>374043.71270718233</v>
          </cell>
          <cell r="J25">
            <v>12</v>
          </cell>
          <cell r="K25">
            <v>81</v>
          </cell>
          <cell r="L25">
            <v>15200000</v>
          </cell>
          <cell r="M25">
            <v>1266666.6666666667</v>
          </cell>
          <cell r="N25">
            <v>187654.32098765433</v>
          </cell>
        </row>
        <row r="27">
          <cell r="B27" t="str">
            <v xml:space="preserve">  BALTIMORE REGION</v>
          </cell>
          <cell r="C27">
            <v>1560</v>
          </cell>
          <cell r="D27">
            <v>3692</v>
          </cell>
          <cell r="E27">
            <v>558546931</v>
          </cell>
          <cell r="F27">
            <v>1523</v>
          </cell>
          <cell r="G27">
            <v>329034285</v>
          </cell>
          <cell r="H27">
            <v>216043.52265265922</v>
          </cell>
          <cell r="J27">
            <v>37</v>
          </cell>
          <cell r="K27">
            <v>2169</v>
          </cell>
          <cell r="L27">
            <v>229512646</v>
          </cell>
          <cell r="M27">
            <v>6203044.4864864862</v>
          </cell>
          <cell r="N27">
            <v>105814.95896726602</v>
          </cell>
        </row>
        <row r="28">
          <cell r="B28" t="str">
            <v xml:space="preserve">   ANNE ARUNDEL</v>
          </cell>
          <cell r="C28">
            <v>464</v>
          </cell>
          <cell r="D28">
            <v>516</v>
          </cell>
          <cell r="E28">
            <v>78092641</v>
          </cell>
          <cell r="F28">
            <v>463</v>
          </cell>
          <cell r="G28">
            <v>68186046</v>
          </cell>
          <cell r="H28">
            <v>147270.07775377971</v>
          </cell>
          <cell r="I28">
            <v>24</v>
          </cell>
          <cell r="J28">
            <v>1</v>
          </cell>
          <cell r="K28">
            <v>53</v>
          </cell>
          <cell r="L28">
            <v>9906595</v>
          </cell>
          <cell r="M28">
            <v>9906595</v>
          </cell>
          <cell r="N28">
            <v>186916.88679245283</v>
          </cell>
        </row>
        <row r="29">
          <cell r="B29" t="str">
            <v xml:space="preserve">   BALTIMORE COUNTY</v>
          </cell>
          <cell r="C29">
            <v>447</v>
          </cell>
          <cell r="D29">
            <v>797</v>
          </cell>
          <cell r="E29">
            <v>172401977</v>
          </cell>
          <cell r="F29">
            <v>445</v>
          </cell>
          <cell r="G29">
            <v>117401977</v>
          </cell>
          <cell r="H29">
            <v>263824.66741573036</v>
          </cell>
          <cell r="I29">
            <v>9</v>
          </cell>
          <cell r="J29">
            <v>2</v>
          </cell>
          <cell r="K29">
            <v>352</v>
          </cell>
          <cell r="L29">
            <v>55000000</v>
          </cell>
          <cell r="M29">
            <v>27500000</v>
          </cell>
          <cell r="N29">
            <v>156250</v>
          </cell>
        </row>
        <row r="30">
          <cell r="B30" t="str">
            <v xml:space="preserve">   CARROLL</v>
          </cell>
          <cell r="C30">
            <v>63</v>
          </cell>
          <cell r="D30">
            <v>63</v>
          </cell>
          <cell r="E30">
            <v>22517625</v>
          </cell>
          <cell r="F30">
            <v>63</v>
          </cell>
          <cell r="G30">
            <v>22517625</v>
          </cell>
          <cell r="H30">
            <v>357422.61904761905</v>
          </cell>
          <cell r="I30">
            <v>4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B31" t="str">
            <v xml:space="preserve">   HARFORD</v>
          </cell>
          <cell r="C31">
            <v>283</v>
          </cell>
          <cell r="D31">
            <v>909</v>
          </cell>
          <cell r="E31">
            <v>139929532</v>
          </cell>
          <cell r="F31">
            <v>265</v>
          </cell>
          <cell r="G31">
            <v>61740752</v>
          </cell>
          <cell r="H31">
            <v>232983.96981132074</v>
          </cell>
          <cell r="I31">
            <v>14</v>
          </cell>
          <cell r="J31">
            <v>18</v>
          </cell>
          <cell r="K31">
            <v>644</v>
          </cell>
          <cell r="L31">
            <v>78188780</v>
          </cell>
          <cell r="M31">
            <v>4343821.111111111</v>
          </cell>
          <cell r="N31">
            <v>121411.14906832298</v>
          </cell>
        </row>
        <row r="32">
          <cell r="B32" t="str">
            <v xml:space="preserve">   HOWARD </v>
          </cell>
          <cell r="C32">
            <v>241</v>
          </cell>
          <cell r="D32">
            <v>433</v>
          </cell>
          <cell r="E32">
            <v>86870885</v>
          </cell>
          <cell r="F32">
            <v>238</v>
          </cell>
          <cell r="G32">
            <v>48525885</v>
          </cell>
          <cell r="H32">
            <v>203890.27310924369</v>
          </cell>
          <cell r="I32">
            <v>20</v>
          </cell>
          <cell r="J32">
            <v>3</v>
          </cell>
          <cell r="K32">
            <v>195</v>
          </cell>
          <cell r="L32">
            <v>38345000</v>
          </cell>
          <cell r="M32">
            <v>12781666.666666666</v>
          </cell>
          <cell r="N32">
            <v>196641.02564102566</v>
          </cell>
        </row>
        <row r="33">
          <cell r="B33" t="str">
            <v xml:space="preserve">   BALTIMORE CITY</v>
          </cell>
          <cell r="C33">
            <v>62</v>
          </cell>
          <cell r="D33">
            <v>974</v>
          </cell>
          <cell r="E33">
            <v>58734271</v>
          </cell>
          <cell r="F33">
            <v>49</v>
          </cell>
          <cell r="G33">
            <v>10662000</v>
          </cell>
          <cell r="H33">
            <v>217591.83673469388</v>
          </cell>
          <cell r="I33">
            <v>18</v>
          </cell>
          <cell r="J33">
            <v>13</v>
          </cell>
          <cell r="K33">
            <v>925</v>
          </cell>
          <cell r="L33">
            <v>48072271</v>
          </cell>
          <cell r="M33">
            <v>3697867</v>
          </cell>
          <cell r="N33">
            <v>51970.022702702699</v>
          </cell>
        </row>
        <row r="35">
          <cell r="B35" t="str">
            <v xml:space="preserve">  SUBURBAN WASHINGTON</v>
          </cell>
          <cell r="C35">
            <v>1518</v>
          </cell>
          <cell r="D35">
            <v>2357</v>
          </cell>
          <cell r="E35">
            <v>498011945</v>
          </cell>
          <cell r="F35">
            <v>1489</v>
          </cell>
          <cell r="G35">
            <v>375969130</v>
          </cell>
          <cell r="H35">
            <v>252497.73673606449</v>
          </cell>
          <cell r="J35">
            <v>25</v>
          </cell>
          <cell r="K35">
            <v>858</v>
          </cell>
          <cell r="L35">
            <v>120920989</v>
          </cell>
          <cell r="M35">
            <v>4836839.5599999996</v>
          </cell>
          <cell r="N35">
            <v>140933.55361305361</v>
          </cell>
        </row>
        <row r="36">
          <cell r="B36" t="str">
            <v xml:space="preserve">   FREDERICK</v>
          </cell>
          <cell r="C36">
            <v>471</v>
          </cell>
          <cell r="D36">
            <v>917</v>
          </cell>
          <cell r="E36">
            <v>157124929</v>
          </cell>
          <cell r="F36">
            <v>458</v>
          </cell>
          <cell r="G36">
            <v>111842096</v>
          </cell>
          <cell r="H36">
            <v>244196.71615720523</v>
          </cell>
          <cell r="I36">
            <v>12</v>
          </cell>
          <cell r="J36">
            <v>11</v>
          </cell>
          <cell r="K36">
            <v>453</v>
          </cell>
          <cell r="L36">
            <v>44501007</v>
          </cell>
          <cell r="M36">
            <v>4045546.0909090908</v>
          </cell>
          <cell r="N36">
            <v>98236.218543046358</v>
          </cell>
        </row>
        <row r="37">
          <cell r="B37" t="str">
            <v xml:space="preserve">   MONTGOMERY</v>
          </cell>
          <cell r="C37">
            <v>248</v>
          </cell>
          <cell r="D37">
            <v>276</v>
          </cell>
          <cell r="E37">
            <v>66030321</v>
          </cell>
          <cell r="F37">
            <v>240</v>
          </cell>
          <cell r="G37">
            <v>61590321</v>
          </cell>
          <cell r="H37">
            <v>256626.33749999999</v>
          </cell>
          <cell r="I37">
            <v>10</v>
          </cell>
          <cell r="J37">
            <v>6</v>
          </cell>
          <cell r="K37">
            <v>32</v>
          </cell>
          <cell r="L37">
            <v>4100000</v>
          </cell>
          <cell r="M37">
            <v>683333.33333333337</v>
          </cell>
          <cell r="N37">
            <v>128125</v>
          </cell>
        </row>
        <row r="38">
          <cell r="B38" t="str">
            <v xml:space="preserve">   PRINCE GEORGE'S</v>
          </cell>
          <cell r="C38">
            <v>799</v>
          </cell>
          <cell r="D38">
            <v>1164</v>
          </cell>
          <cell r="E38">
            <v>274856695</v>
          </cell>
          <cell r="F38">
            <v>791</v>
          </cell>
          <cell r="G38">
            <v>202536713</v>
          </cell>
          <cell r="H38">
            <v>256051.47029077116</v>
          </cell>
          <cell r="I38">
            <v>11</v>
          </cell>
          <cell r="J38">
            <v>8</v>
          </cell>
          <cell r="K38">
            <v>373</v>
          </cell>
          <cell r="L38">
            <v>72319982</v>
          </cell>
          <cell r="M38">
            <v>9039997.75</v>
          </cell>
          <cell r="N38">
            <v>193887.35120643431</v>
          </cell>
        </row>
        <row r="40">
          <cell r="B40" t="str">
            <v xml:space="preserve">  SOUTHERN MARYLAND</v>
          </cell>
          <cell r="C40">
            <v>514</v>
          </cell>
          <cell r="D40">
            <v>516</v>
          </cell>
          <cell r="E40">
            <v>170052516</v>
          </cell>
          <cell r="F40">
            <v>512</v>
          </cell>
          <cell r="G40">
            <v>168607516</v>
          </cell>
          <cell r="H40">
            <v>329311.5546875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B41" t="str">
            <v xml:space="preserve">   CALVERT</v>
          </cell>
          <cell r="C41">
            <v>45</v>
          </cell>
          <cell r="D41">
            <v>45</v>
          </cell>
          <cell r="E41">
            <v>11939924</v>
          </cell>
          <cell r="F41">
            <v>45</v>
          </cell>
          <cell r="G41">
            <v>11939924</v>
          </cell>
          <cell r="H41">
            <v>265331.64444444445</v>
          </cell>
          <cell r="I41">
            <v>8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B42" t="str">
            <v xml:space="preserve">   CHARLES</v>
          </cell>
          <cell r="C42">
            <v>362</v>
          </cell>
          <cell r="D42">
            <v>364</v>
          </cell>
          <cell r="E42">
            <v>118290042</v>
          </cell>
          <cell r="F42">
            <v>360</v>
          </cell>
          <cell r="G42">
            <v>116845042</v>
          </cell>
          <cell r="H42">
            <v>324569.56111111114</v>
          </cell>
          <cell r="I42">
            <v>5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B43" t="str">
            <v xml:space="preserve">   ST. MARY'S</v>
          </cell>
          <cell r="C43">
            <v>107</v>
          </cell>
          <cell r="D43">
            <v>107</v>
          </cell>
          <cell r="E43">
            <v>39822550</v>
          </cell>
          <cell r="F43">
            <v>107</v>
          </cell>
          <cell r="G43">
            <v>39822550</v>
          </cell>
          <cell r="H43">
            <v>372173.36448598129</v>
          </cell>
          <cell r="I43">
            <v>3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5">
          <cell r="B45" t="str">
            <v xml:space="preserve">  WESTERN MARYLAND</v>
          </cell>
          <cell r="C45">
            <v>253</v>
          </cell>
          <cell r="D45">
            <v>253</v>
          </cell>
          <cell r="E45">
            <v>87805103</v>
          </cell>
          <cell r="F45">
            <v>253</v>
          </cell>
          <cell r="G45">
            <v>87805103</v>
          </cell>
          <cell r="H45">
            <v>347055.74308300397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B46" t="str">
            <v xml:space="preserve">   ALLEGANY</v>
          </cell>
          <cell r="C46">
            <v>8</v>
          </cell>
          <cell r="D46">
            <v>8</v>
          </cell>
          <cell r="E46">
            <v>1532500</v>
          </cell>
          <cell r="F46">
            <v>8</v>
          </cell>
          <cell r="G46">
            <v>1532500</v>
          </cell>
          <cell r="H46">
            <v>191562.5</v>
          </cell>
          <cell r="I46">
            <v>23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B47" t="str">
            <v xml:space="preserve">     Frostburg</v>
          </cell>
          <cell r="C47">
            <v>4</v>
          </cell>
          <cell r="D47">
            <v>4</v>
          </cell>
          <cell r="E47">
            <v>570000</v>
          </cell>
          <cell r="F47">
            <v>4</v>
          </cell>
          <cell r="G47">
            <v>570000</v>
          </cell>
          <cell r="H47">
            <v>142500</v>
          </cell>
          <cell r="I47"/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B48" t="str">
            <v xml:space="preserve">     Lonaconing town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/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B49" t="str">
            <v xml:space="preserve">   GARRETT</v>
          </cell>
          <cell r="C49">
            <v>74</v>
          </cell>
          <cell r="D49">
            <v>74</v>
          </cell>
          <cell r="E49">
            <v>48142211</v>
          </cell>
          <cell r="F49">
            <v>74</v>
          </cell>
          <cell r="G49">
            <v>48142211</v>
          </cell>
          <cell r="H49">
            <v>650570.41891891893</v>
          </cell>
          <cell r="I49">
            <v>1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B50" t="str">
            <v xml:space="preserve">   WASHINGTON</v>
          </cell>
          <cell r="C50">
            <v>171</v>
          </cell>
          <cell r="D50">
            <v>171</v>
          </cell>
          <cell r="E50">
            <v>38130392</v>
          </cell>
          <cell r="F50">
            <v>171</v>
          </cell>
          <cell r="G50">
            <v>38130392</v>
          </cell>
          <cell r="H50">
            <v>222984.74853801169</v>
          </cell>
          <cell r="I50">
            <v>16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2">
          <cell r="B52" t="str">
            <v xml:space="preserve">  UPPER EASTERN SHORE</v>
          </cell>
          <cell r="C52">
            <v>332</v>
          </cell>
          <cell r="D52">
            <v>534</v>
          </cell>
          <cell r="E52">
            <v>125690178</v>
          </cell>
          <cell r="F52">
            <v>320</v>
          </cell>
          <cell r="G52">
            <v>85172415</v>
          </cell>
          <cell r="H52">
            <v>266163.796875</v>
          </cell>
          <cell r="J52">
            <v>9</v>
          </cell>
          <cell r="K52">
            <v>208</v>
          </cell>
          <cell r="L52">
            <v>39767763</v>
          </cell>
          <cell r="M52">
            <v>4418640.333333333</v>
          </cell>
          <cell r="N52">
            <v>191191.16826923078</v>
          </cell>
        </row>
        <row r="53">
          <cell r="B53" t="str">
            <v xml:space="preserve">   CAROLINE</v>
          </cell>
          <cell r="C53">
            <v>20</v>
          </cell>
          <cell r="D53">
            <v>20</v>
          </cell>
          <cell r="E53">
            <v>4044884</v>
          </cell>
          <cell r="F53">
            <v>20</v>
          </cell>
          <cell r="G53">
            <v>4044884</v>
          </cell>
          <cell r="H53">
            <v>202244.2</v>
          </cell>
          <cell r="I53">
            <v>21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B54" t="str">
            <v xml:space="preserve">     Marydel town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/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B55" t="str">
            <v xml:space="preserve">     Preston town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/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B56" t="str">
            <v xml:space="preserve">   CECIL</v>
          </cell>
          <cell r="C56">
            <v>100</v>
          </cell>
          <cell r="D56">
            <v>100</v>
          </cell>
          <cell r="E56">
            <v>22234717</v>
          </cell>
          <cell r="F56">
            <v>100</v>
          </cell>
          <cell r="G56">
            <v>22234717</v>
          </cell>
          <cell r="H56">
            <v>222347.17</v>
          </cell>
          <cell r="I56">
            <v>17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B57" t="str">
            <v xml:space="preserve">   KENT</v>
          </cell>
          <cell r="C57">
            <v>29</v>
          </cell>
          <cell r="D57">
            <v>32</v>
          </cell>
          <cell r="E57">
            <v>8625014</v>
          </cell>
          <cell r="F57">
            <v>26</v>
          </cell>
          <cell r="G57">
            <v>7875014</v>
          </cell>
          <cell r="H57">
            <v>302885.15384615387</v>
          </cell>
          <cell r="I57">
            <v>6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B58" t="str">
            <v xml:space="preserve">     Betterton town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/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B59" t="str">
            <v xml:space="preserve">     Rock Hall town</v>
          </cell>
          <cell r="C59">
            <v>2</v>
          </cell>
          <cell r="D59">
            <v>2</v>
          </cell>
          <cell r="E59">
            <v>639600</v>
          </cell>
          <cell r="F59">
            <v>2</v>
          </cell>
          <cell r="G59">
            <v>639600</v>
          </cell>
          <cell r="H59">
            <v>319800</v>
          </cell>
          <cell r="I59"/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B60" t="str">
            <v xml:space="preserve">   QUEEN ANNE'S</v>
          </cell>
          <cell r="C60">
            <v>137</v>
          </cell>
          <cell r="D60">
            <v>336</v>
          </cell>
          <cell r="E60">
            <v>69998497</v>
          </cell>
          <cell r="F60">
            <v>128</v>
          </cell>
          <cell r="G60">
            <v>30230734</v>
          </cell>
          <cell r="H60">
            <v>236177.609375</v>
          </cell>
          <cell r="I60">
            <v>13</v>
          </cell>
          <cell r="J60">
            <v>9</v>
          </cell>
          <cell r="K60">
            <v>208</v>
          </cell>
          <cell r="L60">
            <v>39767763</v>
          </cell>
          <cell r="M60">
            <v>4418640.333333333</v>
          </cell>
          <cell r="N60">
            <v>191191.16826923078</v>
          </cell>
        </row>
        <row r="61">
          <cell r="B61" t="str">
            <v xml:space="preserve">   TALBOT</v>
          </cell>
          <cell r="C61">
            <v>46</v>
          </cell>
          <cell r="D61">
            <v>46</v>
          </cell>
          <cell r="E61">
            <v>20787066</v>
          </cell>
          <cell r="F61">
            <v>46</v>
          </cell>
          <cell r="G61">
            <v>20787066</v>
          </cell>
          <cell r="H61">
            <v>451892.73913043475</v>
          </cell>
          <cell r="I61">
            <v>2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B62" t="str">
            <v xml:space="preserve">     Easton</v>
          </cell>
          <cell r="C62">
            <v>11</v>
          </cell>
          <cell r="D62">
            <v>11</v>
          </cell>
          <cell r="E62">
            <v>5506708</v>
          </cell>
          <cell r="F62">
            <v>11</v>
          </cell>
          <cell r="G62">
            <v>5506708</v>
          </cell>
          <cell r="H62">
            <v>500609.81818181818</v>
          </cell>
          <cell r="I62"/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4">
          <cell r="B64" t="str">
            <v xml:space="preserve">  LOWER  EASTERN SHORE</v>
          </cell>
          <cell r="C64">
            <v>287</v>
          </cell>
          <cell r="D64">
            <v>369</v>
          </cell>
          <cell r="E64">
            <v>85852173</v>
          </cell>
          <cell r="F64">
            <v>270</v>
          </cell>
          <cell r="G64">
            <v>69067969</v>
          </cell>
          <cell r="H64">
            <v>255807.2925925926</v>
          </cell>
          <cell r="J64">
            <v>14</v>
          </cell>
          <cell r="K64">
            <v>91</v>
          </cell>
          <cell r="L64">
            <v>15928000</v>
          </cell>
          <cell r="M64">
            <v>1137714.2857142857</v>
          </cell>
          <cell r="N64">
            <v>175032.96703296702</v>
          </cell>
        </row>
        <row r="65">
          <cell r="B65" t="str">
            <v xml:space="preserve">   DORCHESTER</v>
          </cell>
          <cell r="C65">
            <v>28</v>
          </cell>
          <cell r="D65">
            <v>28</v>
          </cell>
          <cell r="E65">
            <v>6278323</v>
          </cell>
          <cell r="F65">
            <v>28</v>
          </cell>
          <cell r="G65">
            <v>6278323</v>
          </cell>
          <cell r="H65">
            <v>224225.82142857142</v>
          </cell>
          <cell r="I65">
            <v>15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B66" t="str">
            <v xml:space="preserve">   SOMERSET </v>
          </cell>
          <cell r="C66">
            <v>14</v>
          </cell>
          <cell r="D66">
            <v>15</v>
          </cell>
          <cell r="E66">
            <v>2986150</v>
          </cell>
          <cell r="F66">
            <v>13</v>
          </cell>
          <cell r="G66">
            <v>2686150</v>
          </cell>
          <cell r="H66">
            <v>206626.92307692306</v>
          </cell>
          <cell r="I66">
            <v>19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B67" t="str">
            <v xml:space="preserve">   WICOMICO</v>
          </cell>
          <cell r="C67">
            <v>77</v>
          </cell>
          <cell r="D67">
            <v>88</v>
          </cell>
          <cell r="E67">
            <v>15657524</v>
          </cell>
          <cell r="F67">
            <v>74</v>
          </cell>
          <cell r="G67">
            <v>14513320</v>
          </cell>
          <cell r="H67">
            <v>196125.94594594595</v>
          </cell>
          <cell r="I67">
            <v>22</v>
          </cell>
          <cell r="J67">
            <v>2</v>
          </cell>
          <cell r="K67">
            <v>10</v>
          </cell>
          <cell r="L67">
            <v>728000</v>
          </cell>
          <cell r="M67">
            <v>364000</v>
          </cell>
          <cell r="N67">
            <v>72800</v>
          </cell>
        </row>
        <row r="68">
          <cell r="B68" t="str">
            <v xml:space="preserve">   WORCESTER</v>
          </cell>
          <cell r="C68">
            <v>168</v>
          </cell>
          <cell r="D68">
            <v>238</v>
          </cell>
          <cell r="E68">
            <v>60930176</v>
          </cell>
          <cell r="F68">
            <v>155</v>
          </cell>
          <cell r="G68">
            <v>45590176</v>
          </cell>
          <cell r="H68">
            <v>294130.16774193547</v>
          </cell>
          <cell r="I68">
            <v>7</v>
          </cell>
          <cell r="J68">
            <v>12</v>
          </cell>
          <cell r="K68">
            <v>81</v>
          </cell>
          <cell r="L68">
            <v>15200000</v>
          </cell>
          <cell r="M68">
            <v>1266666.6666666667</v>
          </cell>
          <cell r="N68">
            <v>187654.32098765433</v>
          </cell>
        </row>
        <row r="69">
          <cell r="B69" t="str">
            <v xml:space="preserve">     Ocean city town</v>
          </cell>
          <cell r="C69">
            <v>23</v>
          </cell>
          <cell r="D69">
            <v>84</v>
          </cell>
          <cell r="E69">
            <v>19201845</v>
          </cell>
          <cell r="F69">
            <v>12</v>
          </cell>
          <cell r="G69">
            <v>4801845</v>
          </cell>
          <cell r="H69">
            <v>400153.75</v>
          </cell>
          <cell r="J69">
            <v>11</v>
          </cell>
          <cell r="K69">
            <v>72</v>
          </cell>
          <cell r="L69">
            <v>14400000</v>
          </cell>
          <cell r="M69">
            <v>1309090.9090909092</v>
          </cell>
          <cell r="N69">
            <v>200000</v>
          </cell>
        </row>
        <row r="72">
          <cell r="B72" t="str">
            <v>PREPARED BY MD DEPARTMENT OF PLANNING.  PLANNING DATA SERVICES. JULY 2023</v>
          </cell>
        </row>
        <row r="73">
          <cell r="B73" t="str">
            <v>SOURCE:  U. S. DEPARTMENT OF COMMERCE.  BUREAU OF THE CENSUS</v>
          </cell>
        </row>
        <row r="74">
          <cell r="B74" t="str">
            <v>(1) Includes new one family units, two family units, three and four family units and five or more family units.</v>
          </cell>
        </row>
        <row r="75">
          <cell r="B75" t="str">
            <v>(2) U. S. Bureau of the Census estimate based on survey</v>
          </cell>
        </row>
        <row r="76">
          <cell r="B76" t="str">
            <v>(3) Sum of reported and imputed responses to monthly permit issuing places questionnaires</v>
          </cell>
        </row>
        <row r="77">
          <cell r="B77" t="str">
            <v>(4) Anne Arundel, Baltimore, Montgomery and Prince George's Counties</v>
          </cell>
        </row>
        <row r="78">
          <cell r="B78" t="str">
            <v>(5) Calvert, Carroll, Cecil, Charles, Frederick, Harford, Howard, Queen Anne's and St. Mary's Counties</v>
          </cell>
        </row>
        <row r="79">
          <cell r="B79" t="str">
            <v>(6) Allegany, Washington and Wicomico Counties</v>
          </cell>
        </row>
        <row r="80">
          <cell r="B80" t="str">
            <v>(7) Baltimore City</v>
          </cell>
        </row>
        <row r="81">
          <cell r="B81" t="str">
            <v>(8) Caroline, Dorchester, Garret, Kent, Somerset, Talbot and Worcester Counties</v>
          </cell>
        </row>
        <row r="82">
          <cell r="B82" t="str">
            <v>Specified PIP summaries included in county and county group total</v>
          </cell>
        </row>
      </sheetData>
      <sheetData sheetId="4">
        <row r="2">
          <cell r="B2" t="str">
            <v>Table 1B.2</v>
          </cell>
        </row>
      </sheetData>
      <sheetData sheetId="5"/>
      <sheetData sheetId="6"/>
      <sheetData sheetId="7"/>
      <sheetData sheetId="8"/>
    </sheetDataSet>
  </externalBook>
</externalLink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82"/>
  <sheetViews>
    <sheetView tabSelected="1" workbookViewId="0">
      <selection activeCell="B1" sqref="B1:N82"/>
    </sheetView>
  </sheetViews>
  <sheetFormatPr defaultRowHeight="14.25" x14ac:dyDescent="0.2"/>
  <cols>
    <col min="1" max="1" width="9.140625" style="1"/>
    <col min="2" max="2" width="42.140625" style="1" bestFit="1" customWidth="1"/>
    <col min="3" max="3" width="12.140625" style="1" bestFit="1" customWidth="1"/>
    <col min="4" max="4" width="9.85546875" style="1" bestFit="1" customWidth="1"/>
    <col min="5" max="5" width="18.5703125" style="19" bestFit="1" customWidth="1"/>
    <col min="6" max="6" width="9.85546875" style="1" bestFit="1" customWidth="1"/>
    <col min="7" max="7" width="18.5703125" style="19" bestFit="1" customWidth="1"/>
    <col min="8" max="8" width="12.28515625" style="19" bestFit="1" customWidth="1"/>
    <col min="9" max="9" width="8" style="1" bestFit="1" customWidth="1"/>
    <col min="10" max="10" width="12.28515625" style="1" bestFit="1" customWidth="1"/>
    <col min="11" max="11" width="8.5703125" style="1" bestFit="1" customWidth="1"/>
    <col min="12" max="12" width="16.7109375" style="19" bestFit="1" customWidth="1"/>
    <col min="13" max="13" width="15" style="19" bestFit="1" customWidth="1"/>
    <col min="14" max="14" width="12.28515625" style="19" bestFit="1" customWidth="1"/>
    <col min="15" max="16384" width="9.140625" style="1"/>
  </cols>
  <sheetData>
    <row r="1" spans="2:14" x14ac:dyDescent="0.2">
      <c r="B1" s="6" t="str">
        <f>'[1]1B1'!B1</f>
        <v>Table 1B.1</v>
      </c>
      <c r="C1" s="5"/>
      <c r="D1" s="5"/>
      <c r="E1" s="7"/>
      <c r="F1" s="2"/>
      <c r="G1" s="3"/>
      <c r="H1" s="3"/>
      <c r="I1" s="4"/>
      <c r="K1" s="2"/>
      <c r="L1" s="3"/>
      <c r="M1" s="3"/>
      <c r="N1" s="3"/>
    </row>
    <row r="2" spans="2:14" ht="18" x14ac:dyDescent="0.25">
      <c r="B2" s="8" t="str">
        <f>'[1]1B1'!B2</f>
        <v>NEW HOUSING CONSTRUCTION AND VALUE :  YEAR TO DATE MAY  2023</v>
      </c>
      <c r="C2" s="5"/>
      <c r="D2" s="5"/>
      <c r="E2" s="7"/>
      <c r="F2" s="2"/>
      <c r="G2" s="3"/>
      <c r="H2" s="3"/>
      <c r="I2" s="4"/>
      <c r="K2" s="2"/>
      <c r="L2" s="3"/>
      <c r="M2" s="3"/>
      <c r="N2" s="3"/>
    </row>
    <row r="3" spans="2:14" ht="15" thickBot="1" x14ac:dyDescent="0.25">
      <c r="B3" s="6"/>
      <c r="C3" s="5"/>
      <c r="D3" s="5"/>
      <c r="E3" s="7"/>
      <c r="F3" s="2"/>
      <c r="G3" s="3"/>
      <c r="H3" s="3"/>
      <c r="I3" s="4"/>
      <c r="K3" s="2"/>
      <c r="L3" s="3"/>
      <c r="M3" s="3"/>
      <c r="N3" s="3"/>
    </row>
    <row r="4" spans="2:14" ht="15" thickTop="1" x14ac:dyDescent="0.2">
      <c r="B4" s="87" t="s">
        <v>0</v>
      </c>
      <c r="C4" s="90" t="s">
        <v>1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2"/>
    </row>
    <row r="5" spans="2:14" x14ac:dyDescent="0.2">
      <c r="B5" s="88"/>
      <c r="C5" s="93"/>
      <c r="D5" s="94"/>
      <c r="E5" s="94"/>
      <c r="F5" s="94"/>
      <c r="G5" s="94"/>
      <c r="H5" s="94"/>
      <c r="I5" s="94"/>
      <c r="J5" s="94"/>
      <c r="K5" s="94"/>
      <c r="L5" s="94"/>
      <c r="M5" s="94"/>
      <c r="N5" s="95"/>
    </row>
    <row r="6" spans="2:14" ht="15" thickBot="1" x14ac:dyDescent="0.25">
      <c r="B6" s="88"/>
      <c r="C6" s="93"/>
      <c r="D6" s="94"/>
      <c r="E6" s="94"/>
      <c r="F6" s="94"/>
      <c r="G6" s="94"/>
      <c r="H6" s="94"/>
      <c r="I6" s="94"/>
      <c r="J6" s="94"/>
      <c r="K6" s="94"/>
      <c r="L6" s="94"/>
      <c r="M6" s="94"/>
      <c r="N6" s="95"/>
    </row>
    <row r="7" spans="2:14" x14ac:dyDescent="0.2">
      <c r="B7" s="88"/>
      <c r="C7" s="112" t="s">
        <v>2</v>
      </c>
      <c r="D7" s="113"/>
      <c r="E7" s="113"/>
      <c r="F7" s="96" t="s">
        <v>3</v>
      </c>
      <c r="G7" s="97"/>
      <c r="H7" s="97"/>
      <c r="I7" s="98"/>
      <c r="J7" s="118" t="s">
        <v>4</v>
      </c>
      <c r="K7" s="118"/>
      <c r="L7" s="118"/>
      <c r="M7" s="118"/>
      <c r="N7" s="119"/>
    </row>
    <row r="8" spans="2:14" x14ac:dyDescent="0.2">
      <c r="B8" s="88"/>
      <c r="C8" s="114"/>
      <c r="D8" s="115"/>
      <c r="E8" s="115"/>
      <c r="F8" s="93"/>
      <c r="G8" s="94"/>
      <c r="H8" s="94"/>
      <c r="I8" s="99"/>
      <c r="J8" s="120"/>
      <c r="K8" s="120"/>
      <c r="L8" s="120"/>
      <c r="M8" s="120"/>
      <c r="N8" s="121"/>
    </row>
    <row r="9" spans="2:14" ht="15" thickBot="1" x14ac:dyDescent="0.25">
      <c r="B9" s="88"/>
      <c r="C9" s="116"/>
      <c r="D9" s="117"/>
      <c r="E9" s="117"/>
      <c r="F9" s="100"/>
      <c r="G9" s="101"/>
      <c r="H9" s="101"/>
      <c r="I9" s="102"/>
      <c r="J9" s="122"/>
      <c r="K9" s="122"/>
      <c r="L9" s="122"/>
      <c r="M9" s="122"/>
      <c r="N9" s="123"/>
    </row>
    <row r="10" spans="2:14" x14ac:dyDescent="0.2">
      <c r="B10" s="88"/>
      <c r="C10" s="96" t="s">
        <v>5</v>
      </c>
      <c r="D10" s="97" t="s">
        <v>6</v>
      </c>
      <c r="E10" s="103" t="s">
        <v>7</v>
      </c>
      <c r="F10" s="96" t="s">
        <v>6</v>
      </c>
      <c r="G10" s="103" t="s">
        <v>7</v>
      </c>
      <c r="H10" s="106" t="s">
        <v>8</v>
      </c>
      <c r="I10" s="109" t="s">
        <v>9</v>
      </c>
      <c r="J10" s="96" t="s">
        <v>5</v>
      </c>
      <c r="K10" s="97" t="s">
        <v>6</v>
      </c>
      <c r="L10" s="103" t="s">
        <v>7</v>
      </c>
      <c r="M10" s="124" t="s">
        <v>8</v>
      </c>
      <c r="N10" s="125"/>
    </row>
    <row r="11" spans="2:14" ht="14.25" customHeight="1" x14ac:dyDescent="0.2">
      <c r="B11" s="88"/>
      <c r="C11" s="93"/>
      <c r="D11" s="94"/>
      <c r="E11" s="104"/>
      <c r="F11" s="93"/>
      <c r="G11" s="104"/>
      <c r="H11" s="107"/>
      <c r="I11" s="110"/>
      <c r="J11" s="93"/>
      <c r="K11" s="94"/>
      <c r="L11" s="104"/>
      <c r="M11" s="126"/>
      <c r="N11" s="127"/>
    </row>
    <row r="12" spans="2:14" x14ac:dyDescent="0.2">
      <c r="B12" s="88"/>
      <c r="C12" s="93"/>
      <c r="D12" s="94"/>
      <c r="E12" s="104"/>
      <c r="F12" s="93"/>
      <c r="G12" s="104"/>
      <c r="H12" s="107"/>
      <c r="I12" s="110"/>
      <c r="J12" s="93"/>
      <c r="K12" s="94"/>
      <c r="L12" s="104"/>
      <c r="M12" s="128" t="s">
        <v>10</v>
      </c>
      <c r="N12" s="130" t="s">
        <v>11</v>
      </c>
    </row>
    <row r="13" spans="2:14" ht="15" thickBot="1" x14ac:dyDescent="0.25">
      <c r="B13" s="89"/>
      <c r="C13" s="100"/>
      <c r="D13" s="101"/>
      <c r="E13" s="105"/>
      <c r="F13" s="100"/>
      <c r="G13" s="105"/>
      <c r="H13" s="108"/>
      <c r="I13" s="111"/>
      <c r="J13" s="100"/>
      <c r="K13" s="101"/>
      <c r="L13" s="105"/>
      <c r="M13" s="129"/>
      <c r="N13" s="131"/>
    </row>
    <row r="14" spans="2:14" x14ac:dyDescent="0.2">
      <c r="B14" s="63"/>
      <c r="C14" s="67"/>
      <c r="D14" s="64"/>
      <c r="E14" s="73"/>
      <c r="F14" s="68"/>
      <c r="G14" s="70"/>
      <c r="H14" s="66"/>
      <c r="I14" s="72"/>
      <c r="J14" s="74"/>
      <c r="K14" s="64"/>
      <c r="L14" s="71"/>
      <c r="M14" s="65"/>
      <c r="N14" s="34"/>
    </row>
    <row r="15" spans="2:14" s="6" customFormat="1" ht="15.75" x14ac:dyDescent="0.25">
      <c r="B15" s="75" t="str">
        <f>'[1]1B1'!B15</f>
        <v>STATE OF MARYLAND (2)</v>
      </c>
      <c r="C15" s="57">
        <f>'[1]1B1'!C15</f>
        <v>4464</v>
      </c>
      <c r="D15" s="22">
        <f>'[1]1B1'!D15</f>
        <v>7721</v>
      </c>
      <c r="E15" s="52">
        <f>'[1]1B1'!E15</f>
        <v>1525958000</v>
      </c>
      <c r="F15" s="57">
        <f>'[1]1B1'!F15</f>
        <v>4367</v>
      </c>
      <c r="G15" s="31">
        <f>'[1]1B1'!G15</f>
        <v>1115656000</v>
      </c>
      <c r="H15" s="31">
        <f>'[1]1B1'!H15</f>
        <v>255474.23860773986</v>
      </c>
      <c r="I15" s="58"/>
      <c r="J15" s="56">
        <f>'[1]1B1'!J15</f>
        <v>85</v>
      </c>
      <c r="K15" s="22">
        <f>'[1]1B1'!K15</f>
        <v>3326</v>
      </c>
      <c r="L15" s="31">
        <f>'[1]1B1'!L15</f>
        <v>406129000</v>
      </c>
      <c r="M15" s="31">
        <f>'[1]1B1'!M15</f>
        <v>4777988.2352941176</v>
      </c>
      <c r="N15" s="45">
        <f>'[1]1B1'!N15</f>
        <v>122107.33613950692</v>
      </c>
    </row>
    <row r="16" spans="2:14" ht="15.75" x14ac:dyDescent="0.25">
      <c r="B16" s="76"/>
      <c r="C16" s="20"/>
      <c r="D16" s="11"/>
      <c r="E16" s="50"/>
      <c r="F16" s="20"/>
      <c r="G16" s="32"/>
      <c r="H16" s="32"/>
      <c r="I16" s="47"/>
      <c r="J16" s="12"/>
      <c r="K16" s="11"/>
      <c r="L16" s="32"/>
      <c r="M16" s="32"/>
      <c r="N16" s="37"/>
    </row>
    <row r="17" spans="2:14" s="6" customFormat="1" x14ac:dyDescent="0.2">
      <c r="B17" s="81" t="str">
        <f>'[1]1B1'!B17</f>
        <v>STATE SUM OF MONTHLY REPORTING PIPs (3)</v>
      </c>
      <c r="C17" s="57">
        <f>'[1]1B1'!C17</f>
        <v>4464</v>
      </c>
      <c r="D17" s="22">
        <f>'[1]1B1'!D17</f>
        <v>7721</v>
      </c>
      <c r="E17" s="52">
        <f>'[1]1B1'!E17</f>
        <v>1525958846</v>
      </c>
      <c r="F17" s="57">
        <f>'[1]1B1'!F17</f>
        <v>4367</v>
      </c>
      <c r="G17" s="31">
        <f>'[1]1B1'!G17</f>
        <v>1115656418</v>
      </c>
      <c r="H17" s="31">
        <f>'[1]1B1'!H17</f>
        <v>255474.33432562399</v>
      </c>
      <c r="I17" s="27"/>
      <c r="J17" s="56">
        <f>'[1]1B1'!J17</f>
        <v>85</v>
      </c>
      <c r="K17" s="22">
        <f>'[1]1B1'!K17</f>
        <v>3326</v>
      </c>
      <c r="L17" s="31">
        <f>'[1]1B1'!L17</f>
        <v>406129398</v>
      </c>
      <c r="M17" s="31">
        <f>'[1]1B1'!M17</f>
        <v>4777992.9176470591</v>
      </c>
      <c r="N17" s="45">
        <f>'[1]1B1'!N17</f>
        <v>122107.45580276608</v>
      </c>
    </row>
    <row r="18" spans="2:14" ht="15.75" x14ac:dyDescent="0.25">
      <c r="B18" s="76"/>
      <c r="C18" s="23"/>
      <c r="D18" s="14"/>
      <c r="E18" s="51"/>
      <c r="F18" s="23"/>
      <c r="G18" s="38"/>
      <c r="H18" s="32"/>
      <c r="I18" s="26"/>
      <c r="J18" s="15"/>
      <c r="K18" s="14"/>
      <c r="L18" s="38"/>
      <c r="M18" s="32"/>
      <c r="N18" s="37"/>
    </row>
    <row r="19" spans="2:14" s="6" customFormat="1" ht="15.75" x14ac:dyDescent="0.25">
      <c r="B19" s="76" t="str">
        <f>'[1]1B1'!B19</f>
        <v>SUBURBAN COUNTIES</v>
      </c>
      <c r="C19" s="57">
        <f>'[1]1B1'!C19</f>
        <v>4023</v>
      </c>
      <c r="D19" s="22">
        <f>'[1]1B1'!D19</f>
        <v>6294</v>
      </c>
      <c r="E19" s="52">
        <f>'[1]1B1'!E19</f>
        <v>1315430751</v>
      </c>
      <c r="F19" s="57">
        <f>'[1]1B1'!F19</f>
        <v>3956</v>
      </c>
      <c r="G19" s="31">
        <f>'[1]1B1'!G19</f>
        <v>969590594</v>
      </c>
      <c r="H19" s="31">
        <f>'[1]1B1'!H19</f>
        <v>245093.67896865521</v>
      </c>
      <c r="I19" s="27"/>
      <c r="J19" s="59">
        <f>'[1]1B1'!J19</f>
        <v>60</v>
      </c>
      <c r="K19" s="60">
        <f>'[1]1B1'!K19</f>
        <v>2320</v>
      </c>
      <c r="L19" s="42">
        <f>'[1]1B1'!L19</f>
        <v>342857127</v>
      </c>
      <c r="M19" s="42">
        <f>'[1]1B1'!M19</f>
        <v>5714285.4500000002</v>
      </c>
      <c r="N19" s="43">
        <f>'[1]1B1'!N19</f>
        <v>147783.24439655172</v>
      </c>
    </row>
    <row r="20" spans="2:14" ht="15.75" x14ac:dyDescent="0.25">
      <c r="B20" s="77" t="str">
        <f>'[1]1B1'!B20</f>
        <v xml:space="preserve">    INNER SUBURBAN COUNTIES (4)</v>
      </c>
      <c r="C20" s="35">
        <f>'[1]1B1'!C20</f>
        <v>1958</v>
      </c>
      <c r="D20" s="36">
        <f>'[1]1B1'!D20</f>
        <v>2753</v>
      </c>
      <c r="E20" s="50">
        <f>'[1]1B1'!E20</f>
        <v>591381634</v>
      </c>
      <c r="F20" s="35">
        <f>'[1]1B1'!F20</f>
        <v>1939</v>
      </c>
      <c r="G20" s="32">
        <f>'[1]1B1'!G20</f>
        <v>449715057</v>
      </c>
      <c r="H20" s="32">
        <f>'[1]1B1'!H20</f>
        <v>231931.43733883445</v>
      </c>
      <c r="I20" s="26"/>
      <c r="J20" s="55">
        <f>'[1]1B1'!J20</f>
        <v>17</v>
      </c>
      <c r="K20" s="39">
        <f>'[1]1B1'!K20</f>
        <v>810</v>
      </c>
      <c r="L20" s="40">
        <f>'[1]1B1'!L20</f>
        <v>141326577</v>
      </c>
      <c r="M20" s="40">
        <f>'[1]1B1'!M20</f>
        <v>8313328.0588235296</v>
      </c>
      <c r="N20" s="41">
        <f>'[1]1B1'!N20</f>
        <v>174477.25555555554</v>
      </c>
    </row>
    <row r="21" spans="2:14" ht="15.75" x14ac:dyDescent="0.25">
      <c r="B21" s="77" t="str">
        <f>'[1]1B1'!B21</f>
        <v xml:space="preserve">    OUTER SUBURBAN COUNTIES (5)</v>
      </c>
      <c r="C21" s="35">
        <f>'[1]1B1'!C21</f>
        <v>1809</v>
      </c>
      <c r="D21" s="36">
        <f>'[1]1B1'!D21</f>
        <v>3274</v>
      </c>
      <c r="E21" s="50">
        <f>'[1]1B1'!E21</f>
        <v>668728701</v>
      </c>
      <c r="F21" s="35">
        <f>'[1]1B1'!F21</f>
        <v>1764</v>
      </c>
      <c r="G21" s="32">
        <f>'[1]1B1'!G21</f>
        <v>465699325</v>
      </c>
      <c r="H21" s="32">
        <f>'[1]1B1'!H21</f>
        <v>264001.88492063491</v>
      </c>
      <c r="I21" s="26"/>
      <c r="J21" s="55">
        <f>'[1]1B1'!J21</f>
        <v>41</v>
      </c>
      <c r="K21" s="39">
        <f>'[1]1B1'!K21</f>
        <v>1500</v>
      </c>
      <c r="L21" s="40">
        <f>'[1]1B1'!L21</f>
        <v>200802550</v>
      </c>
      <c r="M21" s="40">
        <f>'[1]1B1'!M21</f>
        <v>4897623.1707317075</v>
      </c>
      <c r="N21" s="41">
        <f>'[1]1B1'!N21</f>
        <v>133868.36666666667</v>
      </c>
    </row>
    <row r="22" spans="2:14" ht="15.75" x14ac:dyDescent="0.25">
      <c r="B22" s="77" t="str">
        <f>'[1]1B1'!B22</f>
        <v xml:space="preserve">    EXURBAN COUNTIES(6)</v>
      </c>
      <c r="C22" s="35">
        <f>'[1]1B1'!C22</f>
        <v>256</v>
      </c>
      <c r="D22" s="36">
        <f>'[1]1B1'!D22</f>
        <v>267</v>
      </c>
      <c r="E22" s="50">
        <f>'[1]1B1'!E22</f>
        <v>55320416</v>
      </c>
      <c r="F22" s="35">
        <f>'[1]1B1'!F22</f>
        <v>253</v>
      </c>
      <c r="G22" s="32">
        <f>'[1]1B1'!G22</f>
        <v>54176212</v>
      </c>
      <c r="H22" s="32">
        <f>'[1]1B1'!H22</f>
        <v>214135.22529644269</v>
      </c>
      <c r="I22" s="26"/>
      <c r="J22" s="55">
        <f>'[1]1B1'!J22</f>
        <v>2</v>
      </c>
      <c r="K22" s="39">
        <f>'[1]1B1'!K22</f>
        <v>10</v>
      </c>
      <c r="L22" s="40">
        <f>'[1]1B1'!L22</f>
        <v>728000</v>
      </c>
      <c r="M22" s="40">
        <f>'[1]1B1'!M22</f>
        <v>364000</v>
      </c>
      <c r="N22" s="41">
        <f>'[1]1B1'!N22</f>
        <v>72800</v>
      </c>
    </row>
    <row r="23" spans="2:14" s="6" customFormat="1" ht="15.75" x14ac:dyDescent="0.25">
      <c r="B23" s="78" t="str">
        <f>'[1]1B1'!B23</f>
        <v>STATE BALANCE</v>
      </c>
      <c r="C23" s="57">
        <f>'[1]1B1'!C23</f>
        <v>441</v>
      </c>
      <c r="D23" s="22">
        <f>'[1]1B1'!D23</f>
        <v>1427</v>
      </c>
      <c r="E23" s="52">
        <f>'[1]1B1'!E23</f>
        <v>210528095</v>
      </c>
      <c r="F23" s="57">
        <f>'[1]1B1'!F23</f>
        <v>411</v>
      </c>
      <c r="G23" s="31">
        <f>'[1]1B1'!G23</f>
        <v>146065824</v>
      </c>
      <c r="H23" s="31">
        <f>'[1]1B1'!H23</f>
        <v>355391.29927007301</v>
      </c>
      <c r="I23" s="27"/>
      <c r="J23" s="59">
        <f>'[1]1B1'!J23</f>
        <v>25</v>
      </c>
      <c r="K23" s="60">
        <f>'[1]1B1'!K23</f>
        <v>1006</v>
      </c>
      <c r="L23" s="42">
        <f>'[1]1B1'!L23</f>
        <v>63272271</v>
      </c>
      <c r="M23" s="42">
        <f>'[1]1B1'!M23</f>
        <v>2530890.84</v>
      </c>
      <c r="N23" s="43">
        <f>'[1]1B1'!N23</f>
        <v>62894.901590457259</v>
      </c>
    </row>
    <row r="24" spans="2:14" ht="15.75" x14ac:dyDescent="0.25">
      <c r="B24" s="77" t="str">
        <f>'[1]1B1'!B24</f>
        <v xml:space="preserve">     URBAN (7)</v>
      </c>
      <c r="C24" s="35">
        <f>'[1]1B1'!C24</f>
        <v>62</v>
      </c>
      <c r="D24" s="36">
        <f>'[1]1B1'!D24</f>
        <v>974</v>
      </c>
      <c r="E24" s="50">
        <f>'[1]1B1'!E24</f>
        <v>58734271</v>
      </c>
      <c r="F24" s="35">
        <f>'[1]1B1'!F24</f>
        <v>49</v>
      </c>
      <c r="G24" s="32">
        <f>'[1]1B1'!G24</f>
        <v>10662000</v>
      </c>
      <c r="H24" s="32">
        <f>'[1]1B1'!H24</f>
        <v>217591.83673469388</v>
      </c>
      <c r="I24" s="26"/>
      <c r="J24" s="55">
        <f>'[1]1B1'!J24</f>
        <v>13</v>
      </c>
      <c r="K24" s="39">
        <f>'[1]1B1'!K24</f>
        <v>925</v>
      </c>
      <c r="L24" s="40">
        <f>'[1]1B1'!L24</f>
        <v>48072271</v>
      </c>
      <c r="M24" s="40">
        <f>'[1]1B1'!M24</f>
        <v>3697867</v>
      </c>
      <c r="N24" s="41">
        <f>'[1]1B1'!N24</f>
        <v>51970.022702702699</v>
      </c>
    </row>
    <row r="25" spans="2:14" ht="15.75" x14ac:dyDescent="0.25">
      <c r="B25" s="77" t="str">
        <f>'[1]1B1'!B25</f>
        <v xml:space="preserve">     NON SUBURBAN (8)</v>
      </c>
      <c r="C25" s="20">
        <f>'[1]1B1'!C25</f>
        <v>379</v>
      </c>
      <c r="D25" s="11">
        <f>'[1]1B1'!D25</f>
        <v>453</v>
      </c>
      <c r="E25" s="50">
        <f>'[1]1B1'!E25</f>
        <v>151793824</v>
      </c>
      <c r="F25" s="20">
        <f>'[1]1B1'!F25</f>
        <v>362</v>
      </c>
      <c r="G25" s="32">
        <f>'[1]1B1'!G25</f>
        <v>135403824</v>
      </c>
      <c r="H25" s="32">
        <f>'[1]1B1'!H25</f>
        <v>374043.71270718233</v>
      </c>
      <c r="I25" s="48"/>
      <c r="J25" s="12">
        <f>'[1]1B1'!J25</f>
        <v>12</v>
      </c>
      <c r="K25" s="11">
        <f>'[1]1B1'!K25</f>
        <v>81</v>
      </c>
      <c r="L25" s="40">
        <f>'[1]1B1'!L25</f>
        <v>15200000</v>
      </c>
      <c r="M25" s="40">
        <f>'[1]1B1'!M25</f>
        <v>1266666.6666666667</v>
      </c>
      <c r="N25" s="41">
        <f>'[1]1B1'!N25</f>
        <v>187654.32098765433</v>
      </c>
    </row>
    <row r="26" spans="2:14" ht="15.75" x14ac:dyDescent="0.25">
      <c r="B26" s="76"/>
      <c r="C26" s="21"/>
      <c r="D26" s="13"/>
      <c r="E26" s="52"/>
      <c r="F26" s="21"/>
      <c r="G26" s="31"/>
      <c r="H26" s="31"/>
      <c r="I26" s="47"/>
      <c r="J26" s="16"/>
      <c r="K26" s="13"/>
      <c r="L26" s="42"/>
      <c r="M26" s="42"/>
      <c r="N26" s="43"/>
    </row>
    <row r="27" spans="2:14" s="6" customFormat="1" ht="15.75" x14ac:dyDescent="0.25">
      <c r="B27" s="75" t="str">
        <f>'[1]1B1'!B27</f>
        <v xml:space="preserve">  BALTIMORE REGION</v>
      </c>
      <c r="C27" s="61">
        <f>'[1]1B1'!C27</f>
        <v>1560</v>
      </c>
      <c r="D27" s="60">
        <f>'[1]1B1'!D27</f>
        <v>3692</v>
      </c>
      <c r="E27" s="52">
        <f>'[1]1B1'!E27</f>
        <v>558546931</v>
      </c>
      <c r="F27" s="61">
        <f>'[1]1B1'!F27</f>
        <v>1523</v>
      </c>
      <c r="G27" s="31">
        <f>'[1]1B1'!G27</f>
        <v>329034285</v>
      </c>
      <c r="H27" s="31">
        <f>'[1]1B1'!H27</f>
        <v>216043.52265265922</v>
      </c>
      <c r="I27" s="69"/>
      <c r="J27" s="59">
        <f>'[1]1B1'!J27</f>
        <v>37</v>
      </c>
      <c r="K27" s="60">
        <f>'[1]1B1'!K27</f>
        <v>2169</v>
      </c>
      <c r="L27" s="42">
        <f>'[1]1B1'!L27</f>
        <v>229512646</v>
      </c>
      <c r="M27" s="42">
        <f>'[1]1B1'!M27</f>
        <v>6203044.4864864862</v>
      </c>
      <c r="N27" s="43">
        <f>'[1]1B1'!N27</f>
        <v>105814.95896726602</v>
      </c>
    </row>
    <row r="28" spans="2:14" ht="15.75" x14ac:dyDescent="0.25">
      <c r="B28" s="82" t="str">
        <f>'[1]1B1'!B28</f>
        <v xml:space="preserve">   ANNE ARUNDEL</v>
      </c>
      <c r="C28" s="44">
        <f>'[1]1B1'!C28</f>
        <v>464</v>
      </c>
      <c r="D28" s="39">
        <f>'[1]1B1'!D28</f>
        <v>516</v>
      </c>
      <c r="E28" s="50">
        <f>'[1]1B1'!E28</f>
        <v>78092641</v>
      </c>
      <c r="F28" s="44">
        <f>'[1]1B1'!F28</f>
        <v>463</v>
      </c>
      <c r="G28" s="32">
        <f>'[1]1B1'!G28</f>
        <v>68186046</v>
      </c>
      <c r="H28" s="32">
        <f>'[1]1B1'!H28</f>
        <v>147270.07775377971</v>
      </c>
      <c r="I28" s="29">
        <f>'[1]1B1'!I28</f>
        <v>24</v>
      </c>
      <c r="J28" s="55">
        <f>'[1]1B1'!J28</f>
        <v>1</v>
      </c>
      <c r="K28" s="39">
        <f>'[1]1B1'!K28</f>
        <v>53</v>
      </c>
      <c r="L28" s="40">
        <f>'[1]1B1'!L28</f>
        <v>9906595</v>
      </c>
      <c r="M28" s="40">
        <f>'[1]1B1'!M28</f>
        <v>9906595</v>
      </c>
      <c r="N28" s="41">
        <f>'[1]1B1'!N28</f>
        <v>186916.88679245283</v>
      </c>
    </row>
    <row r="29" spans="2:14" ht="15.75" x14ac:dyDescent="0.25">
      <c r="B29" s="82" t="str">
        <f>'[1]1B1'!B29</f>
        <v xml:space="preserve">   BALTIMORE COUNTY</v>
      </c>
      <c r="C29" s="44">
        <f>'[1]1B1'!C29</f>
        <v>447</v>
      </c>
      <c r="D29" s="39">
        <f>'[1]1B1'!D29</f>
        <v>797</v>
      </c>
      <c r="E29" s="50">
        <f>'[1]1B1'!E29</f>
        <v>172401977</v>
      </c>
      <c r="F29" s="44">
        <f>'[1]1B1'!F29</f>
        <v>445</v>
      </c>
      <c r="G29" s="32">
        <f>'[1]1B1'!G29</f>
        <v>117401977</v>
      </c>
      <c r="H29" s="32">
        <f>'[1]1B1'!H29</f>
        <v>263824.66741573036</v>
      </c>
      <c r="I29" s="29">
        <f>'[1]1B1'!I29</f>
        <v>9</v>
      </c>
      <c r="J29" s="55">
        <f>'[1]1B1'!J29</f>
        <v>2</v>
      </c>
      <c r="K29" s="39">
        <f>'[1]1B1'!K29</f>
        <v>352</v>
      </c>
      <c r="L29" s="40">
        <f>'[1]1B1'!L29</f>
        <v>55000000</v>
      </c>
      <c r="M29" s="40">
        <f>'[1]1B1'!M29</f>
        <v>27500000</v>
      </c>
      <c r="N29" s="41">
        <f>'[1]1B1'!N29</f>
        <v>156250</v>
      </c>
    </row>
    <row r="30" spans="2:14" ht="15.75" x14ac:dyDescent="0.25">
      <c r="B30" s="82" t="str">
        <f>'[1]1B1'!B30</f>
        <v xml:space="preserve">   CARROLL</v>
      </c>
      <c r="C30" s="44">
        <f>'[1]1B1'!C30</f>
        <v>63</v>
      </c>
      <c r="D30" s="39">
        <f>'[1]1B1'!D30</f>
        <v>63</v>
      </c>
      <c r="E30" s="50">
        <f>'[1]1B1'!E30</f>
        <v>22517625</v>
      </c>
      <c r="F30" s="44">
        <f>'[1]1B1'!F30</f>
        <v>63</v>
      </c>
      <c r="G30" s="32">
        <f>'[1]1B1'!G30</f>
        <v>22517625</v>
      </c>
      <c r="H30" s="32">
        <f>'[1]1B1'!H30</f>
        <v>357422.61904761905</v>
      </c>
      <c r="I30" s="29">
        <f>'[1]1B1'!I30</f>
        <v>4</v>
      </c>
      <c r="J30" s="55">
        <f>'[1]1B1'!J30</f>
        <v>0</v>
      </c>
      <c r="K30" s="39">
        <f>'[1]1B1'!K30</f>
        <v>0</v>
      </c>
      <c r="L30" s="40">
        <f>'[1]1B1'!L30</f>
        <v>0</v>
      </c>
      <c r="M30" s="40">
        <f>'[1]1B1'!M30</f>
        <v>0</v>
      </c>
      <c r="N30" s="41">
        <f>'[1]1B1'!N30</f>
        <v>0</v>
      </c>
    </row>
    <row r="31" spans="2:14" ht="15.75" x14ac:dyDescent="0.25">
      <c r="B31" s="82" t="str">
        <f>'[1]1B1'!B31</f>
        <v xml:space="preserve">   HARFORD</v>
      </c>
      <c r="C31" s="44">
        <f>'[1]1B1'!C31</f>
        <v>283</v>
      </c>
      <c r="D31" s="39">
        <f>'[1]1B1'!D31</f>
        <v>909</v>
      </c>
      <c r="E31" s="50">
        <f>'[1]1B1'!E31</f>
        <v>139929532</v>
      </c>
      <c r="F31" s="44">
        <f>'[1]1B1'!F31</f>
        <v>265</v>
      </c>
      <c r="G31" s="32">
        <f>'[1]1B1'!G31</f>
        <v>61740752</v>
      </c>
      <c r="H31" s="32">
        <f>'[1]1B1'!H31</f>
        <v>232983.96981132074</v>
      </c>
      <c r="I31" s="29">
        <f>'[1]1B1'!I31</f>
        <v>14</v>
      </c>
      <c r="J31" s="55">
        <f>'[1]1B1'!J31</f>
        <v>18</v>
      </c>
      <c r="K31" s="39">
        <f>'[1]1B1'!K31</f>
        <v>644</v>
      </c>
      <c r="L31" s="40">
        <f>'[1]1B1'!L31</f>
        <v>78188780</v>
      </c>
      <c r="M31" s="40">
        <f>'[1]1B1'!M31</f>
        <v>4343821.111111111</v>
      </c>
      <c r="N31" s="41">
        <f>'[1]1B1'!N31</f>
        <v>121411.14906832298</v>
      </c>
    </row>
    <row r="32" spans="2:14" ht="15.75" x14ac:dyDescent="0.25">
      <c r="B32" s="82" t="str">
        <f>'[1]1B1'!B32</f>
        <v xml:space="preserve">   HOWARD </v>
      </c>
      <c r="C32" s="44">
        <f>'[1]1B1'!C32</f>
        <v>241</v>
      </c>
      <c r="D32" s="39">
        <f>'[1]1B1'!D32</f>
        <v>433</v>
      </c>
      <c r="E32" s="50">
        <f>'[1]1B1'!E32</f>
        <v>86870885</v>
      </c>
      <c r="F32" s="44">
        <f>'[1]1B1'!F32</f>
        <v>238</v>
      </c>
      <c r="G32" s="32">
        <f>'[1]1B1'!G32</f>
        <v>48525885</v>
      </c>
      <c r="H32" s="32">
        <f>'[1]1B1'!H32</f>
        <v>203890.27310924369</v>
      </c>
      <c r="I32" s="29">
        <f>'[1]1B1'!I32</f>
        <v>20</v>
      </c>
      <c r="J32" s="55">
        <f>'[1]1B1'!J32</f>
        <v>3</v>
      </c>
      <c r="K32" s="39">
        <f>'[1]1B1'!K32</f>
        <v>195</v>
      </c>
      <c r="L32" s="40">
        <f>'[1]1B1'!L32</f>
        <v>38345000</v>
      </c>
      <c r="M32" s="40">
        <f>'[1]1B1'!M32</f>
        <v>12781666.666666666</v>
      </c>
      <c r="N32" s="41">
        <f>'[1]1B1'!N32</f>
        <v>196641.02564102566</v>
      </c>
    </row>
    <row r="33" spans="2:14" ht="15.75" x14ac:dyDescent="0.25">
      <c r="B33" s="82" t="str">
        <f>'[1]1B1'!B33</f>
        <v xml:space="preserve">   BALTIMORE CITY</v>
      </c>
      <c r="C33" s="20">
        <f>'[1]1B1'!C33</f>
        <v>62</v>
      </c>
      <c r="D33" s="11">
        <f>'[1]1B1'!D33</f>
        <v>974</v>
      </c>
      <c r="E33" s="50">
        <f>'[1]1B1'!E33</f>
        <v>58734271</v>
      </c>
      <c r="F33" s="20">
        <f>'[1]1B1'!F33</f>
        <v>49</v>
      </c>
      <c r="G33" s="32">
        <f>'[1]1B1'!G33</f>
        <v>10662000</v>
      </c>
      <c r="H33" s="32">
        <f>'[1]1B1'!H33</f>
        <v>217591.83673469388</v>
      </c>
      <c r="I33" s="29">
        <f>'[1]1B1'!I33</f>
        <v>18</v>
      </c>
      <c r="J33" s="12">
        <f>'[1]1B1'!J33</f>
        <v>13</v>
      </c>
      <c r="K33" s="11">
        <f>'[1]1B1'!K33</f>
        <v>925</v>
      </c>
      <c r="L33" s="40">
        <f>'[1]1B1'!L33</f>
        <v>48072271</v>
      </c>
      <c r="M33" s="40">
        <f>'[1]1B1'!M33</f>
        <v>3697867</v>
      </c>
      <c r="N33" s="41">
        <f>'[1]1B1'!N33</f>
        <v>51970.022702702699</v>
      </c>
    </row>
    <row r="34" spans="2:14" ht="15.75" x14ac:dyDescent="0.25">
      <c r="B34" s="79"/>
      <c r="C34" s="44"/>
      <c r="D34" s="39"/>
      <c r="E34" s="50"/>
      <c r="F34" s="44"/>
      <c r="G34" s="32"/>
      <c r="H34" s="32"/>
      <c r="I34" s="29"/>
      <c r="J34" s="55"/>
      <c r="K34" s="39"/>
      <c r="L34" s="40"/>
      <c r="M34" s="40"/>
      <c r="N34" s="41"/>
    </row>
    <row r="35" spans="2:14" s="6" customFormat="1" ht="15.75" x14ac:dyDescent="0.25">
      <c r="B35" s="75" t="str">
        <f>'[1]1B1'!B35</f>
        <v xml:space="preserve">  SUBURBAN WASHINGTON</v>
      </c>
      <c r="C35" s="21">
        <f>'[1]1B1'!C35</f>
        <v>1518</v>
      </c>
      <c r="D35" s="13">
        <f>'[1]1B1'!D35</f>
        <v>2357</v>
      </c>
      <c r="E35" s="52">
        <f>'[1]1B1'!E35</f>
        <v>498011945</v>
      </c>
      <c r="F35" s="21">
        <f>'[1]1B1'!F35</f>
        <v>1489</v>
      </c>
      <c r="G35" s="31">
        <f>'[1]1B1'!G35</f>
        <v>375969130</v>
      </c>
      <c r="H35" s="31">
        <f>'[1]1B1'!H35</f>
        <v>252497.73673606449</v>
      </c>
      <c r="I35" s="30"/>
      <c r="J35" s="59">
        <f>'[1]1B1'!J35</f>
        <v>25</v>
      </c>
      <c r="K35" s="60">
        <f>'[1]1B1'!K35</f>
        <v>858</v>
      </c>
      <c r="L35" s="42">
        <f>'[1]1B1'!L35</f>
        <v>120920989</v>
      </c>
      <c r="M35" s="42">
        <f>'[1]1B1'!M35</f>
        <v>4836839.5599999996</v>
      </c>
      <c r="N35" s="43">
        <f>'[1]1B1'!N35</f>
        <v>140933.55361305361</v>
      </c>
    </row>
    <row r="36" spans="2:14" ht="15.75" x14ac:dyDescent="0.25">
      <c r="B36" s="82" t="str">
        <f>'[1]1B1'!B36</f>
        <v xml:space="preserve">   FREDERICK</v>
      </c>
      <c r="C36" s="44">
        <f>'[1]1B1'!C36</f>
        <v>471</v>
      </c>
      <c r="D36" s="39">
        <f>'[1]1B1'!D36</f>
        <v>917</v>
      </c>
      <c r="E36" s="50">
        <f>'[1]1B1'!E36</f>
        <v>157124929</v>
      </c>
      <c r="F36" s="44">
        <f>'[1]1B1'!F36</f>
        <v>458</v>
      </c>
      <c r="G36" s="32">
        <f>'[1]1B1'!G36</f>
        <v>111842096</v>
      </c>
      <c r="H36" s="32">
        <f>'[1]1B1'!H36</f>
        <v>244196.71615720523</v>
      </c>
      <c r="I36" s="29">
        <f>'[1]1B1'!I36</f>
        <v>12</v>
      </c>
      <c r="J36" s="55">
        <f>'[1]1B1'!J36</f>
        <v>11</v>
      </c>
      <c r="K36" s="39">
        <f>'[1]1B1'!K36</f>
        <v>453</v>
      </c>
      <c r="L36" s="40">
        <f>'[1]1B1'!L36</f>
        <v>44501007</v>
      </c>
      <c r="M36" s="40">
        <f>'[1]1B1'!M36</f>
        <v>4045546.0909090908</v>
      </c>
      <c r="N36" s="41">
        <f>'[1]1B1'!N36</f>
        <v>98236.218543046358</v>
      </c>
    </row>
    <row r="37" spans="2:14" ht="15.75" x14ac:dyDescent="0.25">
      <c r="B37" s="82" t="str">
        <f>'[1]1B1'!B37</f>
        <v xml:space="preserve">   MONTGOMERY</v>
      </c>
      <c r="C37" s="44">
        <f>'[1]1B1'!C37</f>
        <v>248</v>
      </c>
      <c r="D37" s="39">
        <f>'[1]1B1'!D37</f>
        <v>276</v>
      </c>
      <c r="E37" s="50">
        <f>'[1]1B1'!E37</f>
        <v>66030321</v>
      </c>
      <c r="F37" s="44">
        <f>'[1]1B1'!F37</f>
        <v>240</v>
      </c>
      <c r="G37" s="32">
        <f>'[1]1B1'!G37</f>
        <v>61590321</v>
      </c>
      <c r="H37" s="32">
        <f>'[1]1B1'!H37</f>
        <v>256626.33749999999</v>
      </c>
      <c r="I37" s="29">
        <f>'[1]1B1'!I37</f>
        <v>10</v>
      </c>
      <c r="J37" s="55">
        <f>'[1]1B1'!J37</f>
        <v>6</v>
      </c>
      <c r="K37" s="39">
        <f>'[1]1B1'!K37</f>
        <v>32</v>
      </c>
      <c r="L37" s="40">
        <f>'[1]1B1'!L37</f>
        <v>4100000</v>
      </c>
      <c r="M37" s="40">
        <f>'[1]1B1'!M37</f>
        <v>683333.33333333337</v>
      </c>
      <c r="N37" s="41">
        <f>'[1]1B1'!N37</f>
        <v>128125</v>
      </c>
    </row>
    <row r="38" spans="2:14" ht="15.75" x14ac:dyDescent="0.25">
      <c r="B38" s="82" t="str">
        <f>'[1]1B1'!B38</f>
        <v xml:space="preserve">   PRINCE GEORGE'S</v>
      </c>
      <c r="C38" s="20">
        <f>'[1]1B1'!C38</f>
        <v>799</v>
      </c>
      <c r="D38" s="11">
        <f>'[1]1B1'!D38</f>
        <v>1164</v>
      </c>
      <c r="E38" s="50">
        <f>'[1]1B1'!E38</f>
        <v>274856695</v>
      </c>
      <c r="F38" s="20">
        <f>'[1]1B1'!F38</f>
        <v>791</v>
      </c>
      <c r="G38" s="32">
        <f>'[1]1B1'!G38</f>
        <v>202536713</v>
      </c>
      <c r="H38" s="32">
        <f>'[1]1B1'!H38</f>
        <v>256051.47029077116</v>
      </c>
      <c r="I38" s="29">
        <f>'[1]1B1'!I38</f>
        <v>11</v>
      </c>
      <c r="J38" s="12">
        <f>'[1]1B1'!J38</f>
        <v>8</v>
      </c>
      <c r="K38" s="11">
        <f>'[1]1B1'!K38</f>
        <v>373</v>
      </c>
      <c r="L38" s="40">
        <f>'[1]1B1'!L38</f>
        <v>72319982</v>
      </c>
      <c r="M38" s="40">
        <f>'[1]1B1'!M38</f>
        <v>9039997.75</v>
      </c>
      <c r="N38" s="41">
        <f>'[1]1B1'!N38</f>
        <v>193887.35120643431</v>
      </c>
    </row>
    <row r="39" spans="2:14" ht="15.75" x14ac:dyDescent="0.25">
      <c r="B39" s="79"/>
      <c r="C39" s="44"/>
      <c r="D39" s="39"/>
      <c r="E39" s="50"/>
      <c r="F39" s="35"/>
      <c r="G39" s="32"/>
      <c r="H39" s="32"/>
      <c r="I39" s="28"/>
      <c r="J39" s="54"/>
      <c r="K39" s="36"/>
      <c r="L39" s="32"/>
      <c r="M39" s="32"/>
      <c r="N39" s="37"/>
    </row>
    <row r="40" spans="2:14" s="6" customFormat="1" ht="15.75" x14ac:dyDescent="0.25">
      <c r="B40" s="75" t="str">
        <f>'[1]1B1'!B40</f>
        <v xml:space="preserve">  SOUTHERN MARYLAND</v>
      </c>
      <c r="C40" s="21">
        <f>'[1]1B1'!C40</f>
        <v>514</v>
      </c>
      <c r="D40" s="13">
        <f>'[1]1B1'!D40</f>
        <v>516</v>
      </c>
      <c r="E40" s="52">
        <f>'[1]1B1'!E40</f>
        <v>170052516</v>
      </c>
      <c r="F40" s="21">
        <f>'[1]1B1'!F40</f>
        <v>512</v>
      </c>
      <c r="G40" s="31">
        <f>'[1]1B1'!G40</f>
        <v>168607516</v>
      </c>
      <c r="H40" s="31">
        <f>'[1]1B1'!H40</f>
        <v>329311.5546875</v>
      </c>
      <c r="I40" s="62"/>
      <c r="J40" s="59">
        <f>'[1]1B1'!J40</f>
        <v>0</v>
      </c>
      <c r="K40" s="60">
        <f>'[1]1B1'!K40</f>
        <v>0</v>
      </c>
      <c r="L40" s="31">
        <f>'[1]1B1'!L40</f>
        <v>0</v>
      </c>
      <c r="M40" s="31">
        <f>'[1]1B1'!M40</f>
        <v>0</v>
      </c>
      <c r="N40" s="45">
        <f>'[1]1B1'!N40</f>
        <v>0</v>
      </c>
    </row>
    <row r="41" spans="2:14" ht="15.75" x14ac:dyDescent="0.25">
      <c r="B41" s="82" t="str">
        <f>'[1]1B1'!B41</f>
        <v xml:space="preserve">   CALVERT</v>
      </c>
      <c r="C41" s="44">
        <f>'[1]1B1'!C41</f>
        <v>45</v>
      </c>
      <c r="D41" s="39">
        <f>'[1]1B1'!D41</f>
        <v>45</v>
      </c>
      <c r="E41" s="50">
        <f>'[1]1B1'!E41</f>
        <v>11939924</v>
      </c>
      <c r="F41" s="44">
        <f>'[1]1B1'!F41</f>
        <v>45</v>
      </c>
      <c r="G41" s="32">
        <f>'[1]1B1'!G41</f>
        <v>11939924</v>
      </c>
      <c r="H41" s="32">
        <f>'[1]1B1'!H41</f>
        <v>265331.64444444445</v>
      </c>
      <c r="I41" s="29">
        <f>'[1]1B1'!I41</f>
        <v>8</v>
      </c>
      <c r="J41" s="55">
        <f>'[1]1B1'!J41</f>
        <v>0</v>
      </c>
      <c r="K41" s="39">
        <f>'[1]1B1'!K41</f>
        <v>0</v>
      </c>
      <c r="L41" s="32">
        <f>'[1]1B1'!L41</f>
        <v>0</v>
      </c>
      <c r="M41" s="32">
        <f>'[1]1B1'!M41</f>
        <v>0</v>
      </c>
      <c r="N41" s="37">
        <f>'[1]1B1'!N41</f>
        <v>0</v>
      </c>
    </row>
    <row r="42" spans="2:14" ht="15.75" x14ac:dyDescent="0.25">
      <c r="B42" s="82" t="str">
        <f>'[1]1B1'!B42</f>
        <v xml:space="preserve">   CHARLES</v>
      </c>
      <c r="C42" s="44">
        <f>'[1]1B1'!C42</f>
        <v>362</v>
      </c>
      <c r="D42" s="39">
        <f>'[1]1B1'!D42</f>
        <v>364</v>
      </c>
      <c r="E42" s="50">
        <f>'[1]1B1'!E42</f>
        <v>118290042</v>
      </c>
      <c r="F42" s="44">
        <f>'[1]1B1'!F42</f>
        <v>360</v>
      </c>
      <c r="G42" s="32">
        <f>'[1]1B1'!G42</f>
        <v>116845042</v>
      </c>
      <c r="H42" s="32">
        <f>'[1]1B1'!H42</f>
        <v>324569.56111111114</v>
      </c>
      <c r="I42" s="29">
        <f>'[1]1B1'!I42</f>
        <v>5</v>
      </c>
      <c r="J42" s="55">
        <f>'[1]1B1'!J42</f>
        <v>0</v>
      </c>
      <c r="K42" s="39">
        <f>'[1]1B1'!K42</f>
        <v>0</v>
      </c>
      <c r="L42" s="32">
        <f>'[1]1B1'!L42</f>
        <v>0</v>
      </c>
      <c r="M42" s="32">
        <f>'[1]1B1'!M42</f>
        <v>0</v>
      </c>
      <c r="N42" s="37">
        <f>'[1]1B1'!N42</f>
        <v>0</v>
      </c>
    </row>
    <row r="43" spans="2:14" ht="15.75" x14ac:dyDescent="0.25">
      <c r="B43" s="82" t="str">
        <f>'[1]1B1'!B43</f>
        <v xml:space="preserve">   ST. MARY'S</v>
      </c>
      <c r="C43" s="20">
        <f>'[1]1B1'!C43</f>
        <v>107</v>
      </c>
      <c r="D43" s="11">
        <f>'[1]1B1'!D43</f>
        <v>107</v>
      </c>
      <c r="E43" s="50">
        <f>'[1]1B1'!E43</f>
        <v>39822550</v>
      </c>
      <c r="F43" s="20">
        <f>'[1]1B1'!F43</f>
        <v>107</v>
      </c>
      <c r="G43" s="32">
        <f>'[1]1B1'!G43</f>
        <v>39822550</v>
      </c>
      <c r="H43" s="32">
        <f>'[1]1B1'!H43</f>
        <v>372173.36448598129</v>
      </c>
      <c r="I43" s="29">
        <f>'[1]1B1'!I43</f>
        <v>3</v>
      </c>
      <c r="J43" s="55">
        <f>'[1]1B1'!J43</f>
        <v>0</v>
      </c>
      <c r="K43" s="39">
        <f>'[1]1B1'!K43</f>
        <v>0</v>
      </c>
      <c r="L43" s="32">
        <f>'[1]1B1'!L43</f>
        <v>0</v>
      </c>
      <c r="M43" s="32">
        <f>'[1]1B1'!M43</f>
        <v>0</v>
      </c>
      <c r="N43" s="37">
        <f>'[1]1B1'!N43</f>
        <v>0</v>
      </c>
    </row>
    <row r="44" spans="2:14" ht="15.75" x14ac:dyDescent="0.25">
      <c r="B44" s="82"/>
      <c r="C44" s="20"/>
      <c r="D44" s="11"/>
      <c r="E44" s="50"/>
      <c r="F44" s="20"/>
      <c r="G44" s="32"/>
      <c r="H44" s="32"/>
      <c r="I44" s="29"/>
      <c r="J44" s="12"/>
      <c r="K44" s="11"/>
      <c r="L44" s="32"/>
      <c r="M44" s="31"/>
      <c r="N44" s="45"/>
    </row>
    <row r="45" spans="2:14" ht="15.75" x14ac:dyDescent="0.25">
      <c r="B45" s="75" t="str">
        <f>'[1]1B1'!B45</f>
        <v xml:space="preserve">  WESTERN MARYLAND</v>
      </c>
      <c r="C45" s="20">
        <f>'[1]1B1'!C45</f>
        <v>253</v>
      </c>
      <c r="D45" s="11">
        <f>'[1]1B1'!D45</f>
        <v>253</v>
      </c>
      <c r="E45" s="50">
        <f>'[1]1B1'!E45</f>
        <v>87805103</v>
      </c>
      <c r="F45" s="20">
        <f>'[1]1B1'!F45</f>
        <v>253</v>
      </c>
      <c r="G45" s="32">
        <f>'[1]1B1'!G45</f>
        <v>87805103</v>
      </c>
      <c r="H45" s="32">
        <f>'[1]1B1'!H45</f>
        <v>347055.74308300397</v>
      </c>
      <c r="I45" s="29"/>
      <c r="J45" s="55">
        <f>'[1]1B1'!J45</f>
        <v>0</v>
      </c>
      <c r="K45" s="39">
        <f>'[1]1B1'!K45</f>
        <v>0</v>
      </c>
      <c r="L45" s="32">
        <f>'[1]1B1'!L45</f>
        <v>0</v>
      </c>
      <c r="M45" s="32">
        <f>'[1]1B1'!M45</f>
        <v>0</v>
      </c>
      <c r="N45" s="37">
        <f>'[1]1B1'!N45</f>
        <v>0</v>
      </c>
    </row>
    <row r="46" spans="2:14" ht="15.75" x14ac:dyDescent="0.25">
      <c r="B46" s="82" t="str">
        <f>'[1]1B1'!B46</f>
        <v xml:space="preserve">   ALLEGANY</v>
      </c>
      <c r="C46" s="20">
        <f>'[1]1B1'!C46</f>
        <v>8</v>
      </c>
      <c r="D46" s="11">
        <f>'[1]1B1'!D46</f>
        <v>8</v>
      </c>
      <c r="E46" s="50">
        <f>'[1]1B1'!E46</f>
        <v>1532500</v>
      </c>
      <c r="F46" s="20">
        <f>'[1]1B1'!F46</f>
        <v>8</v>
      </c>
      <c r="G46" s="32">
        <f>'[1]1B1'!G46</f>
        <v>1532500</v>
      </c>
      <c r="H46" s="32">
        <f>'[1]1B1'!H46</f>
        <v>191562.5</v>
      </c>
      <c r="I46" s="29">
        <f>'[1]1B1'!I46</f>
        <v>23</v>
      </c>
      <c r="J46" s="55">
        <f>'[1]1B1'!J46</f>
        <v>0</v>
      </c>
      <c r="K46" s="39">
        <f>'[1]1B1'!K46</f>
        <v>0</v>
      </c>
      <c r="L46" s="32">
        <f>'[1]1B1'!L46</f>
        <v>0</v>
      </c>
      <c r="M46" s="32">
        <f>'[1]1B1'!M46</f>
        <v>0</v>
      </c>
      <c r="N46" s="37">
        <f>'[1]1B1'!N46</f>
        <v>0</v>
      </c>
    </row>
    <row r="47" spans="2:14" ht="15.75" x14ac:dyDescent="0.25">
      <c r="B47" s="83" t="str">
        <f>'[1]1B1'!B47</f>
        <v xml:space="preserve">     Frostburg</v>
      </c>
      <c r="C47" s="20">
        <f>'[1]1B1'!C47</f>
        <v>4</v>
      </c>
      <c r="D47" s="11">
        <f>'[1]1B1'!D47</f>
        <v>4</v>
      </c>
      <c r="E47" s="50">
        <f>'[1]1B1'!E47</f>
        <v>570000</v>
      </c>
      <c r="F47" s="20">
        <f>'[1]1B1'!F47</f>
        <v>4</v>
      </c>
      <c r="G47" s="32">
        <f>'[1]1B1'!G47</f>
        <v>570000</v>
      </c>
      <c r="H47" s="32">
        <f>'[1]1B1'!H47</f>
        <v>142500</v>
      </c>
      <c r="I47" s="29">
        <f>'[1]1B1'!I47</f>
        <v>0</v>
      </c>
      <c r="J47" s="55">
        <f>'[1]1B1'!J47</f>
        <v>0</v>
      </c>
      <c r="K47" s="39">
        <f>'[1]1B1'!K47</f>
        <v>0</v>
      </c>
      <c r="L47" s="32">
        <f>'[1]1B1'!L47</f>
        <v>0</v>
      </c>
      <c r="M47" s="32">
        <f>'[1]1B1'!M47</f>
        <v>0</v>
      </c>
      <c r="N47" s="37">
        <f>'[1]1B1'!N47</f>
        <v>0</v>
      </c>
    </row>
    <row r="48" spans="2:14" ht="15.75" x14ac:dyDescent="0.25">
      <c r="B48" s="83" t="str">
        <f>'[1]1B1'!B48</f>
        <v xml:space="preserve">     Lonaconing town</v>
      </c>
      <c r="C48" s="20">
        <f>'[1]1B1'!C48</f>
        <v>0</v>
      </c>
      <c r="D48" s="11">
        <f>'[1]1B1'!D48</f>
        <v>0</v>
      </c>
      <c r="E48" s="50">
        <f>'[1]1B1'!E48</f>
        <v>0</v>
      </c>
      <c r="F48" s="20">
        <f>'[1]1B1'!F48</f>
        <v>0</v>
      </c>
      <c r="G48" s="32">
        <f>'[1]1B1'!G48</f>
        <v>0</v>
      </c>
      <c r="H48" s="32">
        <f>'[1]1B1'!H48</f>
        <v>0</v>
      </c>
      <c r="I48" s="29">
        <f>'[1]1B1'!I48</f>
        <v>0</v>
      </c>
      <c r="J48" s="55">
        <f>'[1]1B1'!J48</f>
        <v>0</v>
      </c>
      <c r="K48" s="39">
        <f>'[1]1B1'!K48</f>
        <v>0</v>
      </c>
      <c r="L48" s="32">
        <f>'[1]1B1'!L48</f>
        <v>0</v>
      </c>
      <c r="M48" s="32">
        <f>'[1]1B1'!M48</f>
        <v>0</v>
      </c>
      <c r="N48" s="37">
        <f>'[1]1B1'!N48</f>
        <v>0</v>
      </c>
    </row>
    <row r="49" spans="2:14" ht="15.75" x14ac:dyDescent="0.25">
      <c r="B49" s="82" t="str">
        <f>'[1]1B1'!B49</f>
        <v xml:space="preserve">   GARRETT</v>
      </c>
      <c r="C49" s="44">
        <f>'[1]1B1'!C49</f>
        <v>74</v>
      </c>
      <c r="D49" s="39">
        <f>'[1]1B1'!D49</f>
        <v>74</v>
      </c>
      <c r="E49" s="50">
        <f>'[1]1B1'!E49</f>
        <v>48142211</v>
      </c>
      <c r="F49" s="44">
        <f>'[1]1B1'!F49</f>
        <v>74</v>
      </c>
      <c r="G49" s="32">
        <f>'[1]1B1'!G49</f>
        <v>48142211</v>
      </c>
      <c r="H49" s="32">
        <f>'[1]1B1'!H49</f>
        <v>650570.41891891893</v>
      </c>
      <c r="I49" s="29">
        <f>'[1]1B1'!I49</f>
        <v>1</v>
      </c>
      <c r="J49" s="55">
        <f>'[1]1B1'!J49</f>
        <v>0</v>
      </c>
      <c r="K49" s="39">
        <f>'[1]1B1'!K49</f>
        <v>0</v>
      </c>
      <c r="L49" s="32">
        <f>'[1]1B1'!L49</f>
        <v>0</v>
      </c>
      <c r="M49" s="32">
        <f>'[1]1B1'!M49</f>
        <v>0</v>
      </c>
      <c r="N49" s="37">
        <f>'[1]1B1'!N49</f>
        <v>0</v>
      </c>
    </row>
    <row r="50" spans="2:14" ht="15.75" x14ac:dyDescent="0.25">
      <c r="B50" s="82" t="str">
        <f>'[1]1B1'!B50</f>
        <v xml:space="preserve">   WASHINGTON</v>
      </c>
      <c r="C50" s="20">
        <f>'[1]1B1'!C50</f>
        <v>171</v>
      </c>
      <c r="D50" s="11">
        <f>'[1]1B1'!D50</f>
        <v>171</v>
      </c>
      <c r="E50" s="50">
        <f>'[1]1B1'!E50</f>
        <v>38130392</v>
      </c>
      <c r="F50" s="20">
        <f>'[1]1B1'!F50</f>
        <v>171</v>
      </c>
      <c r="G50" s="32">
        <f>'[1]1B1'!G50</f>
        <v>38130392</v>
      </c>
      <c r="H50" s="32">
        <f>'[1]1B1'!H50</f>
        <v>222984.74853801169</v>
      </c>
      <c r="I50" s="29">
        <f>'[1]1B1'!I50</f>
        <v>16</v>
      </c>
      <c r="J50" s="55">
        <f>'[1]1B1'!J50</f>
        <v>0</v>
      </c>
      <c r="K50" s="39">
        <f>'[1]1B1'!K50</f>
        <v>0</v>
      </c>
      <c r="L50" s="32">
        <f>'[1]1B1'!L50</f>
        <v>0</v>
      </c>
      <c r="M50" s="32">
        <f>'[1]1B1'!M50</f>
        <v>0</v>
      </c>
      <c r="N50" s="37">
        <f>'[1]1B1'!N50</f>
        <v>0</v>
      </c>
    </row>
    <row r="51" spans="2:14" ht="15.75" x14ac:dyDescent="0.25">
      <c r="B51" s="82"/>
      <c r="C51" s="20"/>
      <c r="D51" s="11"/>
      <c r="E51" s="50"/>
      <c r="F51" s="20"/>
      <c r="G51" s="32"/>
      <c r="H51" s="32"/>
      <c r="I51" s="29"/>
      <c r="J51" s="12"/>
      <c r="K51" s="11"/>
      <c r="L51" s="32"/>
      <c r="M51" s="31"/>
      <c r="N51" s="45"/>
    </row>
    <row r="52" spans="2:14" ht="15.75" x14ac:dyDescent="0.25">
      <c r="B52" s="75" t="str">
        <f>'[1]1B1'!B52</f>
        <v xml:space="preserve">  UPPER EASTERN SHORE</v>
      </c>
      <c r="C52" s="20">
        <f>'[1]1B1'!C52</f>
        <v>332</v>
      </c>
      <c r="D52" s="11">
        <f>'[1]1B1'!D52</f>
        <v>534</v>
      </c>
      <c r="E52" s="50">
        <f>'[1]1B1'!E52</f>
        <v>125690178</v>
      </c>
      <c r="F52" s="20">
        <f>'[1]1B1'!F52</f>
        <v>320</v>
      </c>
      <c r="G52" s="32">
        <f>'[1]1B1'!G52</f>
        <v>85172415</v>
      </c>
      <c r="H52" s="32">
        <f>'[1]1B1'!H52</f>
        <v>266163.796875</v>
      </c>
      <c r="I52" s="29"/>
      <c r="J52" s="55">
        <f>'[1]1B1'!J52</f>
        <v>9</v>
      </c>
      <c r="K52" s="39">
        <f>'[1]1B1'!K52</f>
        <v>208</v>
      </c>
      <c r="L52" s="32">
        <f>'[1]1B1'!L52</f>
        <v>39767763</v>
      </c>
      <c r="M52" s="32">
        <f>'[1]1B1'!M52</f>
        <v>4418640.333333333</v>
      </c>
      <c r="N52" s="37">
        <f>'[1]1B1'!N52</f>
        <v>191191.16826923078</v>
      </c>
    </row>
    <row r="53" spans="2:14" ht="15.75" x14ac:dyDescent="0.25">
      <c r="B53" s="82" t="str">
        <f>'[1]1B1'!B53</f>
        <v xml:space="preserve">   CAROLINE</v>
      </c>
      <c r="C53" s="20">
        <f>'[1]1B1'!C53</f>
        <v>20</v>
      </c>
      <c r="D53" s="11">
        <f>'[1]1B1'!D53</f>
        <v>20</v>
      </c>
      <c r="E53" s="50">
        <f>'[1]1B1'!E53</f>
        <v>4044884</v>
      </c>
      <c r="F53" s="20">
        <f>'[1]1B1'!F53</f>
        <v>20</v>
      </c>
      <c r="G53" s="32">
        <f>'[1]1B1'!G53</f>
        <v>4044884</v>
      </c>
      <c r="H53" s="32">
        <f>'[1]1B1'!H53</f>
        <v>202244.2</v>
      </c>
      <c r="I53" s="29">
        <f>'[1]1B1'!I53</f>
        <v>21</v>
      </c>
      <c r="J53" s="55">
        <f>'[1]1B1'!J53</f>
        <v>0</v>
      </c>
      <c r="K53" s="39">
        <f>'[1]1B1'!K53</f>
        <v>0</v>
      </c>
      <c r="L53" s="32">
        <f>'[1]1B1'!L53</f>
        <v>0</v>
      </c>
      <c r="M53" s="32">
        <f>'[1]1B1'!M53</f>
        <v>0</v>
      </c>
      <c r="N53" s="37">
        <f>'[1]1B1'!N53</f>
        <v>0</v>
      </c>
    </row>
    <row r="54" spans="2:14" ht="15.75" x14ac:dyDescent="0.25">
      <c r="B54" s="83" t="str">
        <f>'[1]1B1'!B54</f>
        <v xml:space="preserve">     Marydel town</v>
      </c>
      <c r="C54" s="20">
        <f>'[1]1B1'!C54</f>
        <v>0</v>
      </c>
      <c r="D54" s="11">
        <f>'[1]1B1'!D54</f>
        <v>0</v>
      </c>
      <c r="E54" s="50">
        <f>'[1]1B1'!E54</f>
        <v>0</v>
      </c>
      <c r="F54" s="20">
        <f>'[1]1B1'!F54</f>
        <v>0</v>
      </c>
      <c r="G54" s="32">
        <f>'[1]1B1'!G54</f>
        <v>0</v>
      </c>
      <c r="H54" s="32">
        <f>'[1]1B1'!H54</f>
        <v>0</v>
      </c>
      <c r="I54" s="29">
        <f>'[1]1B1'!I54</f>
        <v>0</v>
      </c>
      <c r="J54" s="55">
        <f>'[1]1B1'!J54</f>
        <v>0</v>
      </c>
      <c r="K54" s="39">
        <f>'[1]1B1'!K54</f>
        <v>0</v>
      </c>
      <c r="L54" s="32">
        <f>'[1]1B1'!L54</f>
        <v>0</v>
      </c>
      <c r="M54" s="32">
        <f>'[1]1B1'!M54</f>
        <v>0</v>
      </c>
      <c r="N54" s="37">
        <f>'[1]1B1'!N54</f>
        <v>0</v>
      </c>
    </row>
    <row r="55" spans="2:14" ht="15.75" x14ac:dyDescent="0.25">
      <c r="B55" s="83" t="str">
        <f>'[1]1B1'!B55</f>
        <v xml:space="preserve">     Preston town</v>
      </c>
      <c r="C55" s="20">
        <f>'[1]1B1'!C55</f>
        <v>0</v>
      </c>
      <c r="D55" s="11">
        <f>'[1]1B1'!D55</f>
        <v>0</v>
      </c>
      <c r="E55" s="50">
        <f>'[1]1B1'!E55</f>
        <v>0</v>
      </c>
      <c r="F55" s="20">
        <f>'[1]1B1'!F55</f>
        <v>0</v>
      </c>
      <c r="G55" s="32">
        <f>'[1]1B1'!G55</f>
        <v>0</v>
      </c>
      <c r="H55" s="32">
        <f>'[1]1B1'!H55</f>
        <v>0</v>
      </c>
      <c r="I55" s="29">
        <f>'[1]1B1'!I55</f>
        <v>0</v>
      </c>
      <c r="J55" s="55">
        <f>'[1]1B1'!J55</f>
        <v>0</v>
      </c>
      <c r="K55" s="39">
        <f>'[1]1B1'!K55</f>
        <v>0</v>
      </c>
      <c r="L55" s="32">
        <f>'[1]1B1'!L55</f>
        <v>0</v>
      </c>
      <c r="M55" s="32">
        <f>'[1]1B1'!M55</f>
        <v>0</v>
      </c>
      <c r="N55" s="37">
        <f>'[1]1B1'!N55</f>
        <v>0</v>
      </c>
    </row>
    <row r="56" spans="2:14" ht="15.75" x14ac:dyDescent="0.25">
      <c r="B56" s="82" t="str">
        <f>'[1]1B1'!B56</f>
        <v xml:space="preserve">   CECIL</v>
      </c>
      <c r="C56" s="20">
        <f>'[1]1B1'!C56</f>
        <v>100</v>
      </c>
      <c r="D56" s="11">
        <f>'[1]1B1'!D56</f>
        <v>100</v>
      </c>
      <c r="E56" s="50">
        <f>'[1]1B1'!E56</f>
        <v>22234717</v>
      </c>
      <c r="F56" s="20">
        <f>'[1]1B1'!F56</f>
        <v>100</v>
      </c>
      <c r="G56" s="32">
        <f>'[1]1B1'!G56</f>
        <v>22234717</v>
      </c>
      <c r="H56" s="32">
        <f>'[1]1B1'!H56</f>
        <v>222347.17</v>
      </c>
      <c r="I56" s="29">
        <f>'[1]1B1'!I56</f>
        <v>17</v>
      </c>
      <c r="J56" s="12">
        <f>'[1]1B1'!J56</f>
        <v>0</v>
      </c>
      <c r="K56" s="11">
        <f>'[1]1B1'!K56</f>
        <v>0</v>
      </c>
      <c r="L56" s="32">
        <f>'[1]1B1'!L56</f>
        <v>0</v>
      </c>
      <c r="M56" s="32">
        <f>'[1]1B1'!M56</f>
        <v>0</v>
      </c>
      <c r="N56" s="37">
        <f>'[1]1B1'!N56</f>
        <v>0</v>
      </c>
    </row>
    <row r="57" spans="2:14" ht="15.75" x14ac:dyDescent="0.25">
      <c r="B57" s="82" t="str">
        <f>'[1]1B1'!B57</f>
        <v xml:space="preserve">   KENT</v>
      </c>
      <c r="C57" s="20">
        <f>'[1]1B1'!C57</f>
        <v>29</v>
      </c>
      <c r="D57" s="11">
        <f>'[1]1B1'!D57</f>
        <v>32</v>
      </c>
      <c r="E57" s="50">
        <f>'[1]1B1'!E57</f>
        <v>8625014</v>
      </c>
      <c r="F57" s="20">
        <f>'[1]1B1'!F57</f>
        <v>26</v>
      </c>
      <c r="G57" s="32">
        <f>'[1]1B1'!G57</f>
        <v>7875014</v>
      </c>
      <c r="H57" s="32">
        <f>'[1]1B1'!H57</f>
        <v>302885.15384615387</v>
      </c>
      <c r="I57" s="29">
        <f>'[1]1B1'!I57</f>
        <v>6</v>
      </c>
      <c r="J57" s="55">
        <f>'[1]1B1'!J57</f>
        <v>0</v>
      </c>
      <c r="K57" s="39">
        <f>'[1]1B1'!K57</f>
        <v>0</v>
      </c>
      <c r="L57" s="32">
        <f>'[1]1B1'!L57</f>
        <v>0</v>
      </c>
      <c r="M57" s="32">
        <f>'[1]1B1'!M57</f>
        <v>0</v>
      </c>
      <c r="N57" s="37">
        <f>'[1]1B1'!N57</f>
        <v>0</v>
      </c>
    </row>
    <row r="58" spans="2:14" ht="15.75" x14ac:dyDescent="0.25">
      <c r="B58" s="83" t="str">
        <f>'[1]1B1'!B58</f>
        <v xml:space="preserve">     Betterton town</v>
      </c>
      <c r="C58" s="20">
        <f>'[1]1B1'!C58</f>
        <v>0</v>
      </c>
      <c r="D58" s="11">
        <f>'[1]1B1'!D58</f>
        <v>0</v>
      </c>
      <c r="E58" s="50">
        <f>'[1]1B1'!E58</f>
        <v>0</v>
      </c>
      <c r="F58" s="20">
        <f>'[1]1B1'!F58</f>
        <v>0</v>
      </c>
      <c r="G58" s="32">
        <f>'[1]1B1'!G58</f>
        <v>0</v>
      </c>
      <c r="H58" s="32">
        <f>'[1]1B1'!H58</f>
        <v>0</v>
      </c>
      <c r="I58" s="29">
        <f>'[1]1B1'!I58</f>
        <v>0</v>
      </c>
      <c r="J58" s="55">
        <f>'[1]1B1'!J58</f>
        <v>0</v>
      </c>
      <c r="K58" s="39">
        <f>'[1]1B1'!K58</f>
        <v>0</v>
      </c>
      <c r="L58" s="32">
        <f>'[1]1B1'!L58</f>
        <v>0</v>
      </c>
      <c r="M58" s="32">
        <f>'[1]1B1'!M58</f>
        <v>0</v>
      </c>
      <c r="N58" s="37">
        <f>'[1]1B1'!N58</f>
        <v>0</v>
      </c>
    </row>
    <row r="59" spans="2:14" ht="15.75" x14ac:dyDescent="0.25">
      <c r="B59" s="83" t="str">
        <f>'[1]1B1'!B59</f>
        <v xml:space="preserve">     Rock Hall town</v>
      </c>
      <c r="C59" s="20">
        <f>'[1]1B1'!C59</f>
        <v>2</v>
      </c>
      <c r="D59" s="11">
        <f>'[1]1B1'!D59</f>
        <v>2</v>
      </c>
      <c r="E59" s="50">
        <f>'[1]1B1'!E59</f>
        <v>639600</v>
      </c>
      <c r="F59" s="20">
        <f>'[1]1B1'!F59</f>
        <v>2</v>
      </c>
      <c r="G59" s="32">
        <f>'[1]1B1'!G59</f>
        <v>639600</v>
      </c>
      <c r="H59" s="32">
        <f>'[1]1B1'!H59</f>
        <v>319800</v>
      </c>
      <c r="I59" s="29">
        <f>'[1]1B1'!I59</f>
        <v>0</v>
      </c>
      <c r="J59" s="55">
        <f>'[1]1B1'!J59</f>
        <v>0</v>
      </c>
      <c r="K59" s="39">
        <f>'[1]1B1'!K59</f>
        <v>0</v>
      </c>
      <c r="L59" s="32">
        <f>'[1]1B1'!L59</f>
        <v>0</v>
      </c>
      <c r="M59" s="32">
        <f>'[1]1B1'!M59</f>
        <v>0</v>
      </c>
      <c r="N59" s="37">
        <f>'[1]1B1'!N59</f>
        <v>0</v>
      </c>
    </row>
    <row r="60" spans="2:14" ht="15.75" x14ac:dyDescent="0.25">
      <c r="B60" s="82" t="str">
        <f>'[1]1B1'!B60</f>
        <v xml:space="preserve">   QUEEN ANNE'S</v>
      </c>
      <c r="C60" s="20">
        <f>'[1]1B1'!C60</f>
        <v>137</v>
      </c>
      <c r="D60" s="11">
        <f>'[1]1B1'!D60</f>
        <v>336</v>
      </c>
      <c r="E60" s="50">
        <f>'[1]1B1'!E60</f>
        <v>69998497</v>
      </c>
      <c r="F60" s="20">
        <f>'[1]1B1'!F60</f>
        <v>128</v>
      </c>
      <c r="G60" s="32">
        <f>'[1]1B1'!G60</f>
        <v>30230734</v>
      </c>
      <c r="H60" s="32">
        <f>'[1]1B1'!H60</f>
        <v>236177.609375</v>
      </c>
      <c r="I60" s="29">
        <f>'[1]1B1'!I60</f>
        <v>13</v>
      </c>
      <c r="J60" s="12">
        <f>'[1]1B1'!J60</f>
        <v>9</v>
      </c>
      <c r="K60" s="11">
        <f>'[1]1B1'!K60</f>
        <v>208</v>
      </c>
      <c r="L60" s="32">
        <f>'[1]1B1'!L60</f>
        <v>39767763</v>
      </c>
      <c r="M60" s="32">
        <f>'[1]1B1'!M60</f>
        <v>4418640.333333333</v>
      </c>
      <c r="N60" s="37">
        <f>'[1]1B1'!N60</f>
        <v>191191.16826923078</v>
      </c>
    </row>
    <row r="61" spans="2:14" ht="15.75" x14ac:dyDescent="0.25">
      <c r="B61" s="82" t="str">
        <f>'[1]1B1'!B61</f>
        <v xml:space="preserve">   TALBOT</v>
      </c>
      <c r="C61" s="20">
        <f>'[1]1B1'!C61</f>
        <v>46</v>
      </c>
      <c r="D61" s="11">
        <f>'[1]1B1'!D61</f>
        <v>46</v>
      </c>
      <c r="E61" s="50">
        <f>'[1]1B1'!E61</f>
        <v>20787066</v>
      </c>
      <c r="F61" s="20">
        <f>'[1]1B1'!F61</f>
        <v>46</v>
      </c>
      <c r="G61" s="32">
        <f>'[1]1B1'!G61</f>
        <v>20787066</v>
      </c>
      <c r="H61" s="32">
        <f>'[1]1B1'!H61</f>
        <v>451892.73913043475</v>
      </c>
      <c r="I61" s="29">
        <f>'[1]1B1'!I61</f>
        <v>2</v>
      </c>
      <c r="J61" s="55">
        <f>'[1]1B1'!J61</f>
        <v>0</v>
      </c>
      <c r="K61" s="39">
        <f>'[1]1B1'!K61</f>
        <v>0</v>
      </c>
      <c r="L61" s="32">
        <f>'[1]1B1'!L61</f>
        <v>0</v>
      </c>
      <c r="M61" s="32">
        <f>'[1]1B1'!M61</f>
        <v>0</v>
      </c>
      <c r="N61" s="37">
        <f>'[1]1B1'!N61</f>
        <v>0</v>
      </c>
    </row>
    <row r="62" spans="2:14" ht="15.75" x14ac:dyDescent="0.25">
      <c r="B62" s="83" t="str">
        <f>'[1]1B1'!B62</f>
        <v xml:space="preserve">     Easton</v>
      </c>
      <c r="C62" s="20">
        <f>'[1]1B1'!C62</f>
        <v>11</v>
      </c>
      <c r="D62" s="11">
        <f>'[1]1B1'!D62</f>
        <v>11</v>
      </c>
      <c r="E62" s="50">
        <f>'[1]1B1'!E62</f>
        <v>5506708</v>
      </c>
      <c r="F62" s="20">
        <f>'[1]1B1'!F62</f>
        <v>11</v>
      </c>
      <c r="G62" s="32">
        <f>'[1]1B1'!G62</f>
        <v>5506708</v>
      </c>
      <c r="H62" s="32">
        <f>'[1]1B1'!H62</f>
        <v>500609.81818181818</v>
      </c>
      <c r="I62" s="29">
        <f>'[1]1B1'!I62</f>
        <v>0</v>
      </c>
      <c r="J62" s="12">
        <f>'[1]1B1'!J62</f>
        <v>0</v>
      </c>
      <c r="K62" s="11">
        <f>'[1]1B1'!K62</f>
        <v>0</v>
      </c>
      <c r="L62" s="32">
        <f>'[1]1B1'!L62</f>
        <v>0</v>
      </c>
      <c r="M62" s="32">
        <f>'[1]1B1'!M62</f>
        <v>0</v>
      </c>
      <c r="N62" s="37">
        <f>'[1]1B1'!N62</f>
        <v>0</v>
      </c>
    </row>
    <row r="63" spans="2:14" ht="15.75" x14ac:dyDescent="0.25">
      <c r="B63" s="80"/>
      <c r="C63" s="20"/>
      <c r="D63" s="11"/>
      <c r="E63" s="50"/>
      <c r="F63" s="20"/>
      <c r="G63" s="32"/>
      <c r="H63" s="32"/>
      <c r="I63" s="29"/>
      <c r="J63" s="12"/>
      <c r="K63" s="11"/>
      <c r="L63" s="32"/>
      <c r="M63" s="32"/>
      <c r="N63" s="37"/>
    </row>
    <row r="64" spans="2:14" ht="15.75" x14ac:dyDescent="0.25">
      <c r="B64" s="75" t="str">
        <f>'[1]1B1'!B64</f>
        <v xml:space="preserve">  LOWER  EASTERN SHORE</v>
      </c>
      <c r="C64" s="20">
        <f>'[1]1B1'!C64</f>
        <v>287</v>
      </c>
      <c r="D64" s="11">
        <f>'[1]1B1'!D64</f>
        <v>369</v>
      </c>
      <c r="E64" s="50">
        <f>'[1]1B1'!E64</f>
        <v>85852173</v>
      </c>
      <c r="F64" s="20">
        <f>'[1]1B1'!F64</f>
        <v>270</v>
      </c>
      <c r="G64" s="32">
        <f>'[1]1B1'!G64</f>
        <v>69067969</v>
      </c>
      <c r="H64" s="32">
        <f>'[1]1B1'!H64</f>
        <v>255807.2925925926</v>
      </c>
      <c r="I64" s="29"/>
      <c r="J64" s="55">
        <f>'[1]1B1'!J64</f>
        <v>14</v>
      </c>
      <c r="K64" s="39">
        <f>'[1]1B1'!K64</f>
        <v>91</v>
      </c>
      <c r="L64" s="32">
        <f>'[1]1B1'!L64</f>
        <v>15928000</v>
      </c>
      <c r="M64" s="32">
        <f>'[1]1B1'!M64</f>
        <v>1137714.2857142857</v>
      </c>
      <c r="N64" s="37">
        <f>'[1]1B1'!N64</f>
        <v>175032.96703296702</v>
      </c>
    </row>
    <row r="65" spans="2:14" ht="15.75" x14ac:dyDescent="0.25">
      <c r="B65" s="82" t="str">
        <f>'[1]1B1'!B65</f>
        <v xml:space="preserve">   DORCHESTER</v>
      </c>
      <c r="C65" s="20">
        <f>'[1]1B1'!C65</f>
        <v>28</v>
      </c>
      <c r="D65" s="11">
        <f>'[1]1B1'!D65</f>
        <v>28</v>
      </c>
      <c r="E65" s="50">
        <f>'[1]1B1'!E65</f>
        <v>6278323</v>
      </c>
      <c r="F65" s="20">
        <f>'[1]1B1'!F65</f>
        <v>28</v>
      </c>
      <c r="G65" s="32">
        <f>'[1]1B1'!G65</f>
        <v>6278323</v>
      </c>
      <c r="H65" s="32">
        <f>'[1]1B1'!H65</f>
        <v>224225.82142857142</v>
      </c>
      <c r="I65" s="29">
        <f>'[1]1B1'!I65</f>
        <v>15</v>
      </c>
      <c r="J65" s="55">
        <f>'[1]1B1'!J65</f>
        <v>0</v>
      </c>
      <c r="K65" s="39">
        <f>'[1]1B1'!K65</f>
        <v>0</v>
      </c>
      <c r="L65" s="32">
        <f>'[1]1B1'!L65</f>
        <v>0</v>
      </c>
      <c r="M65" s="32">
        <f>'[1]1B1'!M65</f>
        <v>0</v>
      </c>
      <c r="N65" s="37">
        <f>'[1]1B1'!N65</f>
        <v>0</v>
      </c>
    </row>
    <row r="66" spans="2:14" ht="15.75" x14ac:dyDescent="0.25">
      <c r="B66" s="82" t="str">
        <f>'[1]1B1'!B66</f>
        <v xml:space="preserve">   SOMERSET </v>
      </c>
      <c r="C66" s="20">
        <f>'[1]1B1'!C66</f>
        <v>14</v>
      </c>
      <c r="D66" s="11">
        <f>'[1]1B1'!D66</f>
        <v>15</v>
      </c>
      <c r="E66" s="50">
        <f>'[1]1B1'!E66</f>
        <v>2986150</v>
      </c>
      <c r="F66" s="20">
        <f>'[1]1B1'!F66</f>
        <v>13</v>
      </c>
      <c r="G66" s="32">
        <f>'[1]1B1'!G66</f>
        <v>2686150</v>
      </c>
      <c r="H66" s="32">
        <f>'[1]1B1'!H66</f>
        <v>206626.92307692306</v>
      </c>
      <c r="I66" s="29">
        <f>'[1]1B1'!I66</f>
        <v>19</v>
      </c>
      <c r="J66" s="55">
        <f>'[1]1B1'!J66</f>
        <v>0</v>
      </c>
      <c r="K66" s="39">
        <f>'[1]1B1'!K66</f>
        <v>0</v>
      </c>
      <c r="L66" s="32">
        <f>'[1]1B1'!L66</f>
        <v>0</v>
      </c>
      <c r="M66" s="32">
        <f>'[1]1B1'!M66</f>
        <v>0</v>
      </c>
      <c r="N66" s="37">
        <f>'[1]1B1'!N66</f>
        <v>0</v>
      </c>
    </row>
    <row r="67" spans="2:14" ht="15.75" x14ac:dyDescent="0.25">
      <c r="B67" s="82" t="str">
        <f>'[1]1B1'!B67</f>
        <v xml:space="preserve">   WICOMICO</v>
      </c>
      <c r="C67" s="20">
        <f>'[1]1B1'!C67</f>
        <v>77</v>
      </c>
      <c r="D67" s="11">
        <f>'[1]1B1'!D67</f>
        <v>88</v>
      </c>
      <c r="E67" s="50">
        <f>'[1]1B1'!E67</f>
        <v>15657524</v>
      </c>
      <c r="F67" s="20">
        <f>'[1]1B1'!F67</f>
        <v>74</v>
      </c>
      <c r="G67" s="32">
        <f>'[1]1B1'!G67</f>
        <v>14513320</v>
      </c>
      <c r="H67" s="32">
        <f>'[1]1B1'!H67</f>
        <v>196125.94594594595</v>
      </c>
      <c r="I67" s="29">
        <f>'[1]1B1'!I67</f>
        <v>22</v>
      </c>
      <c r="J67" s="12">
        <f>'[1]1B1'!J67</f>
        <v>2</v>
      </c>
      <c r="K67" s="11">
        <f>'[1]1B1'!K67</f>
        <v>10</v>
      </c>
      <c r="L67" s="32">
        <f>'[1]1B1'!L67</f>
        <v>728000</v>
      </c>
      <c r="M67" s="32">
        <f>'[1]1B1'!M67</f>
        <v>364000</v>
      </c>
      <c r="N67" s="37">
        <f>'[1]1B1'!N67</f>
        <v>72800</v>
      </c>
    </row>
    <row r="68" spans="2:14" ht="15.75" x14ac:dyDescent="0.25">
      <c r="B68" s="82" t="str">
        <f>'[1]1B1'!B68</f>
        <v xml:space="preserve">   WORCESTER</v>
      </c>
      <c r="C68" s="20">
        <f>'[1]1B1'!C68</f>
        <v>168</v>
      </c>
      <c r="D68" s="11">
        <f>'[1]1B1'!D68</f>
        <v>238</v>
      </c>
      <c r="E68" s="50">
        <f>'[1]1B1'!E68</f>
        <v>60930176</v>
      </c>
      <c r="F68" s="20">
        <f>'[1]1B1'!F68</f>
        <v>155</v>
      </c>
      <c r="G68" s="32">
        <f>'[1]1B1'!G68</f>
        <v>45590176</v>
      </c>
      <c r="H68" s="32">
        <f>'[1]1B1'!H68</f>
        <v>294130.16774193547</v>
      </c>
      <c r="I68" s="29">
        <f>'[1]1B1'!I68</f>
        <v>7</v>
      </c>
      <c r="J68" s="55">
        <f>'[1]1B1'!J68</f>
        <v>12</v>
      </c>
      <c r="K68" s="39">
        <f>'[1]1B1'!K68</f>
        <v>81</v>
      </c>
      <c r="L68" s="32">
        <f>'[1]1B1'!L68</f>
        <v>15200000</v>
      </c>
      <c r="M68" s="32">
        <f>'[1]1B1'!M68</f>
        <v>1266666.6666666667</v>
      </c>
      <c r="N68" s="37">
        <f>'[1]1B1'!N68</f>
        <v>187654.32098765433</v>
      </c>
    </row>
    <row r="69" spans="2:14" ht="15.75" x14ac:dyDescent="0.25">
      <c r="B69" s="83" t="str">
        <f>'[1]1B1'!B69</f>
        <v xml:space="preserve">     Ocean city town</v>
      </c>
      <c r="C69" s="20">
        <f>'[1]1B1'!C69</f>
        <v>23</v>
      </c>
      <c r="D69" s="11">
        <f>'[1]1B1'!D69</f>
        <v>84</v>
      </c>
      <c r="E69" s="50">
        <f>'[1]1B1'!E69</f>
        <v>19201845</v>
      </c>
      <c r="F69" s="20">
        <f>'[1]1B1'!F69</f>
        <v>12</v>
      </c>
      <c r="G69" s="32">
        <f>'[1]1B1'!G69</f>
        <v>4801845</v>
      </c>
      <c r="H69" s="32">
        <f>'[1]1B1'!H69</f>
        <v>400153.75</v>
      </c>
      <c r="I69" s="25"/>
      <c r="J69" s="12">
        <f>'[1]1B1'!J69</f>
        <v>11</v>
      </c>
      <c r="K69" s="11">
        <f>'[1]1B1'!K69</f>
        <v>72</v>
      </c>
      <c r="L69" s="32">
        <f>'[1]1B1'!L69</f>
        <v>14400000</v>
      </c>
      <c r="M69" s="32">
        <f>'[1]1B1'!M69</f>
        <v>1309090.9090909092</v>
      </c>
      <c r="N69" s="37">
        <f>'[1]1B1'!N69</f>
        <v>200000</v>
      </c>
    </row>
    <row r="70" spans="2:14" ht="16.5" thickBot="1" x14ac:dyDescent="0.3">
      <c r="B70" s="84"/>
      <c r="C70" s="24"/>
      <c r="D70" s="17"/>
      <c r="E70" s="53"/>
      <c r="F70" s="24"/>
      <c r="G70" s="33"/>
      <c r="H70" s="33"/>
      <c r="I70" s="49"/>
      <c r="J70" s="18"/>
      <c r="K70" s="17"/>
      <c r="L70" s="33"/>
      <c r="M70" s="33"/>
      <c r="N70" s="46"/>
    </row>
    <row r="71" spans="2:14" ht="16.5" thickTop="1" x14ac:dyDescent="0.25">
      <c r="B71" s="85"/>
      <c r="C71" s="9"/>
      <c r="D71" s="2"/>
      <c r="F71" s="2"/>
      <c r="I71" s="4"/>
      <c r="J71" s="2"/>
      <c r="K71" s="2"/>
    </row>
    <row r="72" spans="2:14" ht="15.75" x14ac:dyDescent="0.25">
      <c r="B72" s="86" t="str">
        <f>'[1]1B1'!B72</f>
        <v>PREPARED BY MD DEPARTMENT OF PLANNING.  PLANNING DATA SERVICES. JULY 2023</v>
      </c>
      <c r="C72" s="9"/>
      <c r="D72" s="2"/>
      <c r="F72" s="2"/>
      <c r="I72" s="4"/>
      <c r="J72" s="2"/>
      <c r="K72" s="2"/>
    </row>
    <row r="73" spans="2:14" ht="15.75" x14ac:dyDescent="0.25">
      <c r="B73" s="86" t="str">
        <f>'[1]1B1'!B73</f>
        <v>SOURCE:  U. S. DEPARTMENT OF COMMERCE.  BUREAU OF THE CENSUS</v>
      </c>
      <c r="C73" s="10"/>
      <c r="D73" s="2"/>
      <c r="F73" s="2"/>
      <c r="I73" s="4"/>
      <c r="J73" s="2"/>
      <c r="K73" s="2"/>
    </row>
    <row r="74" spans="2:14" ht="15.75" x14ac:dyDescent="0.25">
      <c r="B74" s="85" t="str">
        <f>'[1]1B1'!B74</f>
        <v>(1) Includes new one family units, two family units, three and four family units and five or more family units.</v>
      </c>
      <c r="C74" s="10"/>
      <c r="D74" s="2"/>
      <c r="F74" s="2"/>
      <c r="I74" s="4"/>
      <c r="J74" s="2"/>
      <c r="K74" s="2"/>
    </row>
    <row r="75" spans="2:14" ht="15.75" x14ac:dyDescent="0.25">
      <c r="B75" s="85" t="str">
        <f>'[1]1B1'!B75</f>
        <v>(2) U. S. Bureau of the Census estimate based on survey</v>
      </c>
      <c r="C75" s="10"/>
      <c r="I75" s="4"/>
    </row>
    <row r="76" spans="2:14" ht="15.75" x14ac:dyDescent="0.25">
      <c r="B76" s="85" t="str">
        <f>'[1]1B1'!B76</f>
        <v>(3) Sum of reported and imputed responses to monthly permit issuing places questionnaires</v>
      </c>
      <c r="C76" s="10"/>
      <c r="I76" s="4"/>
    </row>
    <row r="77" spans="2:14" ht="15.75" x14ac:dyDescent="0.25">
      <c r="B77" s="85" t="str">
        <f>'[1]1B1'!B77</f>
        <v>(4) Anne Arundel, Baltimore, Montgomery and Prince George's Counties</v>
      </c>
      <c r="C77" s="10"/>
      <c r="I77" s="4"/>
    </row>
    <row r="78" spans="2:14" ht="15.75" x14ac:dyDescent="0.25">
      <c r="B78" s="85" t="str">
        <f>'[1]1B1'!B78</f>
        <v>(5) Calvert, Carroll, Cecil, Charles, Frederick, Harford, Howard, Queen Anne's and St. Mary's Counties</v>
      </c>
      <c r="I78" s="4"/>
    </row>
    <row r="79" spans="2:14" ht="15.75" x14ac:dyDescent="0.25">
      <c r="B79" s="85" t="str">
        <f>'[1]1B1'!B79</f>
        <v>(6) Allegany, Washington and Wicomico Counties</v>
      </c>
      <c r="I79" s="4"/>
    </row>
    <row r="80" spans="2:14" ht="15.75" x14ac:dyDescent="0.25">
      <c r="B80" s="85" t="str">
        <f>'[1]1B1'!B80</f>
        <v>(7) Baltimore City</v>
      </c>
      <c r="I80" s="4"/>
    </row>
    <row r="81" spans="2:9" ht="15.75" x14ac:dyDescent="0.25">
      <c r="B81" s="85" t="str">
        <f>'[1]1B1'!B81</f>
        <v>(8) Caroline, Dorchester, Garret, Kent, Somerset, Talbot and Worcester Counties</v>
      </c>
      <c r="I81" s="4"/>
    </row>
    <row r="82" spans="2:9" ht="15.75" x14ac:dyDescent="0.25">
      <c r="B82" s="85" t="str">
        <f>'[1]1B1'!B82</f>
        <v>Specified PIP summaries included in county and county group total</v>
      </c>
    </row>
  </sheetData>
  <mergeCells count="18">
    <mergeCell ref="M12:M13"/>
    <mergeCell ref="N12:N13"/>
    <mergeCell ref="B4:B13"/>
    <mergeCell ref="C4:N6"/>
    <mergeCell ref="F7:I9"/>
    <mergeCell ref="C10:C13"/>
    <mergeCell ref="D10:D13"/>
    <mergeCell ref="F10:F13"/>
    <mergeCell ref="G10:G13"/>
    <mergeCell ref="H10:H13"/>
    <mergeCell ref="I10:I13"/>
    <mergeCell ref="E10:E13"/>
    <mergeCell ref="J10:J13"/>
    <mergeCell ref="C7:E9"/>
    <mergeCell ref="J7:N9"/>
    <mergeCell ref="K10:K13"/>
    <mergeCell ref="L10:L13"/>
    <mergeCell ref="M10:N11"/>
  </mergeCells>
  <pageMargins left="0.7" right="0.7" top="0.75" bottom="0.75" header="0.3" footer="0.3"/>
  <pageSetup scale="4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3D4F53-2ED2-4CAE-A19B-98B705A974BB}"/>
</file>

<file path=customXml/itemProps2.xml><?xml version="1.0" encoding="utf-8"?>
<ds:datastoreItem xmlns:ds="http://schemas.openxmlformats.org/officeDocument/2006/customXml" ds:itemID="{C79DDB4B-2DAD-4BF6-BD23-2A790845A6D9}"/>
</file>

<file path=customXml/itemProps3.xml><?xml version="1.0" encoding="utf-8"?>
<ds:datastoreItem xmlns:ds="http://schemas.openxmlformats.org/officeDocument/2006/customXml" ds:itemID="{D23AAC57-4286-40D0-A9FE-55E2C255EA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1B1</vt:lpstr>
      <vt:lpstr>'1B1'!Print_Area</vt:lpstr>
    </vt:vector>
  </TitlesOfParts>
  <Manager/>
  <Company>Maryland Department of Planning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Jesse Ash</cp:lastModifiedBy>
  <cp:revision/>
  <cp:lastPrinted>2023-07-07T15:43:47Z</cp:lastPrinted>
  <dcterms:created xsi:type="dcterms:W3CDTF">2007-07-31T12:38:17Z</dcterms:created>
  <dcterms:modified xsi:type="dcterms:W3CDTF">2023-07-07T15:45:34Z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