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MAY/"/>
    </mc:Choice>
  </mc:AlternateContent>
  <xr:revisionPtr revIDLastSave="0" documentId="14_{F472426B-CEA6-4247-91CC-98086C696CA1}" xr6:coauthVersionLast="47" xr6:coauthVersionMax="47" xr10:uidLastSave="{00000000-0000-0000-0000-000000000000}"/>
  <bookViews>
    <workbookView xWindow="-57720" yWindow="-3360" windowWidth="29040" windowHeight="15840" tabRatio="606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D16" i="3"/>
  <c r="E16" i="3"/>
  <c r="F16" i="3"/>
  <c r="G16" i="3"/>
  <c r="H16" i="3"/>
  <c r="J16" i="3"/>
  <c r="K16" i="3"/>
  <c r="L16" i="3"/>
  <c r="M16" i="3"/>
  <c r="N16" i="3"/>
  <c r="C18" i="3"/>
  <c r="D18" i="3"/>
  <c r="E18" i="3"/>
  <c r="F18" i="3"/>
  <c r="G18" i="3"/>
  <c r="H18" i="3"/>
  <c r="J18" i="3"/>
  <c r="K18" i="3"/>
  <c r="L18" i="3"/>
  <c r="M18" i="3"/>
  <c r="N18" i="3"/>
  <c r="C20" i="3"/>
  <c r="D20" i="3"/>
  <c r="E20" i="3"/>
  <c r="F20" i="3"/>
  <c r="G20" i="3"/>
  <c r="H20" i="3"/>
  <c r="J20" i="3"/>
  <c r="K20" i="3"/>
  <c r="L20" i="3"/>
  <c r="M20" i="3"/>
  <c r="N20" i="3"/>
  <c r="C21" i="3"/>
  <c r="D21" i="3"/>
  <c r="E21" i="3"/>
  <c r="F21" i="3"/>
  <c r="G21" i="3"/>
  <c r="H21" i="3"/>
  <c r="J21" i="3"/>
  <c r="K21" i="3"/>
  <c r="L21" i="3"/>
  <c r="M21" i="3"/>
  <c r="N21" i="3"/>
  <c r="C22" i="3"/>
  <c r="D22" i="3"/>
  <c r="E22" i="3"/>
  <c r="F22" i="3"/>
  <c r="G22" i="3"/>
  <c r="H22" i="3"/>
  <c r="J22" i="3"/>
  <c r="K22" i="3"/>
  <c r="L22" i="3"/>
  <c r="M22" i="3"/>
  <c r="N22" i="3"/>
  <c r="C23" i="3"/>
  <c r="D23" i="3"/>
  <c r="E23" i="3"/>
  <c r="F23" i="3"/>
  <c r="G23" i="3"/>
  <c r="H23" i="3"/>
  <c r="J23" i="3"/>
  <c r="K23" i="3"/>
  <c r="L23" i="3"/>
  <c r="M23" i="3"/>
  <c r="N23" i="3"/>
  <c r="C24" i="3"/>
  <c r="D24" i="3"/>
  <c r="E24" i="3"/>
  <c r="F24" i="3"/>
  <c r="G24" i="3"/>
  <c r="H24" i="3"/>
  <c r="J24" i="3"/>
  <c r="K24" i="3"/>
  <c r="L24" i="3"/>
  <c r="M24" i="3"/>
  <c r="N24" i="3"/>
  <c r="C25" i="3"/>
  <c r="D25" i="3"/>
  <c r="E25" i="3"/>
  <c r="F25" i="3"/>
  <c r="G25" i="3"/>
  <c r="H25" i="3"/>
  <c r="J25" i="3"/>
  <c r="K25" i="3"/>
  <c r="L25" i="3"/>
  <c r="M25" i="3"/>
  <c r="N25" i="3"/>
  <c r="C26" i="3"/>
  <c r="D26" i="3"/>
  <c r="E26" i="3"/>
  <c r="F26" i="3"/>
  <c r="G26" i="3"/>
  <c r="H26" i="3"/>
  <c r="J26" i="3"/>
  <c r="K26" i="3"/>
  <c r="L26" i="3"/>
  <c r="M26" i="3"/>
  <c r="N26" i="3"/>
  <c r="C28" i="3"/>
  <c r="D28" i="3"/>
  <c r="E28" i="3"/>
  <c r="F28" i="3"/>
  <c r="G28" i="3"/>
  <c r="H28" i="3"/>
  <c r="J28" i="3"/>
  <c r="K28" i="3"/>
  <c r="L28" i="3"/>
  <c r="M28" i="3"/>
  <c r="N28" i="3"/>
  <c r="C29" i="3"/>
  <c r="D29" i="3"/>
  <c r="E29" i="3"/>
  <c r="F29" i="3"/>
  <c r="G29" i="3"/>
  <c r="H29" i="3"/>
  <c r="I29" i="3"/>
  <c r="J29" i="3"/>
  <c r="K29" i="3"/>
  <c r="L29" i="3"/>
  <c r="M29" i="3"/>
  <c r="N29" i="3"/>
  <c r="C30" i="3"/>
  <c r="D30" i="3"/>
  <c r="E30" i="3"/>
  <c r="F30" i="3"/>
  <c r="G30" i="3"/>
  <c r="H30" i="3"/>
  <c r="I30" i="3"/>
  <c r="J30" i="3"/>
  <c r="K30" i="3"/>
  <c r="L30" i="3"/>
  <c r="M30" i="3"/>
  <c r="N30" i="3"/>
  <c r="C31" i="3"/>
  <c r="D31" i="3"/>
  <c r="E31" i="3"/>
  <c r="F31" i="3"/>
  <c r="G31" i="3"/>
  <c r="H31" i="3"/>
  <c r="I31" i="3"/>
  <c r="J31" i="3"/>
  <c r="K31" i="3"/>
  <c r="L31" i="3"/>
  <c r="M31" i="3"/>
  <c r="N31" i="3"/>
  <c r="C32" i="3"/>
  <c r="D32" i="3"/>
  <c r="E32" i="3"/>
  <c r="F32" i="3"/>
  <c r="G32" i="3"/>
  <c r="H32" i="3"/>
  <c r="I32" i="3"/>
  <c r="J32" i="3"/>
  <c r="K32" i="3"/>
  <c r="L32" i="3"/>
  <c r="M32" i="3"/>
  <c r="N32" i="3"/>
  <c r="C33" i="3"/>
  <c r="D33" i="3"/>
  <c r="E33" i="3"/>
  <c r="F33" i="3"/>
  <c r="G33" i="3"/>
  <c r="H33" i="3"/>
  <c r="I33" i="3"/>
  <c r="J33" i="3"/>
  <c r="K33" i="3"/>
  <c r="L33" i="3"/>
  <c r="M33" i="3"/>
  <c r="N33" i="3"/>
  <c r="C34" i="3"/>
  <c r="D34" i="3"/>
  <c r="E34" i="3"/>
  <c r="F34" i="3"/>
  <c r="G34" i="3"/>
  <c r="H34" i="3"/>
  <c r="I34" i="3"/>
  <c r="J34" i="3"/>
  <c r="K34" i="3"/>
  <c r="L34" i="3"/>
  <c r="M34" i="3"/>
  <c r="N34" i="3"/>
  <c r="C36" i="3"/>
  <c r="D36" i="3"/>
  <c r="E36" i="3"/>
  <c r="F36" i="3"/>
  <c r="G36" i="3"/>
  <c r="H36" i="3"/>
  <c r="J36" i="3"/>
  <c r="K36" i="3"/>
  <c r="L36" i="3"/>
  <c r="M36" i="3"/>
  <c r="N36" i="3"/>
  <c r="C37" i="3"/>
  <c r="D37" i="3"/>
  <c r="E37" i="3"/>
  <c r="F37" i="3"/>
  <c r="G37" i="3"/>
  <c r="H37" i="3"/>
  <c r="I37" i="3"/>
  <c r="J37" i="3"/>
  <c r="K37" i="3"/>
  <c r="L37" i="3"/>
  <c r="M37" i="3"/>
  <c r="N37" i="3"/>
  <c r="C38" i="3"/>
  <c r="D38" i="3"/>
  <c r="E38" i="3"/>
  <c r="F38" i="3"/>
  <c r="G38" i="3"/>
  <c r="H38" i="3"/>
  <c r="I38" i="3"/>
  <c r="J38" i="3"/>
  <c r="K38" i="3"/>
  <c r="L38" i="3"/>
  <c r="M38" i="3"/>
  <c r="N38" i="3"/>
  <c r="C39" i="3"/>
  <c r="D39" i="3"/>
  <c r="E39" i="3"/>
  <c r="F39" i="3"/>
  <c r="G39" i="3"/>
  <c r="H39" i="3"/>
  <c r="I39" i="3"/>
  <c r="J39" i="3"/>
  <c r="K39" i="3"/>
  <c r="L39" i="3"/>
  <c r="M39" i="3"/>
  <c r="N39" i="3"/>
  <c r="C41" i="3"/>
  <c r="D41" i="3"/>
  <c r="E41" i="3"/>
  <c r="F41" i="3"/>
  <c r="G41" i="3"/>
  <c r="H41" i="3"/>
  <c r="J41" i="3"/>
  <c r="K41" i="3"/>
  <c r="L41" i="3"/>
  <c r="M41" i="3"/>
  <c r="N41" i="3"/>
  <c r="C42" i="3"/>
  <c r="D42" i="3"/>
  <c r="E42" i="3"/>
  <c r="F42" i="3"/>
  <c r="G42" i="3"/>
  <c r="H42" i="3"/>
  <c r="I42" i="3"/>
  <c r="J42" i="3"/>
  <c r="K42" i="3"/>
  <c r="L42" i="3"/>
  <c r="M42" i="3"/>
  <c r="N42" i="3"/>
  <c r="C43" i="3"/>
  <c r="D43" i="3"/>
  <c r="E43" i="3"/>
  <c r="F43" i="3"/>
  <c r="G43" i="3"/>
  <c r="H43" i="3"/>
  <c r="I43" i="3"/>
  <c r="J43" i="3"/>
  <c r="K43" i="3"/>
  <c r="L43" i="3"/>
  <c r="M43" i="3"/>
  <c r="N43" i="3"/>
  <c r="C44" i="3"/>
  <c r="D44" i="3"/>
  <c r="E44" i="3"/>
  <c r="F44" i="3"/>
  <c r="G44" i="3"/>
  <c r="H44" i="3"/>
  <c r="I44" i="3"/>
  <c r="J44" i="3"/>
  <c r="K44" i="3"/>
  <c r="L44" i="3"/>
  <c r="M44" i="3"/>
  <c r="N44" i="3"/>
  <c r="C46" i="3"/>
  <c r="D46" i="3"/>
  <c r="E46" i="3"/>
  <c r="F46" i="3"/>
  <c r="G46" i="3"/>
  <c r="H46" i="3"/>
  <c r="J46" i="3"/>
  <c r="K46" i="3"/>
  <c r="L46" i="3"/>
  <c r="M46" i="3"/>
  <c r="N46" i="3"/>
  <c r="C47" i="3"/>
  <c r="D47" i="3"/>
  <c r="E47" i="3"/>
  <c r="F47" i="3"/>
  <c r="G47" i="3"/>
  <c r="H47" i="3"/>
  <c r="I47" i="3"/>
  <c r="J47" i="3"/>
  <c r="K47" i="3"/>
  <c r="L47" i="3"/>
  <c r="M47" i="3"/>
  <c r="N47" i="3"/>
  <c r="C48" i="3"/>
  <c r="D48" i="3"/>
  <c r="E48" i="3"/>
  <c r="F48" i="3"/>
  <c r="G48" i="3"/>
  <c r="H48" i="3"/>
  <c r="I48" i="3"/>
  <c r="J48" i="3"/>
  <c r="K48" i="3"/>
  <c r="L48" i="3"/>
  <c r="M48" i="3"/>
  <c r="N48" i="3"/>
  <c r="C49" i="3"/>
  <c r="D49" i="3"/>
  <c r="E49" i="3"/>
  <c r="F49" i="3"/>
  <c r="G49" i="3"/>
  <c r="H49" i="3"/>
  <c r="I49" i="3"/>
  <c r="J49" i="3"/>
  <c r="K49" i="3"/>
  <c r="L49" i="3"/>
  <c r="M49" i="3"/>
  <c r="N49" i="3"/>
  <c r="C50" i="3"/>
  <c r="D50" i="3"/>
  <c r="E50" i="3"/>
  <c r="F50" i="3"/>
  <c r="G50" i="3"/>
  <c r="H50" i="3"/>
  <c r="I50" i="3"/>
  <c r="J50" i="3"/>
  <c r="K50" i="3"/>
  <c r="L50" i="3"/>
  <c r="M50" i="3"/>
  <c r="N50" i="3"/>
  <c r="C51" i="3"/>
  <c r="D51" i="3"/>
  <c r="E51" i="3"/>
  <c r="F51" i="3"/>
  <c r="G51" i="3"/>
  <c r="H51" i="3"/>
  <c r="I51" i="3"/>
  <c r="J51" i="3"/>
  <c r="K51" i="3"/>
  <c r="L51" i="3"/>
  <c r="M51" i="3"/>
  <c r="N51" i="3"/>
  <c r="C53" i="3"/>
  <c r="D53" i="3"/>
  <c r="E53" i="3"/>
  <c r="F53" i="3"/>
  <c r="G53" i="3"/>
  <c r="H53" i="3"/>
  <c r="J53" i="3"/>
  <c r="K53" i="3"/>
  <c r="L53" i="3"/>
  <c r="M53" i="3"/>
  <c r="N53" i="3"/>
  <c r="C54" i="3"/>
  <c r="D54" i="3"/>
  <c r="E54" i="3"/>
  <c r="F54" i="3"/>
  <c r="G54" i="3"/>
  <c r="H54" i="3"/>
  <c r="I54" i="3"/>
  <c r="J54" i="3"/>
  <c r="K54" i="3"/>
  <c r="L54" i="3"/>
  <c r="M54" i="3"/>
  <c r="N54" i="3"/>
  <c r="C55" i="3"/>
  <c r="D55" i="3"/>
  <c r="E55" i="3"/>
  <c r="F55" i="3"/>
  <c r="G55" i="3"/>
  <c r="H55" i="3"/>
  <c r="I55" i="3"/>
  <c r="J55" i="3"/>
  <c r="K55" i="3"/>
  <c r="L55" i="3"/>
  <c r="M55" i="3"/>
  <c r="N55" i="3"/>
  <c r="C56" i="3"/>
  <c r="D56" i="3"/>
  <c r="E56" i="3"/>
  <c r="F56" i="3"/>
  <c r="G56" i="3"/>
  <c r="H56" i="3"/>
  <c r="I56" i="3"/>
  <c r="J56" i="3"/>
  <c r="K56" i="3"/>
  <c r="L56" i="3"/>
  <c r="M56" i="3"/>
  <c r="N56" i="3"/>
  <c r="C57" i="3"/>
  <c r="D57" i="3"/>
  <c r="E57" i="3"/>
  <c r="F57" i="3"/>
  <c r="G57" i="3"/>
  <c r="H57" i="3"/>
  <c r="I57" i="3"/>
  <c r="J57" i="3"/>
  <c r="K57" i="3"/>
  <c r="L57" i="3"/>
  <c r="M57" i="3"/>
  <c r="N57" i="3"/>
  <c r="C58" i="3"/>
  <c r="D58" i="3"/>
  <c r="E58" i="3"/>
  <c r="F58" i="3"/>
  <c r="G58" i="3"/>
  <c r="H58" i="3"/>
  <c r="I58" i="3"/>
  <c r="J58" i="3"/>
  <c r="K58" i="3"/>
  <c r="L58" i="3"/>
  <c r="M58" i="3"/>
  <c r="N58" i="3"/>
  <c r="C59" i="3"/>
  <c r="D59" i="3"/>
  <c r="E59" i="3"/>
  <c r="F59" i="3"/>
  <c r="G59" i="3"/>
  <c r="H59" i="3"/>
  <c r="I59" i="3"/>
  <c r="J59" i="3"/>
  <c r="K59" i="3"/>
  <c r="L59" i="3"/>
  <c r="M59" i="3"/>
  <c r="N59" i="3"/>
  <c r="C60" i="3"/>
  <c r="D60" i="3"/>
  <c r="E60" i="3"/>
  <c r="F60" i="3"/>
  <c r="G60" i="3"/>
  <c r="H60" i="3"/>
  <c r="I60" i="3"/>
  <c r="J60" i="3"/>
  <c r="K60" i="3"/>
  <c r="L60" i="3"/>
  <c r="M60" i="3"/>
  <c r="N60" i="3"/>
  <c r="C61" i="3"/>
  <c r="D61" i="3"/>
  <c r="E61" i="3"/>
  <c r="F61" i="3"/>
  <c r="G61" i="3"/>
  <c r="H61" i="3"/>
  <c r="I61" i="3"/>
  <c r="J61" i="3"/>
  <c r="K61" i="3"/>
  <c r="L61" i="3"/>
  <c r="M61" i="3"/>
  <c r="N61" i="3"/>
  <c r="C62" i="3"/>
  <c r="D62" i="3"/>
  <c r="E62" i="3"/>
  <c r="F62" i="3"/>
  <c r="G62" i="3"/>
  <c r="H62" i="3"/>
  <c r="I62" i="3"/>
  <c r="J62" i="3"/>
  <c r="K62" i="3"/>
  <c r="L62" i="3"/>
  <c r="M62" i="3"/>
  <c r="N62" i="3"/>
  <c r="C63" i="3"/>
  <c r="D63" i="3"/>
  <c r="E63" i="3"/>
  <c r="F63" i="3"/>
  <c r="G63" i="3"/>
  <c r="H63" i="3"/>
  <c r="I63" i="3"/>
  <c r="J63" i="3"/>
  <c r="K63" i="3"/>
  <c r="L63" i="3"/>
  <c r="M63" i="3"/>
  <c r="N63" i="3"/>
  <c r="C65" i="3"/>
  <c r="D65" i="3"/>
  <c r="E65" i="3"/>
  <c r="F65" i="3"/>
  <c r="G65" i="3"/>
  <c r="H65" i="3"/>
  <c r="J65" i="3"/>
  <c r="K65" i="3"/>
  <c r="L65" i="3"/>
  <c r="M65" i="3"/>
  <c r="N65" i="3"/>
  <c r="C66" i="3"/>
  <c r="D66" i="3"/>
  <c r="E66" i="3"/>
  <c r="F66" i="3"/>
  <c r="G66" i="3"/>
  <c r="H66" i="3"/>
  <c r="I66" i="3"/>
  <c r="J66" i="3"/>
  <c r="K66" i="3"/>
  <c r="L66" i="3"/>
  <c r="M66" i="3"/>
  <c r="N66" i="3"/>
  <c r="C67" i="3"/>
  <c r="D67" i="3"/>
  <c r="E67" i="3"/>
  <c r="F67" i="3"/>
  <c r="G67" i="3"/>
  <c r="H67" i="3"/>
  <c r="I67" i="3"/>
  <c r="J67" i="3"/>
  <c r="K67" i="3"/>
  <c r="L67" i="3"/>
  <c r="M67" i="3"/>
  <c r="N67" i="3"/>
  <c r="C68" i="3"/>
  <c r="D68" i="3"/>
  <c r="E68" i="3"/>
  <c r="F68" i="3"/>
  <c r="G68" i="3"/>
  <c r="H68" i="3"/>
  <c r="I68" i="3"/>
  <c r="J68" i="3"/>
  <c r="K68" i="3"/>
  <c r="L68" i="3"/>
  <c r="M68" i="3"/>
  <c r="N68" i="3"/>
  <c r="C69" i="3"/>
  <c r="D69" i="3"/>
  <c r="E69" i="3"/>
  <c r="F69" i="3"/>
  <c r="G69" i="3"/>
  <c r="H69" i="3"/>
  <c r="I69" i="3"/>
  <c r="J69" i="3"/>
  <c r="K69" i="3"/>
  <c r="L69" i="3"/>
  <c r="M69" i="3"/>
  <c r="N69" i="3"/>
  <c r="C70" i="3"/>
  <c r="D70" i="3"/>
  <c r="E70" i="3"/>
  <c r="F70" i="3"/>
  <c r="G70" i="3"/>
  <c r="H70" i="3"/>
  <c r="I70" i="3"/>
  <c r="J70" i="3"/>
  <c r="K70" i="3"/>
  <c r="L70" i="3"/>
  <c r="M70" i="3"/>
  <c r="N70" i="3"/>
  <c r="B16" i="3"/>
  <c r="B18" i="3"/>
  <c r="B20" i="3"/>
  <c r="B21" i="3"/>
  <c r="B22" i="3"/>
  <c r="B23" i="3"/>
  <c r="B24" i="3"/>
  <c r="B25" i="3"/>
  <c r="B26" i="3"/>
  <c r="B28" i="3"/>
  <c r="B29" i="3"/>
  <c r="B30" i="3"/>
  <c r="B31" i="3"/>
  <c r="B32" i="3"/>
  <c r="B33" i="3"/>
  <c r="B34" i="3"/>
  <c r="B36" i="3"/>
  <c r="B37" i="3"/>
  <c r="B38" i="3"/>
  <c r="B39" i="3"/>
  <c r="B41" i="3"/>
  <c r="B42" i="3"/>
  <c r="B43" i="3"/>
  <c r="B44" i="3"/>
  <c r="B46" i="3"/>
  <c r="B47" i="3"/>
  <c r="B48" i="3"/>
  <c r="B49" i="3"/>
  <c r="B50" i="3"/>
  <c r="B51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3" i="3"/>
  <c r="B74" i="3"/>
  <c r="B75" i="3"/>
  <c r="B76" i="3"/>
  <c r="B77" i="3"/>
  <c r="B78" i="3"/>
  <c r="B79" i="3"/>
  <c r="B80" i="3"/>
  <c r="B81" i="3"/>
  <c r="B82" i="3"/>
  <c r="B83" i="3"/>
  <c r="B2" i="3"/>
  <c r="B3" i="3"/>
</calcChain>
</file>

<file path=xl/sharedStrings.xml><?xml version="1.0" encoding="utf-8"?>
<sst xmlns="http://schemas.openxmlformats.org/spreadsheetml/2006/main" count="18" uniqueCount="12">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</sst>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5" fillId="0" borderId="0" xfId="0" applyFont="1"/>
    <xf numFmtId="0" fontId="4" fillId="0" borderId="0" xfId="0" applyFont="1"/>
    <xf numFmtId="42" fontId="4" fillId="0" borderId="0" xfId="0" applyNumberFormat="1" applyFont="1"/>
    <xf numFmtId="0" fontId="6" fillId="0" borderId="0" xfId="0" applyFont="1"/>
    <xf numFmtId="42" fontId="3" fillId="0" borderId="5" xfId="0" applyNumberFormat="1" applyFont="1" applyBorder="1"/>
    <xf numFmtId="41" fontId="3" fillId="0" borderId="0" xfId="0" applyNumberFormat="1" applyFont="1" applyAlignment="1">
      <alignment horizontal="center"/>
    </xf>
    <xf numFmtId="41" fontId="8" fillId="0" borderId="0" xfId="0" applyNumberFormat="1" applyFont="1"/>
    <xf numFmtId="42" fontId="8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42" fontId="4" fillId="0" borderId="5" xfId="0" applyNumberFormat="1" applyFont="1" applyBorder="1"/>
    <xf numFmtId="0" fontId="4" fillId="0" borderId="12" xfId="0" applyFont="1" applyBorder="1"/>
    <xf numFmtId="41" fontId="3" fillId="0" borderId="12" xfId="0" applyNumberFormat="1" applyFont="1" applyBorder="1"/>
    <xf numFmtId="3" fontId="4" fillId="0" borderId="4" xfId="0" applyNumberFormat="1" applyFont="1" applyBorder="1"/>
    <xf numFmtId="41" fontId="4" fillId="0" borderId="12" xfId="0" applyNumberFormat="1" applyFont="1" applyBorder="1"/>
    <xf numFmtId="3" fontId="7" fillId="0" borderId="4" xfId="0" applyNumberFormat="1" applyFont="1" applyBorder="1"/>
    <xf numFmtId="41" fontId="8" fillId="0" borderId="12" xfId="0" applyNumberFormat="1" applyFont="1" applyBorder="1"/>
    <xf numFmtId="3" fontId="3" fillId="0" borderId="4" xfId="0" applyNumberFormat="1" applyFont="1" applyBorder="1"/>
    <xf numFmtId="42" fontId="3" fillId="0" borderId="4" xfId="0" applyNumberFormat="1" applyFont="1" applyBorder="1"/>
    <xf numFmtId="42" fontId="3" fillId="0" borderId="7" xfId="0" applyNumberFormat="1" applyFont="1" applyBorder="1"/>
    <xf numFmtId="42" fontId="3" fillId="0" borderId="8" xfId="0" applyNumberFormat="1" applyFont="1" applyBorder="1"/>
    <xf numFmtId="0" fontId="3" fillId="0" borderId="13" xfId="0" applyFont="1" applyBorder="1"/>
    <xf numFmtId="41" fontId="3" fillId="0" borderId="13" xfId="0" applyNumberFormat="1" applyFont="1" applyBorder="1"/>
    <xf numFmtId="42" fontId="3" fillId="0" borderId="5" xfId="0" applyNumberFormat="1" applyFont="1" applyBorder="1" applyAlignment="1">
      <alignment horizontal="right"/>
    </xf>
    <xf numFmtId="41" fontId="3" fillId="0" borderId="7" xfId="0" applyNumberFormat="1" applyFont="1" applyBorder="1"/>
    <xf numFmtId="42" fontId="8" fillId="0" borderId="5" xfId="0" applyNumberFormat="1" applyFont="1" applyBorder="1"/>
    <xf numFmtId="164" fontId="3" fillId="0" borderId="5" xfId="1" applyNumberFormat="1" applyFont="1" applyBorder="1"/>
    <xf numFmtId="164" fontId="5" fillId="0" borderId="0" xfId="1" applyNumberFormat="1" applyFont="1"/>
    <xf numFmtId="49" fontId="3" fillId="0" borderId="4" xfId="0" applyNumberFormat="1" applyFont="1" applyBorder="1"/>
    <xf numFmtId="3" fontId="9" fillId="0" borderId="4" xfId="0" applyNumberFormat="1" applyFont="1" applyBorder="1"/>
    <xf numFmtId="41" fontId="4" fillId="0" borderId="18" xfId="0" applyNumberFormat="1" applyFont="1" applyBorder="1"/>
    <xf numFmtId="1" fontId="3" fillId="0" borderId="19" xfId="0" applyNumberFormat="1" applyFont="1" applyBorder="1" applyAlignment="1">
      <alignment horizontal="center"/>
    </xf>
    <xf numFmtId="0" fontId="3" fillId="0" borderId="17" xfId="0" applyFont="1" applyBorder="1"/>
    <xf numFmtId="41" fontId="4" fillId="0" borderId="17" xfId="0" applyNumberFormat="1" applyFont="1" applyBorder="1"/>
    <xf numFmtId="41" fontId="3" fillId="0" borderId="17" xfId="0" applyNumberFormat="1" applyFont="1" applyBorder="1"/>
    <xf numFmtId="0" fontId="3" fillId="0" borderId="30" xfId="0" applyFont="1" applyBorder="1"/>
    <xf numFmtId="42" fontId="3" fillId="0" borderId="17" xfId="0" applyNumberFormat="1" applyFont="1" applyBorder="1"/>
    <xf numFmtId="42" fontId="3" fillId="0" borderId="18" xfId="0" applyNumberFormat="1" applyFont="1" applyBorder="1"/>
    <xf numFmtId="42" fontId="4" fillId="0" borderId="18" xfId="0" applyNumberFormat="1" applyFont="1" applyBorder="1" applyAlignment="1">
      <alignment horizontal="right"/>
    </xf>
    <xf numFmtId="42" fontId="3" fillId="0" borderId="18" xfId="0" applyNumberFormat="1" applyFont="1" applyBorder="1" applyAlignment="1">
      <alignment horizontal="right"/>
    </xf>
    <xf numFmtId="42" fontId="4" fillId="0" borderId="18" xfId="0" applyNumberFormat="1" applyFont="1" applyBorder="1"/>
    <xf numFmtId="42" fontId="8" fillId="0" borderId="18" xfId="0" applyNumberFormat="1" applyFont="1" applyBorder="1"/>
    <xf numFmtId="42" fontId="8" fillId="0" borderId="17" xfId="0" applyNumberFormat="1" applyFont="1" applyBorder="1"/>
    <xf numFmtId="41" fontId="3" fillId="0" borderId="18" xfId="0" applyNumberFormat="1" applyFont="1" applyBorder="1"/>
    <xf numFmtId="42" fontId="4" fillId="0" borderId="12" xfId="0" applyNumberFormat="1" applyFont="1" applyBorder="1"/>
    <xf numFmtId="42" fontId="3" fillId="0" borderId="12" xfId="0" applyNumberFormat="1" applyFont="1" applyBorder="1"/>
    <xf numFmtId="42" fontId="3" fillId="0" borderId="12" xfId="0" applyNumberFormat="1" applyFont="1" applyBorder="1" applyAlignment="1">
      <alignment horizontal="right"/>
    </xf>
    <xf numFmtId="42" fontId="8" fillId="0" borderId="12" xfId="0" applyNumberFormat="1" applyFont="1" applyBorder="1"/>
    <xf numFmtId="42" fontId="3" fillId="0" borderId="13" xfId="0" applyNumberFormat="1" applyFont="1" applyBorder="1"/>
    <xf numFmtId="44" fontId="3" fillId="0" borderId="0" xfId="1" applyFont="1"/>
    <xf numFmtId="44" fontId="3" fillId="0" borderId="12" xfId="1" applyFont="1" applyBorder="1"/>
    <xf numFmtId="44" fontId="4" fillId="0" borderId="12" xfId="1" applyFont="1" applyBorder="1"/>
    <xf numFmtId="44" fontId="8" fillId="0" borderId="12" xfId="1" applyFont="1" applyBorder="1"/>
    <xf numFmtId="44" fontId="3" fillId="0" borderId="13" xfId="1" applyFont="1" applyBorder="1"/>
    <xf numFmtId="44" fontId="5" fillId="0" borderId="0" xfId="1" applyFont="1"/>
    <xf numFmtId="3" fontId="3" fillId="0" borderId="6" xfId="0" applyNumberFormat="1" applyFont="1" applyBorder="1"/>
    <xf numFmtId="41" fontId="3" fillId="0" borderId="18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44" fontId="4" fillId="0" borderId="24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4" fillId="0" borderId="22" xfId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42" fontId="4" fillId="0" borderId="24" xfId="1" applyNumberFormat="1" applyFont="1" applyBorder="1" applyAlignment="1">
      <alignment horizontal="center" vertical="center" wrapText="1"/>
    </xf>
    <xf numFmtId="42" fontId="4" fillId="0" borderId="12" xfId="1" applyNumberFormat="1" applyFont="1" applyBorder="1" applyAlignment="1">
      <alignment horizontal="center" vertical="center" wrapText="1"/>
    </xf>
    <xf numFmtId="42" fontId="4" fillId="0" borderId="22" xfId="1" applyNumberFormat="1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3" fillId="0" borderId="12" xfId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MAY/MAY_23.xlsx" TargetMode="External"/><Relationship Id="rId1" Type="http://schemas.openxmlformats.org/officeDocument/2006/relationships/externalLinkPath" Target="MA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>
        <row r="2">
          <cell r="B2" t="str">
            <v>Table 1A.1</v>
          </cell>
        </row>
      </sheetData>
      <sheetData sheetId="2">
        <row r="2">
          <cell r="B2" t="str">
            <v>Table 1A.2</v>
          </cell>
        </row>
        <row r="3">
          <cell r="B3" t="str">
            <v>NEW HOUSING CONSTRUCTION AND VALUE :  MAY 2022</v>
          </cell>
        </row>
        <row r="16">
          <cell r="B16" t="str">
            <v>STATE OF MARYLAND (2)</v>
          </cell>
          <cell r="C16">
            <v>1022</v>
          </cell>
          <cell r="D16">
            <v>1517</v>
          </cell>
          <cell r="E16">
            <v>388550000</v>
          </cell>
          <cell r="F16">
            <v>1008</v>
          </cell>
          <cell r="G16">
            <v>281930000</v>
          </cell>
          <cell r="H16">
            <v>279692.4603174603</v>
          </cell>
          <cell r="J16">
            <v>13</v>
          </cell>
          <cell r="K16">
            <v>507</v>
          </cell>
          <cell r="L16">
            <v>105520000</v>
          </cell>
          <cell r="M16">
            <v>8116923.076923077</v>
          </cell>
          <cell r="N16">
            <v>208126.23274161736</v>
          </cell>
        </row>
        <row r="18">
          <cell r="B18" t="str">
            <v>MONTHLY REPORTING PIPs SUM (3)</v>
          </cell>
          <cell r="C18">
            <v>1022</v>
          </cell>
          <cell r="D18">
            <v>1517</v>
          </cell>
          <cell r="E18">
            <v>388549504</v>
          </cell>
          <cell r="F18">
            <v>1008</v>
          </cell>
          <cell r="G18">
            <v>281929794</v>
          </cell>
          <cell r="H18">
            <v>279692.25595238095</v>
          </cell>
          <cell r="J18">
            <v>13</v>
          </cell>
          <cell r="K18">
            <v>507</v>
          </cell>
          <cell r="L18">
            <v>105519710</v>
          </cell>
          <cell r="M18">
            <v>8116900.769230769</v>
          </cell>
          <cell r="N18">
            <v>208125.6607495069</v>
          </cell>
        </row>
        <row r="20">
          <cell r="B20" t="str">
            <v>SUBURBAN COUNTIES</v>
          </cell>
          <cell r="C20">
            <v>929</v>
          </cell>
          <cell r="D20">
            <v>1288</v>
          </cell>
          <cell r="E20">
            <v>329712185</v>
          </cell>
          <cell r="F20">
            <v>917</v>
          </cell>
          <cell r="G20">
            <v>252919477</v>
          </cell>
          <cell r="H20">
            <v>275811.86150490731</v>
          </cell>
          <cell r="J20">
            <v>12</v>
          </cell>
          <cell r="K20">
            <v>371</v>
          </cell>
          <cell r="L20">
            <v>76792708</v>
          </cell>
          <cell r="M20">
            <v>6399392.333333333</v>
          </cell>
          <cell r="N20">
            <v>206988.43126684637</v>
          </cell>
        </row>
        <row r="21">
          <cell r="B21" t="str">
            <v xml:space="preserve">    INNER SUBURBAN COUNTIES (4)</v>
          </cell>
          <cell r="C21">
            <v>355</v>
          </cell>
          <cell r="D21">
            <v>439</v>
          </cell>
          <cell r="E21">
            <v>116727505</v>
          </cell>
          <cell r="F21">
            <v>350</v>
          </cell>
          <cell r="G21">
            <v>89500696</v>
          </cell>
          <cell r="H21">
            <v>255716.27428571429</v>
          </cell>
          <cell r="J21">
            <v>5</v>
          </cell>
          <cell r="K21">
            <v>89</v>
          </cell>
          <cell r="L21">
            <v>27226809</v>
          </cell>
          <cell r="M21">
            <v>5445361.7999999998</v>
          </cell>
          <cell r="N21">
            <v>305919.20224719099</v>
          </cell>
        </row>
        <row r="22">
          <cell r="B22" t="str">
            <v xml:space="preserve">    OUTER SUBURBAN COUNTIES (5)</v>
          </cell>
          <cell r="C22">
            <v>529</v>
          </cell>
          <cell r="D22">
            <v>804</v>
          </cell>
          <cell r="E22">
            <v>202063835</v>
          </cell>
          <cell r="F22">
            <v>522</v>
          </cell>
          <cell r="G22">
            <v>152497936</v>
          </cell>
          <cell r="H22">
            <v>292141.63984674332</v>
          </cell>
          <cell r="J22">
            <v>7</v>
          </cell>
          <cell r="K22">
            <v>282</v>
          </cell>
          <cell r="L22">
            <v>49565899</v>
          </cell>
          <cell r="M22">
            <v>7080842.7142857146</v>
          </cell>
          <cell r="N22">
            <v>175765.59929078014</v>
          </cell>
        </row>
        <row r="23">
          <cell r="B23" t="str">
            <v xml:space="preserve">    EXURBAN COUNTIES(6)</v>
          </cell>
          <cell r="C23">
            <v>45</v>
          </cell>
          <cell r="D23">
            <v>45</v>
          </cell>
          <cell r="E23">
            <v>10920845</v>
          </cell>
          <cell r="F23">
            <v>45</v>
          </cell>
          <cell r="G23">
            <v>10920845</v>
          </cell>
          <cell r="H23">
            <v>242685.44444444444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 t="str">
            <v>STATE BALANCE</v>
          </cell>
          <cell r="C24">
            <v>93</v>
          </cell>
          <cell r="D24">
            <v>229</v>
          </cell>
          <cell r="E24">
            <v>58837319</v>
          </cell>
          <cell r="F24">
            <v>91</v>
          </cell>
          <cell r="G24">
            <v>29010317</v>
          </cell>
          <cell r="H24">
            <v>318794.69230769231</v>
          </cell>
          <cell r="J24">
            <v>1</v>
          </cell>
          <cell r="K24">
            <v>136</v>
          </cell>
          <cell r="L24">
            <v>28727002</v>
          </cell>
          <cell r="M24">
            <v>28727002</v>
          </cell>
          <cell r="N24">
            <v>211227.95588235295</v>
          </cell>
        </row>
        <row r="25">
          <cell r="B25" t="str">
            <v xml:space="preserve">     URBAN (7)</v>
          </cell>
          <cell r="C25">
            <v>17</v>
          </cell>
          <cell r="D25">
            <v>152</v>
          </cell>
          <cell r="E25">
            <v>30924078</v>
          </cell>
          <cell r="F25">
            <v>16</v>
          </cell>
          <cell r="G25">
            <v>2197076</v>
          </cell>
          <cell r="H25">
            <v>137317.25</v>
          </cell>
          <cell r="J25">
            <v>1</v>
          </cell>
          <cell r="K25">
            <v>136</v>
          </cell>
          <cell r="L25">
            <v>28727002</v>
          </cell>
          <cell r="M25">
            <v>28727002</v>
          </cell>
          <cell r="N25">
            <v>211227.95588235295</v>
          </cell>
        </row>
        <row r="26">
          <cell r="B26" t="str">
            <v xml:space="preserve">     NON SUBURBAN (8)</v>
          </cell>
          <cell r="C26">
            <v>76</v>
          </cell>
          <cell r="D26">
            <v>77</v>
          </cell>
          <cell r="E26">
            <v>27913241</v>
          </cell>
          <cell r="F26">
            <v>75</v>
          </cell>
          <cell r="G26">
            <v>26813241</v>
          </cell>
          <cell r="H26">
            <v>357509.88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8">
          <cell r="B28" t="str">
            <v xml:space="preserve">  BALTIMORE REGION</v>
          </cell>
          <cell r="C28">
            <v>313</v>
          </cell>
          <cell r="D28">
            <v>448</v>
          </cell>
          <cell r="E28">
            <v>107157174</v>
          </cell>
          <cell r="F28">
            <v>312</v>
          </cell>
          <cell r="G28">
            <v>78430172</v>
          </cell>
          <cell r="H28">
            <v>251378.75641025641</v>
          </cell>
          <cell r="J28">
            <v>1</v>
          </cell>
          <cell r="K28">
            <v>136</v>
          </cell>
          <cell r="L28">
            <v>28727002</v>
          </cell>
          <cell r="M28">
            <v>28727002</v>
          </cell>
          <cell r="N28">
            <v>211227.95588235295</v>
          </cell>
        </row>
        <row r="29">
          <cell r="B29" t="str">
            <v xml:space="preserve">   ANNE ARUNDEL</v>
          </cell>
          <cell r="C29">
            <v>140</v>
          </cell>
          <cell r="D29">
            <v>140</v>
          </cell>
          <cell r="E29">
            <v>36064972</v>
          </cell>
          <cell r="F29">
            <v>140</v>
          </cell>
          <cell r="G29">
            <v>36064972</v>
          </cell>
          <cell r="H29">
            <v>257606.94285714286</v>
          </cell>
          <cell r="I29">
            <v>10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B30" t="str">
            <v xml:space="preserve">   BALTIMORE COUNTY</v>
          </cell>
          <cell r="C30">
            <v>5</v>
          </cell>
          <cell r="D30">
            <v>5</v>
          </cell>
          <cell r="E30">
            <v>1281099</v>
          </cell>
          <cell r="F30">
            <v>5</v>
          </cell>
          <cell r="G30">
            <v>1281099</v>
          </cell>
          <cell r="H30">
            <v>256219.8</v>
          </cell>
          <cell r="I30">
            <v>12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B31" t="str">
            <v xml:space="preserve">   CARROLL</v>
          </cell>
          <cell r="C31">
            <v>32</v>
          </cell>
          <cell r="D31">
            <v>32</v>
          </cell>
          <cell r="E31">
            <v>8199034</v>
          </cell>
          <cell r="F31">
            <v>32</v>
          </cell>
          <cell r="G31">
            <v>8199034</v>
          </cell>
          <cell r="H31">
            <v>256219.8125</v>
          </cell>
          <cell r="I31">
            <v>12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B32" t="str">
            <v xml:space="preserve">   HARFORD</v>
          </cell>
          <cell r="C32">
            <v>59</v>
          </cell>
          <cell r="D32">
            <v>59</v>
          </cell>
          <cell r="E32">
            <v>15314803</v>
          </cell>
          <cell r="F32">
            <v>59</v>
          </cell>
          <cell r="G32">
            <v>15314803</v>
          </cell>
          <cell r="H32">
            <v>259572.93220338982</v>
          </cell>
          <cell r="I32">
            <v>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B33" t="str">
            <v xml:space="preserve">   HOWARD </v>
          </cell>
          <cell r="C33">
            <v>60</v>
          </cell>
          <cell r="D33">
            <v>60</v>
          </cell>
          <cell r="E33">
            <v>15373188</v>
          </cell>
          <cell r="F33">
            <v>60</v>
          </cell>
          <cell r="G33">
            <v>15373188</v>
          </cell>
          <cell r="H33">
            <v>256219.8</v>
          </cell>
          <cell r="I33">
            <v>12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 t="str">
            <v xml:space="preserve">   BALTIMORE CITY</v>
          </cell>
          <cell r="C34">
            <v>17</v>
          </cell>
          <cell r="D34">
            <v>152</v>
          </cell>
          <cell r="E34">
            <v>30924078</v>
          </cell>
          <cell r="F34">
            <v>16</v>
          </cell>
          <cell r="G34">
            <v>2197076</v>
          </cell>
          <cell r="H34">
            <v>137317.25</v>
          </cell>
          <cell r="I34">
            <v>24</v>
          </cell>
          <cell r="J34">
            <v>1</v>
          </cell>
          <cell r="K34">
            <v>136</v>
          </cell>
          <cell r="L34">
            <v>28727002</v>
          </cell>
          <cell r="M34">
            <v>28727002</v>
          </cell>
          <cell r="N34">
            <v>211227.95588235295</v>
          </cell>
        </row>
        <row r="36">
          <cell r="B36" t="str">
            <v xml:space="preserve">  SUBURBAN WASHINGTON</v>
          </cell>
          <cell r="C36">
            <v>367</v>
          </cell>
          <cell r="D36">
            <v>726</v>
          </cell>
          <cell r="E36">
            <v>167191061</v>
          </cell>
          <cell r="F36">
            <v>355</v>
          </cell>
          <cell r="G36">
            <v>90398353</v>
          </cell>
          <cell r="H36">
            <v>254643.24788732393</v>
          </cell>
          <cell r="J36">
            <v>12</v>
          </cell>
          <cell r="K36">
            <v>371</v>
          </cell>
          <cell r="L36">
            <v>76792708</v>
          </cell>
          <cell r="M36">
            <v>6399392.333333333</v>
          </cell>
          <cell r="N36">
            <v>206988.43126684637</v>
          </cell>
        </row>
        <row r="37">
          <cell r="B37" t="str">
            <v xml:space="preserve">   FREDERICK</v>
          </cell>
          <cell r="C37">
            <v>157</v>
          </cell>
          <cell r="D37">
            <v>432</v>
          </cell>
          <cell r="E37">
            <v>87809627</v>
          </cell>
          <cell r="F37">
            <v>150</v>
          </cell>
          <cell r="G37">
            <v>38243728</v>
          </cell>
          <cell r="H37">
            <v>254958.18666666668</v>
          </cell>
          <cell r="I37">
            <v>16</v>
          </cell>
          <cell r="J37">
            <v>7</v>
          </cell>
          <cell r="K37">
            <v>282</v>
          </cell>
          <cell r="L37">
            <v>49565899</v>
          </cell>
          <cell r="M37">
            <v>7080842.7142857146</v>
          </cell>
          <cell r="N37">
            <v>175765.59929078014</v>
          </cell>
        </row>
        <row r="38">
          <cell r="B38" t="str">
            <v xml:space="preserve">   MONTGOMERY</v>
          </cell>
          <cell r="C38">
            <v>62</v>
          </cell>
          <cell r="D38">
            <v>67</v>
          </cell>
          <cell r="E38">
            <v>15934584</v>
          </cell>
          <cell r="F38">
            <v>61</v>
          </cell>
          <cell r="G38">
            <v>15165834</v>
          </cell>
          <cell r="H38">
            <v>248620.22950819673</v>
          </cell>
          <cell r="I38">
            <v>17</v>
          </cell>
          <cell r="J38">
            <v>1</v>
          </cell>
          <cell r="K38">
            <v>6</v>
          </cell>
          <cell r="L38">
            <v>768750</v>
          </cell>
          <cell r="M38">
            <v>768750</v>
          </cell>
          <cell r="N38">
            <v>128125</v>
          </cell>
        </row>
        <row r="39">
          <cell r="B39" t="str">
            <v xml:space="preserve">   PRINCE GEORGE'S</v>
          </cell>
          <cell r="C39">
            <v>148</v>
          </cell>
          <cell r="D39">
            <v>227</v>
          </cell>
          <cell r="E39">
            <v>63446850</v>
          </cell>
          <cell r="F39">
            <v>144</v>
          </cell>
          <cell r="G39">
            <v>36988791</v>
          </cell>
          <cell r="H39">
            <v>256866.60416666666</v>
          </cell>
          <cell r="I39">
            <v>11</v>
          </cell>
          <cell r="J39">
            <v>4</v>
          </cell>
          <cell r="K39">
            <v>83</v>
          </cell>
          <cell r="L39">
            <v>26458059</v>
          </cell>
          <cell r="M39">
            <v>6614514.75</v>
          </cell>
          <cell r="N39">
            <v>318771.7951807229</v>
          </cell>
        </row>
        <row r="41">
          <cell r="B41" t="str">
            <v xml:space="preserve">  SOUTHERN MARYLAND</v>
          </cell>
          <cell r="C41">
            <v>170</v>
          </cell>
          <cell r="D41">
            <v>170</v>
          </cell>
          <cell r="E41">
            <v>61253968</v>
          </cell>
          <cell r="F41">
            <v>170</v>
          </cell>
          <cell r="G41">
            <v>61253968</v>
          </cell>
          <cell r="H41">
            <v>360317.45882352942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B42" t="str">
            <v xml:space="preserve">   CALVERT</v>
          </cell>
          <cell r="C42">
            <v>11</v>
          </cell>
          <cell r="D42">
            <v>11</v>
          </cell>
          <cell r="E42">
            <v>2818418</v>
          </cell>
          <cell r="F42">
            <v>11</v>
          </cell>
          <cell r="G42">
            <v>2818418</v>
          </cell>
          <cell r="H42">
            <v>256219.81818181818</v>
          </cell>
          <cell r="I42">
            <v>12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B43" t="str">
            <v xml:space="preserve">   CHARLES</v>
          </cell>
          <cell r="C43">
            <v>138</v>
          </cell>
          <cell r="D43">
            <v>138</v>
          </cell>
          <cell r="E43">
            <v>50311000</v>
          </cell>
          <cell r="F43">
            <v>138</v>
          </cell>
          <cell r="G43">
            <v>50311000</v>
          </cell>
          <cell r="H43">
            <v>364572.46376811597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B44" t="str">
            <v xml:space="preserve">   ST. MARY'S</v>
          </cell>
          <cell r="C44">
            <v>21</v>
          </cell>
          <cell r="D44">
            <v>21</v>
          </cell>
          <cell r="E44">
            <v>8124550</v>
          </cell>
          <cell r="F44">
            <v>21</v>
          </cell>
          <cell r="G44">
            <v>8124550</v>
          </cell>
          <cell r="H44">
            <v>386883.33333333331</v>
          </cell>
          <cell r="I44">
            <v>3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B46" t="str">
            <v xml:space="preserve">  WESTERN MARYLAND</v>
          </cell>
          <cell r="C46">
            <v>43</v>
          </cell>
          <cell r="D46">
            <v>43</v>
          </cell>
          <cell r="E46">
            <v>14577641</v>
          </cell>
          <cell r="F46">
            <v>43</v>
          </cell>
          <cell r="G46">
            <v>14577641</v>
          </cell>
          <cell r="H46">
            <v>339014.90697674418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B47" t="str">
            <v xml:space="preserve">   ALLEGANY </v>
          </cell>
          <cell r="C47">
            <v>4</v>
          </cell>
          <cell r="D47">
            <v>4</v>
          </cell>
          <cell r="E47">
            <v>868586</v>
          </cell>
          <cell r="F47">
            <v>4</v>
          </cell>
          <cell r="G47">
            <v>868586</v>
          </cell>
          <cell r="H47">
            <v>217146.5</v>
          </cell>
          <cell r="I47">
            <v>21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B48" t="str">
            <v xml:space="preserve">     Frostburg</v>
          </cell>
          <cell r="C48">
            <v>1</v>
          </cell>
          <cell r="D48">
            <v>1</v>
          </cell>
          <cell r="E48">
            <v>185000</v>
          </cell>
          <cell r="F48">
            <v>1</v>
          </cell>
          <cell r="G48">
            <v>185000</v>
          </cell>
          <cell r="H48">
            <v>185000</v>
          </cell>
          <cell r="I48"/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 xml:space="preserve">     Lonaconing town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/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B50" t="str">
            <v xml:space="preserve">   GARRETT</v>
          </cell>
          <cell r="C50">
            <v>14</v>
          </cell>
          <cell r="D50">
            <v>14</v>
          </cell>
          <cell r="E50">
            <v>7089925</v>
          </cell>
          <cell r="F50">
            <v>14</v>
          </cell>
          <cell r="G50">
            <v>7089925</v>
          </cell>
          <cell r="H50">
            <v>506423.21428571426</v>
          </cell>
          <cell r="I50">
            <v>1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B51" t="str">
            <v xml:space="preserve">   WASHINGTON</v>
          </cell>
          <cell r="C51">
            <v>25</v>
          </cell>
          <cell r="D51">
            <v>25</v>
          </cell>
          <cell r="E51">
            <v>6619130</v>
          </cell>
          <cell r="F51">
            <v>25</v>
          </cell>
          <cell r="G51">
            <v>6619130</v>
          </cell>
          <cell r="H51">
            <v>264765.2</v>
          </cell>
          <cell r="I51">
            <v>8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3">
          <cell r="B53" t="str">
            <v xml:space="preserve">  UPPER EASTERN SHORE</v>
          </cell>
          <cell r="C53">
            <v>84</v>
          </cell>
          <cell r="D53">
            <v>84</v>
          </cell>
          <cell r="E53">
            <v>26308297</v>
          </cell>
          <cell r="F53">
            <v>84</v>
          </cell>
          <cell r="G53">
            <v>26308297</v>
          </cell>
          <cell r="H53">
            <v>313194.01190476189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B54" t="str">
            <v xml:space="preserve">   CAROLINE</v>
          </cell>
          <cell r="C54">
            <v>9</v>
          </cell>
          <cell r="D54">
            <v>9</v>
          </cell>
          <cell r="E54">
            <v>1755000</v>
          </cell>
          <cell r="F54">
            <v>9</v>
          </cell>
          <cell r="G54">
            <v>1755000</v>
          </cell>
          <cell r="H54">
            <v>195000</v>
          </cell>
          <cell r="I54">
            <v>23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B55" t="str">
            <v xml:space="preserve">     Marydel town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/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B56" t="str">
            <v xml:space="preserve">     Preston town</v>
          </cell>
          <cell r="C56">
            <v>1</v>
          </cell>
          <cell r="D56">
            <v>1</v>
          </cell>
          <cell r="E56">
            <v>125000</v>
          </cell>
          <cell r="F56">
            <v>1</v>
          </cell>
          <cell r="G56">
            <v>125000</v>
          </cell>
          <cell r="H56">
            <v>125000</v>
          </cell>
          <cell r="I56"/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B57" t="str">
            <v xml:space="preserve">   CECIL</v>
          </cell>
          <cell r="C57">
            <v>19</v>
          </cell>
          <cell r="D57">
            <v>19</v>
          </cell>
          <cell r="E57">
            <v>7116215</v>
          </cell>
          <cell r="F57">
            <v>19</v>
          </cell>
          <cell r="G57">
            <v>7116215</v>
          </cell>
          <cell r="H57">
            <v>374537.63157894736</v>
          </cell>
          <cell r="I57">
            <v>4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B58" t="str">
            <v xml:space="preserve">   KENT</v>
          </cell>
          <cell r="C58">
            <v>4</v>
          </cell>
          <cell r="D58">
            <v>4</v>
          </cell>
          <cell r="E58">
            <v>1383237</v>
          </cell>
          <cell r="F58">
            <v>4</v>
          </cell>
          <cell r="G58">
            <v>1383237</v>
          </cell>
          <cell r="H58">
            <v>345809.25</v>
          </cell>
          <cell r="I58">
            <v>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B59" t="str">
            <v xml:space="preserve">     Betterton town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/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 xml:space="preserve">     Rock Hall town*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/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 xml:space="preserve">   QUEEN ANNE'S</v>
          </cell>
          <cell r="C61">
            <v>32</v>
          </cell>
          <cell r="D61">
            <v>32</v>
          </cell>
          <cell r="E61">
            <v>6997000</v>
          </cell>
          <cell r="F61">
            <v>32</v>
          </cell>
          <cell r="G61">
            <v>6997000</v>
          </cell>
          <cell r="H61">
            <v>218656.25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B62" t="str">
            <v xml:space="preserve">   TALBOT </v>
          </cell>
          <cell r="C62">
            <v>20</v>
          </cell>
          <cell r="D62">
            <v>20</v>
          </cell>
          <cell r="E62">
            <v>9056845</v>
          </cell>
          <cell r="F62">
            <v>20</v>
          </cell>
          <cell r="G62">
            <v>9056845</v>
          </cell>
          <cell r="H62">
            <v>452842.25</v>
          </cell>
          <cell r="I62">
            <v>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B63" t="str">
            <v xml:space="preserve">     Easton</v>
          </cell>
          <cell r="C63">
            <v>2</v>
          </cell>
          <cell r="D63">
            <v>2</v>
          </cell>
          <cell r="E63">
            <v>798864</v>
          </cell>
          <cell r="F63">
            <v>2</v>
          </cell>
          <cell r="G63">
            <v>798864</v>
          </cell>
          <cell r="H63">
            <v>399432</v>
          </cell>
          <cell r="I63"/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B65" t="str">
            <v xml:space="preserve">  LOWER  EASTERN SHORE</v>
          </cell>
          <cell r="C65">
            <v>45</v>
          </cell>
          <cell r="D65">
            <v>46</v>
          </cell>
          <cell r="E65">
            <v>12061363</v>
          </cell>
          <cell r="F65">
            <v>44</v>
          </cell>
          <cell r="G65">
            <v>10961363</v>
          </cell>
          <cell r="H65">
            <v>249121.88636363635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B66" t="str">
            <v xml:space="preserve">   DORCHESTER </v>
          </cell>
          <cell r="C66">
            <v>7</v>
          </cell>
          <cell r="D66">
            <v>7</v>
          </cell>
          <cell r="E66">
            <v>1581079</v>
          </cell>
          <cell r="F66">
            <v>7</v>
          </cell>
          <cell r="G66">
            <v>1581079</v>
          </cell>
          <cell r="H66">
            <v>225868.42857142858</v>
          </cell>
          <cell r="I66">
            <v>18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B67" t="str">
            <v xml:space="preserve">   SOMERSET </v>
          </cell>
          <cell r="C67">
            <v>2</v>
          </cell>
          <cell r="D67">
            <v>2</v>
          </cell>
          <cell r="E67">
            <v>449155</v>
          </cell>
          <cell r="F67">
            <v>2</v>
          </cell>
          <cell r="G67">
            <v>449155</v>
          </cell>
          <cell r="H67">
            <v>224577.5</v>
          </cell>
          <cell r="I67">
            <v>19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B68" t="str">
            <v xml:space="preserve">   WICOMICO</v>
          </cell>
          <cell r="C68">
            <v>16</v>
          </cell>
          <cell r="D68">
            <v>16</v>
          </cell>
          <cell r="E68">
            <v>3433129</v>
          </cell>
          <cell r="F68">
            <v>16</v>
          </cell>
          <cell r="G68">
            <v>3433129</v>
          </cell>
          <cell r="H68">
            <v>214570.5625</v>
          </cell>
          <cell r="I68">
            <v>22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 xml:space="preserve">   WORCESTER</v>
          </cell>
          <cell r="C69">
            <v>20</v>
          </cell>
          <cell r="D69">
            <v>21</v>
          </cell>
          <cell r="E69">
            <v>6598000</v>
          </cell>
          <cell r="F69">
            <v>19</v>
          </cell>
          <cell r="G69">
            <v>5498000</v>
          </cell>
          <cell r="H69">
            <v>289368.42105263157</v>
          </cell>
          <cell r="I69">
            <v>7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B70" t="str">
            <v xml:space="preserve">     Ocean city town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/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3">
          <cell r="B73" t="str">
            <v>PREPARED BY MD DEPARTMENT OF PLANNING.  PLANNING DATA SERVICES. JUNE 2022</v>
          </cell>
        </row>
        <row r="74">
          <cell r="B74" t="str">
            <v>SOURCE:  U. S. DEPARTMENT OF COMMERCE.  BUREAU OF THE CENSUS</v>
          </cell>
        </row>
        <row r="75">
          <cell r="B75" t="str">
            <v>(1) Includes new one family units, two family units, three and four family units and five or more family units.</v>
          </cell>
        </row>
        <row r="76">
          <cell r="B76" t="str">
            <v>(2) U. S. Bureau of the Census estimate based on survey</v>
          </cell>
        </row>
        <row r="77">
          <cell r="B77" t="str">
            <v>(3) Sum of reported and imputed responses to monthly permit issuing places questionnaires</v>
          </cell>
        </row>
        <row r="78">
          <cell r="B78" t="str">
            <v>(4) Anne Arundel, Baltimore, Montgomery and Prince George's Counties</v>
          </cell>
        </row>
        <row r="79">
          <cell r="B79" t="str">
            <v>(5) Calvert, Carroll, Cecil, Charles, Frederick, Harford, Howard, Queen Anne's and St. Mary's Counties</v>
          </cell>
        </row>
        <row r="80">
          <cell r="B80" t="str">
            <v>(6) Allegany, Washington and Wicomico Counties</v>
          </cell>
        </row>
        <row r="81">
          <cell r="B81" t="str">
            <v>(7) Baltimore City</v>
          </cell>
        </row>
        <row r="82">
          <cell r="B82" t="str">
            <v>(8) Caroline, Dorchester, Garret, Kent, Somerset, Talbot and Worcester Counties</v>
          </cell>
        </row>
        <row r="83">
          <cell r="B83" t="str">
            <v>Specified PIP summaries included in county and county group total</v>
          </cell>
        </row>
      </sheetData>
      <sheetData sheetId="3">
        <row r="1">
          <cell r="B1" t="str">
            <v>Table 1B.1</v>
          </cell>
        </row>
      </sheetData>
      <sheetData sheetId="4">
        <row r="2">
          <cell r="B2" t="str">
            <v>Table 1B.2</v>
          </cell>
        </row>
      </sheetData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83"/>
  <sheetViews>
    <sheetView tabSelected="1" zoomScaleNormal="100" workbookViewId="0">
      <selection activeCell="B2" sqref="B2:N83"/>
    </sheetView>
  </sheetViews>
  <sheetFormatPr defaultRowHeight="12.75" x14ac:dyDescent="0.2"/>
  <cols>
    <col min="1" max="1" width="9.140625" style="6"/>
    <col min="2" max="2" width="43.5703125" style="6" bestFit="1" customWidth="1"/>
    <col min="3" max="3" width="12.140625" style="6" bestFit="1" customWidth="1"/>
    <col min="4" max="4" width="9.140625" style="6"/>
    <col min="5" max="5" width="18.140625" style="33" bestFit="1" customWidth="1"/>
    <col min="6" max="6" width="9.140625" style="6"/>
    <col min="7" max="7" width="18.140625" style="33" bestFit="1" customWidth="1"/>
    <col min="8" max="8" width="14" style="33" bestFit="1" customWidth="1"/>
    <col min="9" max="9" width="9.140625" style="6"/>
    <col min="10" max="10" width="12.28515625" style="6" bestFit="1" customWidth="1"/>
    <col min="11" max="11" width="9.140625" style="6"/>
    <col min="12" max="12" width="19.85546875" style="60" bestFit="1" customWidth="1"/>
    <col min="13" max="13" width="18.5703125" style="60" bestFit="1" customWidth="1"/>
    <col min="14" max="14" width="14" style="33" bestFit="1" customWidth="1"/>
    <col min="15" max="16384" width="9.140625" style="6"/>
  </cols>
  <sheetData>
    <row r="2" spans="2:14" ht="14.25" x14ac:dyDescent="0.2">
      <c r="B2" s="7" t="str">
        <f>'[1]1A2'!B2</f>
        <v>Table 1A.2</v>
      </c>
      <c r="C2" s="5"/>
      <c r="D2" s="5"/>
      <c r="E2" s="8"/>
      <c r="F2" s="2"/>
      <c r="G2" s="3"/>
      <c r="H2" s="3"/>
      <c r="I2" s="1"/>
      <c r="J2" s="2"/>
      <c r="K2" s="2"/>
      <c r="L2" s="55"/>
      <c r="M2" s="55"/>
      <c r="N2" s="3"/>
    </row>
    <row r="3" spans="2:14" ht="18" x14ac:dyDescent="0.25">
      <c r="B3" s="9" t="str">
        <f>'[1]1A2'!B3</f>
        <v>NEW HOUSING CONSTRUCTION AND VALUE :  MAY 2022</v>
      </c>
      <c r="C3" s="5"/>
      <c r="D3" s="5"/>
      <c r="E3" s="8"/>
      <c r="F3" s="2"/>
      <c r="G3" s="3"/>
      <c r="H3" s="3"/>
      <c r="I3" s="4"/>
      <c r="J3" s="1"/>
      <c r="K3" s="2"/>
      <c r="L3" s="55"/>
      <c r="M3" s="55"/>
      <c r="N3" s="3"/>
    </row>
    <row r="4" spans="2:14" ht="15" thickBot="1" x14ac:dyDescent="0.25">
      <c r="B4" s="7"/>
      <c r="C4" s="5"/>
      <c r="D4" s="5"/>
      <c r="E4" s="8"/>
      <c r="F4" s="2"/>
      <c r="G4" s="3"/>
      <c r="H4" s="3"/>
      <c r="I4" s="4"/>
      <c r="J4" s="1"/>
      <c r="K4" s="2"/>
      <c r="L4" s="55"/>
      <c r="M4" s="55"/>
      <c r="N4" s="3"/>
    </row>
    <row r="5" spans="2:14" ht="13.5" customHeight="1" thickTop="1" x14ac:dyDescent="0.2">
      <c r="B5" s="78" t="s">
        <v>0</v>
      </c>
      <c r="C5" s="81" t="s">
        <v>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2:14" ht="12.75" customHeight="1" x14ac:dyDescent="0.2">
      <c r="B6" s="79"/>
      <c r="C6" s="67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</row>
    <row r="7" spans="2:14" ht="12.75" customHeight="1" thickBot="1" x14ac:dyDescent="0.25">
      <c r="B7" s="79"/>
      <c r="C7" s="67"/>
      <c r="D7" s="84"/>
      <c r="E7" s="84"/>
      <c r="F7" s="84"/>
      <c r="G7" s="84"/>
      <c r="H7" s="84"/>
      <c r="I7" s="84"/>
      <c r="J7" s="84"/>
      <c r="K7" s="84"/>
      <c r="L7" s="84"/>
      <c r="M7" s="84"/>
      <c r="N7" s="85"/>
    </row>
    <row r="8" spans="2:14" ht="12.75" customHeight="1" x14ac:dyDescent="0.2">
      <c r="B8" s="79"/>
      <c r="C8" s="86" t="s">
        <v>2</v>
      </c>
      <c r="D8" s="87"/>
      <c r="E8" s="87"/>
      <c r="F8" s="86" t="s">
        <v>3</v>
      </c>
      <c r="G8" s="87"/>
      <c r="H8" s="87"/>
      <c r="I8" s="88"/>
      <c r="J8" s="102" t="s">
        <v>4</v>
      </c>
      <c r="K8" s="102"/>
      <c r="L8" s="102"/>
      <c r="M8" s="102"/>
      <c r="N8" s="103"/>
    </row>
    <row r="9" spans="2:14" ht="12.75" customHeight="1" x14ac:dyDescent="0.2">
      <c r="B9" s="79"/>
      <c r="C9" s="67"/>
      <c r="D9" s="84"/>
      <c r="E9" s="84"/>
      <c r="F9" s="67"/>
      <c r="G9" s="84"/>
      <c r="H9" s="84"/>
      <c r="I9" s="89"/>
      <c r="J9" s="104"/>
      <c r="K9" s="104"/>
      <c r="L9" s="104"/>
      <c r="M9" s="104"/>
      <c r="N9" s="105"/>
    </row>
    <row r="10" spans="2:14" ht="12.75" customHeight="1" thickBot="1" x14ac:dyDescent="0.25">
      <c r="B10" s="79"/>
      <c r="C10" s="68"/>
      <c r="D10" s="90"/>
      <c r="E10" s="90"/>
      <c r="F10" s="68"/>
      <c r="G10" s="90"/>
      <c r="H10" s="90"/>
      <c r="I10" s="91"/>
      <c r="J10" s="106"/>
      <c r="K10" s="106"/>
      <c r="L10" s="106"/>
      <c r="M10" s="106"/>
      <c r="N10" s="107"/>
    </row>
    <row r="11" spans="2:14" ht="12.75" customHeight="1" x14ac:dyDescent="0.2">
      <c r="B11" s="79"/>
      <c r="C11" s="67" t="s">
        <v>5</v>
      </c>
      <c r="D11" s="92" t="s">
        <v>6</v>
      </c>
      <c r="E11" s="65" t="s">
        <v>7</v>
      </c>
      <c r="F11" s="67" t="s">
        <v>6</v>
      </c>
      <c r="G11" s="95" t="s">
        <v>7</v>
      </c>
      <c r="H11" s="97" t="s">
        <v>8</v>
      </c>
      <c r="I11" s="100" t="s">
        <v>9</v>
      </c>
      <c r="J11" s="67" t="s">
        <v>5</v>
      </c>
      <c r="K11" s="92" t="s">
        <v>6</v>
      </c>
      <c r="L11" s="69" t="s">
        <v>7</v>
      </c>
      <c r="M11" s="65" t="s">
        <v>8</v>
      </c>
      <c r="N11" s="72"/>
    </row>
    <row r="12" spans="2:14" ht="12.75" customHeight="1" x14ac:dyDescent="0.2">
      <c r="B12" s="79"/>
      <c r="C12" s="67"/>
      <c r="D12" s="93"/>
      <c r="E12" s="65"/>
      <c r="F12" s="67"/>
      <c r="G12" s="96"/>
      <c r="H12" s="98"/>
      <c r="I12" s="100"/>
      <c r="J12" s="67"/>
      <c r="K12" s="93"/>
      <c r="L12" s="70"/>
      <c r="M12" s="73"/>
      <c r="N12" s="74"/>
    </row>
    <row r="13" spans="2:14" ht="12.75" customHeight="1" x14ac:dyDescent="0.2">
      <c r="B13" s="79"/>
      <c r="C13" s="67"/>
      <c r="D13" s="93"/>
      <c r="E13" s="65"/>
      <c r="F13" s="67"/>
      <c r="G13" s="96"/>
      <c r="H13" s="98"/>
      <c r="I13" s="100"/>
      <c r="J13" s="67"/>
      <c r="K13" s="93"/>
      <c r="L13" s="70"/>
      <c r="M13" s="108" t="s">
        <v>10</v>
      </c>
      <c r="N13" s="76" t="s">
        <v>11</v>
      </c>
    </row>
    <row r="14" spans="2:14" ht="14.25" customHeight="1" thickBot="1" x14ac:dyDescent="0.25">
      <c r="B14" s="80"/>
      <c r="C14" s="68"/>
      <c r="D14" s="94"/>
      <c r="E14" s="66"/>
      <c r="F14" s="68"/>
      <c r="G14" s="75"/>
      <c r="H14" s="99"/>
      <c r="I14" s="101"/>
      <c r="J14" s="68"/>
      <c r="K14" s="94"/>
      <c r="L14" s="71"/>
      <c r="M14" s="71"/>
      <c r="N14" s="77"/>
    </row>
    <row r="15" spans="2:14" ht="14.25" x14ac:dyDescent="0.2">
      <c r="B15" s="23"/>
      <c r="C15" s="38"/>
      <c r="D15" s="17"/>
      <c r="E15" s="3"/>
      <c r="F15" s="42"/>
      <c r="G15" s="51"/>
      <c r="H15" s="51"/>
      <c r="I15" s="43"/>
      <c r="J15" s="4"/>
      <c r="K15" s="18"/>
      <c r="L15" s="56"/>
      <c r="M15" s="56"/>
      <c r="N15" s="10"/>
    </row>
    <row r="16" spans="2:14" ht="14.25" x14ac:dyDescent="0.2">
      <c r="B16" s="19" t="str">
        <f>'[1]1A2'!B16</f>
        <v>STATE OF MARYLAND (2)</v>
      </c>
      <c r="C16" s="39">
        <f>'[1]1A2'!C16</f>
        <v>1022</v>
      </c>
      <c r="D16" s="20">
        <f>'[1]1A2'!D16</f>
        <v>1517</v>
      </c>
      <c r="E16" s="8">
        <f>'[1]1A2'!E16</f>
        <v>388550000</v>
      </c>
      <c r="F16" s="39">
        <f>'[1]1A2'!F16</f>
        <v>1008</v>
      </c>
      <c r="G16" s="50">
        <f>'[1]1A2'!G16</f>
        <v>281930000</v>
      </c>
      <c r="H16" s="50">
        <f>'[1]1A2'!H16</f>
        <v>279692.4603174603</v>
      </c>
      <c r="I16" s="36"/>
      <c r="J16" s="5">
        <f>'[1]1A2'!J16</f>
        <v>13</v>
      </c>
      <c r="K16" s="20">
        <f>'[1]1A2'!K16</f>
        <v>507</v>
      </c>
      <c r="L16" s="57">
        <f>'[1]1A2'!L16</f>
        <v>105520000</v>
      </c>
      <c r="M16" s="57">
        <f>'[1]1A2'!M16</f>
        <v>8116923.076923077</v>
      </c>
      <c r="N16" s="16">
        <f>'[1]1A2'!N16</f>
        <v>208126.23274161736</v>
      </c>
    </row>
    <row r="17" spans="2:14" ht="14.25" x14ac:dyDescent="0.2">
      <c r="B17" s="19"/>
      <c r="C17" s="39"/>
      <c r="D17" s="20"/>
      <c r="E17" s="3"/>
      <c r="F17" s="42"/>
      <c r="G17" s="51"/>
      <c r="H17" s="51"/>
      <c r="I17" s="43"/>
      <c r="J17" s="11"/>
      <c r="K17" s="18"/>
      <c r="L17" s="56"/>
      <c r="M17" s="56"/>
      <c r="N17" s="10"/>
    </row>
    <row r="18" spans="2:14" ht="14.25" x14ac:dyDescent="0.2">
      <c r="B18" s="19" t="str">
        <f>'[1]1A2'!B18</f>
        <v>MONTHLY REPORTING PIPs SUM (3)</v>
      </c>
      <c r="C18" s="39">
        <f>'[1]1A2'!C18</f>
        <v>1022</v>
      </c>
      <c r="D18" s="20">
        <f>'[1]1A2'!D18</f>
        <v>1517</v>
      </c>
      <c r="E18" s="8">
        <f>'[1]1A2'!E18</f>
        <v>388549504</v>
      </c>
      <c r="F18" s="39">
        <f>'[1]1A2'!F18</f>
        <v>1008</v>
      </c>
      <c r="G18" s="50">
        <f>'[1]1A2'!G18</f>
        <v>281929794</v>
      </c>
      <c r="H18" s="50">
        <f>'[1]1A2'!H18</f>
        <v>279692.25595238095</v>
      </c>
      <c r="I18" s="44"/>
      <c r="J18" s="5">
        <f>'[1]1A2'!J18</f>
        <v>13</v>
      </c>
      <c r="K18" s="20">
        <f>'[1]1A2'!K18</f>
        <v>507</v>
      </c>
      <c r="L18" s="57">
        <f>'[1]1A2'!L18</f>
        <v>105519710</v>
      </c>
      <c r="M18" s="57">
        <f>'[1]1A2'!M18</f>
        <v>8116900.769230769</v>
      </c>
      <c r="N18" s="16">
        <f>'[1]1A2'!N18</f>
        <v>208125.6607495069</v>
      </c>
    </row>
    <row r="19" spans="2:14" ht="14.25" x14ac:dyDescent="0.2">
      <c r="B19" s="19"/>
      <c r="C19" s="40"/>
      <c r="D19" s="18"/>
      <c r="E19" s="3"/>
      <c r="F19" s="40"/>
      <c r="G19" s="51"/>
      <c r="H19" s="52"/>
      <c r="I19" s="45"/>
      <c r="J19" s="2"/>
      <c r="K19" s="18"/>
      <c r="L19" s="56"/>
      <c r="M19" s="109"/>
      <c r="N19" s="29"/>
    </row>
    <row r="20" spans="2:14" ht="14.25" x14ac:dyDescent="0.2">
      <c r="B20" s="21" t="str">
        <f>'[1]1A2'!B20</f>
        <v>SUBURBAN COUNTIES</v>
      </c>
      <c r="C20" s="39">
        <f>'[1]1A2'!C20</f>
        <v>929</v>
      </c>
      <c r="D20" s="20">
        <f>'[1]1A2'!D20</f>
        <v>1288</v>
      </c>
      <c r="E20" s="8">
        <f>'[1]1A2'!E20</f>
        <v>329712185</v>
      </c>
      <c r="F20" s="39">
        <f>'[1]1A2'!F20</f>
        <v>917</v>
      </c>
      <c r="G20" s="50">
        <f>'[1]1A2'!G20</f>
        <v>252919477</v>
      </c>
      <c r="H20" s="50">
        <f>'[1]1A2'!H20</f>
        <v>275811.86150490731</v>
      </c>
      <c r="I20" s="44"/>
      <c r="J20" s="5">
        <f>'[1]1A2'!J20</f>
        <v>12</v>
      </c>
      <c r="K20" s="20">
        <f>'[1]1A2'!K20</f>
        <v>371</v>
      </c>
      <c r="L20" s="57">
        <f>'[1]1A2'!L20</f>
        <v>76792708</v>
      </c>
      <c r="M20" s="57">
        <f>'[1]1A2'!M20</f>
        <v>6399392.333333333</v>
      </c>
      <c r="N20" s="16">
        <f>'[1]1A2'!N20</f>
        <v>206988.43126684637</v>
      </c>
    </row>
    <row r="21" spans="2:14" ht="14.25" x14ac:dyDescent="0.2">
      <c r="B21" s="35" t="str">
        <f>'[1]1A2'!B21</f>
        <v xml:space="preserve">    INNER SUBURBAN COUNTIES (4)</v>
      </c>
      <c r="C21" s="40">
        <f>'[1]1A2'!C21</f>
        <v>355</v>
      </c>
      <c r="D21" s="18">
        <f>'[1]1A2'!D21</f>
        <v>439</v>
      </c>
      <c r="E21" s="3">
        <f>'[1]1A2'!E21</f>
        <v>116727505</v>
      </c>
      <c r="F21" s="40">
        <f>'[1]1A2'!F21</f>
        <v>350</v>
      </c>
      <c r="G21" s="51">
        <f>'[1]1A2'!G21</f>
        <v>89500696</v>
      </c>
      <c r="H21" s="51">
        <f>'[1]1A2'!H21</f>
        <v>255716.27428571429</v>
      </c>
      <c r="I21" s="45"/>
      <c r="J21" s="2">
        <f>'[1]1A2'!J21</f>
        <v>5</v>
      </c>
      <c r="K21" s="18">
        <f>'[1]1A2'!K21</f>
        <v>89</v>
      </c>
      <c r="L21" s="56">
        <f>'[1]1A2'!L21</f>
        <v>27226809</v>
      </c>
      <c r="M21" s="56">
        <f>'[1]1A2'!M21</f>
        <v>5445361.7999999998</v>
      </c>
      <c r="N21" s="10">
        <f>'[1]1A2'!N21</f>
        <v>305919.20224719099</v>
      </c>
    </row>
    <row r="22" spans="2:14" ht="14.25" x14ac:dyDescent="0.2">
      <c r="B22" s="35" t="str">
        <f>'[1]1A2'!B22</f>
        <v xml:space="preserve">    OUTER SUBURBAN COUNTIES (5)</v>
      </c>
      <c r="C22" s="40">
        <f>'[1]1A2'!C22</f>
        <v>529</v>
      </c>
      <c r="D22" s="18">
        <f>'[1]1A2'!D22</f>
        <v>804</v>
      </c>
      <c r="E22" s="3">
        <f>'[1]1A2'!E22</f>
        <v>202063835</v>
      </c>
      <c r="F22" s="40">
        <f>'[1]1A2'!F22</f>
        <v>522</v>
      </c>
      <c r="G22" s="51">
        <f>'[1]1A2'!G22</f>
        <v>152497936</v>
      </c>
      <c r="H22" s="51">
        <f>'[1]1A2'!H22</f>
        <v>292141.63984674332</v>
      </c>
      <c r="I22" s="43"/>
      <c r="J22" s="2">
        <f>'[1]1A2'!J22</f>
        <v>7</v>
      </c>
      <c r="K22" s="18">
        <f>'[1]1A2'!K22</f>
        <v>282</v>
      </c>
      <c r="L22" s="56">
        <f>'[1]1A2'!L22</f>
        <v>49565899</v>
      </c>
      <c r="M22" s="56">
        <f>'[1]1A2'!M22</f>
        <v>7080842.7142857146</v>
      </c>
      <c r="N22" s="10">
        <f>'[1]1A2'!N22</f>
        <v>175765.59929078014</v>
      </c>
    </row>
    <row r="23" spans="2:14" ht="14.25" x14ac:dyDescent="0.2">
      <c r="B23" s="35" t="str">
        <f>'[1]1A2'!B23</f>
        <v xml:space="preserve">    EXURBAN COUNTIES(6)</v>
      </c>
      <c r="C23" s="40">
        <f>'[1]1A2'!C23</f>
        <v>45</v>
      </c>
      <c r="D23" s="18">
        <f>'[1]1A2'!D23</f>
        <v>45</v>
      </c>
      <c r="E23" s="3">
        <f>'[1]1A2'!E23</f>
        <v>10920845</v>
      </c>
      <c r="F23" s="40">
        <f>'[1]1A2'!F23</f>
        <v>45</v>
      </c>
      <c r="G23" s="51">
        <f>'[1]1A2'!G23</f>
        <v>10920845</v>
      </c>
      <c r="H23" s="51">
        <f>'[1]1A2'!H23</f>
        <v>242685.44444444444</v>
      </c>
      <c r="I23" s="43"/>
      <c r="J23" s="2">
        <f>'[1]1A2'!J23</f>
        <v>0</v>
      </c>
      <c r="K23" s="18">
        <f>'[1]1A2'!K23</f>
        <v>0</v>
      </c>
      <c r="L23" s="56">
        <f>'[1]1A2'!L23</f>
        <v>0</v>
      </c>
      <c r="M23" s="56">
        <f>'[1]1A2'!M23</f>
        <v>0</v>
      </c>
      <c r="N23" s="10">
        <f>'[1]1A2'!N23</f>
        <v>0</v>
      </c>
    </row>
    <row r="24" spans="2:14" ht="14.25" x14ac:dyDescent="0.2">
      <c r="B24" s="21" t="str">
        <f>'[1]1A2'!B24</f>
        <v>STATE BALANCE</v>
      </c>
      <c r="C24" s="39">
        <f>'[1]1A2'!C24</f>
        <v>93</v>
      </c>
      <c r="D24" s="20">
        <f>'[1]1A2'!D24</f>
        <v>229</v>
      </c>
      <c r="E24" s="8">
        <f>'[1]1A2'!E24</f>
        <v>58837319</v>
      </c>
      <c r="F24" s="39">
        <f>'[1]1A2'!F24</f>
        <v>91</v>
      </c>
      <c r="G24" s="50">
        <f>'[1]1A2'!G24</f>
        <v>29010317</v>
      </c>
      <c r="H24" s="50">
        <f>'[1]1A2'!H24</f>
        <v>318794.69230769231</v>
      </c>
      <c r="I24" s="46"/>
      <c r="J24" s="5">
        <f>'[1]1A2'!J24</f>
        <v>1</v>
      </c>
      <c r="K24" s="20">
        <f>'[1]1A2'!K24</f>
        <v>136</v>
      </c>
      <c r="L24" s="57">
        <f>'[1]1A2'!L24</f>
        <v>28727002</v>
      </c>
      <c r="M24" s="57">
        <f>'[1]1A2'!M24</f>
        <v>28727002</v>
      </c>
      <c r="N24" s="16">
        <f>'[1]1A2'!N24</f>
        <v>211227.95588235295</v>
      </c>
    </row>
    <row r="25" spans="2:14" ht="14.25" x14ac:dyDescent="0.2">
      <c r="B25" s="35" t="str">
        <f>'[1]1A2'!B25</f>
        <v xml:space="preserve">     URBAN (7)</v>
      </c>
      <c r="C25" s="40">
        <f>'[1]1A2'!C25</f>
        <v>17</v>
      </c>
      <c r="D25" s="18">
        <f>'[1]1A2'!D25</f>
        <v>152</v>
      </c>
      <c r="E25" s="3">
        <f>'[1]1A2'!E25</f>
        <v>30924078</v>
      </c>
      <c r="F25" s="40">
        <f>'[1]1A2'!F25</f>
        <v>16</v>
      </c>
      <c r="G25" s="51">
        <f>'[1]1A2'!G25</f>
        <v>2197076</v>
      </c>
      <c r="H25" s="51">
        <f>'[1]1A2'!H25</f>
        <v>137317.25</v>
      </c>
      <c r="I25" s="43"/>
      <c r="J25" s="2">
        <f>'[1]1A2'!J25</f>
        <v>1</v>
      </c>
      <c r="K25" s="18">
        <f>'[1]1A2'!K25</f>
        <v>136</v>
      </c>
      <c r="L25" s="56">
        <f>'[1]1A2'!L25</f>
        <v>28727002</v>
      </c>
      <c r="M25" s="56">
        <f>'[1]1A2'!M25</f>
        <v>28727002</v>
      </c>
      <c r="N25" s="10">
        <f>'[1]1A2'!N25</f>
        <v>211227.95588235295</v>
      </c>
    </row>
    <row r="26" spans="2:14" ht="14.25" x14ac:dyDescent="0.2">
      <c r="B26" s="23" t="str">
        <f>'[1]1A2'!B26</f>
        <v xml:space="preserve">     NON SUBURBAN (8)</v>
      </c>
      <c r="C26" s="40">
        <f>'[1]1A2'!C26</f>
        <v>76</v>
      </c>
      <c r="D26" s="18">
        <f>'[1]1A2'!D26</f>
        <v>77</v>
      </c>
      <c r="E26" s="3">
        <f>'[1]1A2'!E26</f>
        <v>27913241</v>
      </c>
      <c r="F26" s="40">
        <f>'[1]1A2'!F26</f>
        <v>75</v>
      </c>
      <c r="G26" s="51">
        <f>'[1]1A2'!G26</f>
        <v>26813241</v>
      </c>
      <c r="H26" s="51">
        <f>'[1]1A2'!H26</f>
        <v>357509.88</v>
      </c>
      <c r="I26" s="47"/>
      <c r="J26" s="2">
        <f>'[1]1A2'!J26</f>
        <v>0</v>
      </c>
      <c r="K26" s="18">
        <f>'[1]1A2'!K26</f>
        <v>0</v>
      </c>
      <c r="L26" s="56">
        <f>'[1]1A2'!L26</f>
        <v>0</v>
      </c>
      <c r="M26" s="56">
        <f>'[1]1A2'!M26</f>
        <v>0</v>
      </c>
      <c r="N26" s="10">
        <f>'[1]1A2'!N26</f>
        <v>0</v>
      </c>
    </row>
    <row r="27" spans="2:14" ht="14.25" x14ac:dyDescent="0.2">
      <c r="B27" s="19"/>
      <c r="C27" s="39"/>
      <c r="D27" s="20"/>
      <c r="E27" s="13"/>
      <c r="F27" s="48"/>
      <c r="G27" s="53"/>
      <c r="H27" s="53"/>
      <c r="I27" s="47"/>
      <c r="J27" s="12"/>
      <c r="K27" s="22"/>
      <c r="L27" s="58"/>
      <c r="M27" s="58"/>
      <c r="N27" s="31"/>
    </row>
    <row r="28" spans="2:14" ht="14.25" x14ac:dyDescent="0.2">
      <c r="B28" s="19" t="str">
        <f>'[1]1A2'!B28</f>
        <v xml:space="preserve">  BALTIMORE REGION</v>
      </c>
      <c r="C28" s="39">
        <f>'[1]1A2'!C28</f>
        <v>313</v>
      </c>
      <c r="D28" s="20">
        <f>'[1]1A2'!D28</f>
        <v>448</v>
      </c>
      <c r="E28" s="8">
        <f>'[1]1A2'!E28</f>
        <v>107157174</v>
      </c>
      <c r="F28" s="39">
        <f>'[1]1A2'!F28</f>
        <v>312</v>
      </c>
      <c r="G28" s="50">
        <f>'[1]1A2'!G28</f>
        <v>78430172</v>
      </c>
      <c r="H28" s="50">
        <f>'[1]1A2'!H28</f>
        <v>251378.75641025641</v>
      </c>
      <c r="I28" s="46"/>
      <c r="J28" s="5">
        <f>'[1]1A2'!J28</f>
        <v>1</v>
      </c>
      <c r="K28" s="20">
        <f>'[1]1A2'!K28</f>
        <v>136</v>
      </c>
      <c r="L28" s="57">
        <f>'[1]1A2'!L28</f>
        <v>28727002</v>
      </c>
      <c r="M28" s="57">
        <f>'[1]1A2'!M28</f>
        <v>28727002</v>
      </c>
      <c r="N28" s="16">
        <f>'[1]1A2'!N28</f>
        <v>211227.95588235295</v>
      </c>
    </row>
    <row r="29" spans="2:14" ht="14.25" x14ac:dyDescent="0.2">
      <c r="B29" s="23" t="str">
        <f>'[1]1A2'!B29</f>
        <v xml:space="preserve">   ANNE ARUNDEL</v>
      </c>
      <c r="C29" s="40">
        <f>'[1]1A2'!C29</f>
        <v>140</v>
      </c>
      <c r="D29" s="18">
        <f>'[1]1A2'!D29</f>
        <v>140</v>
      </c>
      <c r="E29" s="3">
        <f>'[1]1A2'!E29</f>
        <v>36064972</v>
      </c>
      <c r="F29" s="40">
        <f>'[1]1A2'!F29</f>
        <v>140</v>
      </c>
      <c r="G29" s="51">
        <f>'[1]1A2'!G29</f>
        <v>36064972</v>
      </c>
      <c r="H29" s="51">
        <f>'[1]1A2'!H29</f>
        <v>257606.94285714286</v>
      </c>
      <c r="I29" s="62">
        <f>'[1]1A2'!I29</f>
        <v>10</v>
      </c>
      <c r="J29" s="2">
        <f>'[1]1A2'!J29</f>
        <v>0</v>
      </c>
      <c r="K29" s="18">
        <f>'[1]1A2'!K29</f>
        <v>0</v>
      </c>
      <c r="L29" s="56">
        <f>'[1]1A2'!L29</f>
        <v>0</v>
      </c>
      <c r="M29" s="56">
        <f>'[1]1A2'!M29</f>
        <v>0</v>
      </c>
      <c r="N29" s="10">
        <f>'[1]1A2'!N29</f>
        <v>0</v>
      </c>
    </row>
    <row r="30" spans="2:14" ht="14.25" x14ac:dyDescent="0.2">
      <c r="B30" s="23" t="str">
        <f>'[1]1A2'!B30</f>
        <v xml:space="preserve">   BALTIMORE COUNTY</v>
      </c>
      <c r="C30" s="40">
        <f>'[1]1A2'!C30</f>
        <v>5</v>
      </c>
      <c r="D30" s="18">
        <f>'[1]1A2'!D30</f>
        <v>5</v>
      </c>
      <c r="E30" s="3">
        <f>'[1]1A2'!E30</f>
        <v>1281099</v>
      </c>
      <c r="F30" s="40">
        <f>'[1]1A2'!F30</f>
        <v>5</v>
      </c>
      <c r="G30" s="51">
        <f>'[1]1A2'!G30</f>
        <v>1281099</v>
      </c>
      <c r="H30" s="51">
        <f>'[1]1A2'!H30</f>
        <v>256219.8</v>
      </c>
      <c r="I30" s="62">
        <f>'[1]1A2'!I30</f>
        <v>12</v>
      </c>
      <c r="J30" s="2">
        <f>'[1]1A2'!J30</f>
        <v>0</v>
      </c>
      <c r="K30" s="18">
        <f>'[1]1A2'!K30</f>
        <v>0</v>
      </c>
      <c r="L30" s="56">
        <f>'[1]1A2'!L30</f>
        <v>0</v>
      </c>
      <c r="M30" s="56">
        <f>'[1]1A2'!M30</f>
        <v>0</v>
      </c>
      <c r="N30" s="10">
        <f>'[1]1A2'!N30</f>
        <v>0</v>
      </c>
    </row>
    <row r="31" spans="2:14" ht="14.25" x14ac:dyDescent="0.2">
      <c r="B31" s="23" t="str">
        <f>'[1]1A2'!B31</f>
        <v xml:space="preserve">   CARROLL</v>
      </c>
      <c r="C31" s="40">
        <f>'[1]1A2'!C31</f>
        <v>32</v>
      </c>
      <c r="D31" s="18">
        <f>'[1]1A2'!D31</f>
        <v>32</v>
      </c>
      <c r="E31" s="3">
        <f>'[1]1A2'!E31</f>
        <v>8199034</v>
      </c>
      <c r="F31" s="40">
        <f>'[1]1A2'!F31</f>
        <v>32</v>
      </c>
      <c r="G31" s="51">
        <f>'[1]1A2'!G31</f>
        <v>8199034</v>
      </c>
      <c r="H31" s="51">
        <f>'[1]1A2'!H31</f>
        <v>256219.8125</v>
      </c>
      <c r="I31" s="62">
        <f>'[1]1A2'!I31</f>
        <v>12</v>
      </c>
      <c r="J31" s="2">
        <f>'[1]1A2'!J31</f>
        <v>0</v>
      </c>
      <c r="K31" s="18">
        <f>'[1]1A2'!K31</f>
        <v>0</v>
      </c>
      <c r="L31" s="56">
        <f>'[1]1A2'!L31</f>
        <v>0</v>
      </c>
      <c r="M31" s="56">
        <f>'[1]1A2'!M31</f>
        <v>0</v>
      </c>
      <c r="N31" s="10">
        <f>'[1]1A2'!N31</f>
        <v>0</v>
      </c>
    </row>
    <row r="32" spans="2:14" ht="14.25" x14ac:dyDescent="0.2">
      <c r="B32" s="23" t="str">
        <f>'[1]1A2'!B32</f>
        <v xml:space="preserve">   HARFORD</v>
      </c>
      <c r="C32" s="40">
        <f>'[1]1A2'!C32</f>
        <v>59</v>
      </c>
      <c r="D32" s="18">
        <f>'[1]1A2'!D32</f>
        <v>59</v>
      </c>
      <c r="E32" s="3">
        <f>'[1]1A2'!E32</f>
        <v>15314803</v>
      </c>
      <c r="F32" s="40">
        <f>'[1]1A2'!F32</f>
        <v>59</v>
      </c>
      <c r="G32" s="51">
        <f>'[1]1A2'!G32</f>
        <v>15314803</v>
      </c>
      <c r="H32" s="51">
        <f>'[1]1A2'!H32</f>
        <v>259572.93220338982</v>
      </c>
      <c r="I32" s="62">
        <f>'[1]1A2'!I32</f>
        <v>9</v>
      </c>
      <c r="J32" s="2">
        <f>'[1]1A2'!J32</f>
        <v>0</v>
      </c>
      <c r="K32" s="18">
        <f>'[1]1A2'!K32</f>
        <v>0</v>
      </c>
      <c r="L32" s="56">
        <f>'[1]1A2'!L32</f>
        <v>0</v>
      </c>
      <c r="M32" s="56">
        <f>'[1]1A2'!M32</f>
        <v>0</v>
      </c>
      <c r="N32" s="32">
        <f>'[1]1A2'!N32</f>
        <v>0</v>
      </c>
    </row>
    <row r="33" spans="2:14" ht="14.25" x14ac:dyDescent="0.2">
      <c r="B33" s="23" t="str">
        <f>'[1]1A2'!B33</f>
        <v xml:space="preserve">   HOWARD </v>
      </c>
      <c r="C33" s="40">
        <f>'[1]1A2'!C33</f>
        <v>60</v>
      </c>
      <c r="D33" s="18">
        <f>'[1]1A2'!D33</f>
        <v>60</v>
      </c>
      <c r="E33" s="3">
        <f>'[1]1A2'!E33</f>
        <v>15373188</v>
      </c>
      <c r="F33" s="40">
        <f>'[1]1A2'!F33</f>
        <v>60</v>
      </c>
      <c r="G33" s="51">
        <f>'[1]1A2'!G33</f>
        <v>15373188</v>
      </c>
      <c r="H33" s="51">
        <f>'[1]1A2'!H33</f>
        <v>256219.8</v>
      </c>
      <c r="I33" s="62">
        <f>'[1]1A2'!I33</f>
        <v>12</v>
      </c>
      <c r="J33" s="2">
        <f>'[1]1A2'!J33</f>
        <v>0</v>
      </c>
      <c r="K33" s="18">
        <f>'[1]1A2'!K33</f>
        <v>0</v>
      </c>
      <c r="L33" s="56">
        <f>'[1]1A2'!L33</f>
        <v>0</v>
      </c>
      <c r="M33" s="56">
        <f>'[1]1A2'!M33</f>
        <v>0</v>
      </c>
      <c r="N33" s="10">
        <f>'[1]1A2'!N33</f>
        <v>0</v>
      </c>
    </row>
    <row r="34" spans="2:14" ht="14.25" x14ac:dyDescent="0.2">
      <c r="B34" s="23" t="str">
        <f>'[1]1A2'!B34</f>
        <v xml:space="preserve">   BALTIMORE CITY</v>
      </c>
      <c r="C34" s="40">
        <f>'[1]1A2'!C34</f>
        <v>17</v>
      </c>
      <c r="D34" s="18">
        <f>'[1]1A2'!D34</f>
        <v>152</v>
      </c>
      <c r="E34" s="3">
        <f>'[1]1A2'!E34</f>
        <v>30924078</v>
      </c>
      <c r="F34" s="40">
        <f>'[1]1A2'!F34</f>
        <v>16</v>
      </c>
      <c r="G34" s="51">
        <f>'[1]1A2'!G34</f>
        <v>2197076</v>
      </c>
      <c r="H34" s="51">
        <f>'[1]1A2'!H34</f>
        <v>137317.25</v>
      </c>
      <c r="I34" s="62">
        <f>'[1]1A2'!I34</f>
        <v>24</v>
      </c>
      <c r="J34" s="2">
        <f>'[1]1A2'!J34</f>
        <v>1</v>
      </c>
      <c r="K34" s="18">
        <f>'[1]1A2'!K34</f>
        <v>136</v>
      </c>
      <c r="L34" s="56">
        <f>'[1]1A2'!L34</f>
        <v>28727002</v>
      </c>
      <c r="M34" s="56">
        <f>'[1]1A2'!M34</f>
        <v>28727002</v>
      </c>
      <c r="N34" s="10">
        <f>'[1]1A2'!N34</f>
        <v>211227.95588235295</v>
      </c>
    </row>
    <row r="35" spans="2:14" ht="14.25" x14ac:dyDescent="0.2">
      <c r="B35" s="19"/>
      <c r="C35" s="39"/>
      <c r="D35" s="20"/>
      <c r="E35" s="8"/>
      <c r="F35" s="39"/>
      <c r="G35" s="50"/>
      <c r="H35" s="51"/>
      <c r="I35" s="63"/>
      <c r="J35" s="5"/>
      <c r="K35" s="20"/>
      <c r="L35" s="57"/>
      <c r="M35" s="56"/>
      <c r="N35" s="10"/>
    </row>
    <row r="36" spans="2:14" ht="14.25" x14ac:dyDescent="0.2">
      <c r="B36" s="19" t="str">
        <f>'[1]1A2'!B36</f>
        <v xml:space="preserve">  SUBURBAN WASHINGTON</v>
      </c>
      <c r="C36" s="39">
        <f>'[1]1A2'!C36</f>
        <v>367</v>
      </c>
      <c r="D36" s="20">
        <f>'[1]1A2'!D36</f>
        <v>726</v>
      </c>
      <c r="E36" s="8">
        <f>'[1]1A2'!E36</f>
        <v>167191061</v>
      </c>
      <c r="F36" s="39">
        <f>'[1]1A2'!F36</f>
        <v>355</v>
      </c>
      <c r="G36" s="50">
        <f>'[1]1A2'!G36</f>
        <v>90398353</v>
      </c>
      <c r="H36" s="50">
        <f>'[1]1A2'!H36</f>
        <v>254643.24788732393</v>
      </c>
      <c r="I36" s="64"/>
      <c r="J36" s="5">
        <f>'[1]1A2'!J36</f>
        <v>12</v>
      </c>
      <c r="K36" s="20">
        <f>'[1]1A2'!K36</f>
        <v>371</v>
      </c>
      <c r="L36" s="57">
        <f>'[1]1A2'!L36</f>
        <v>76792708</v>
      </c>
      <c r="M36" s="57">
        <f>'[1]1A2'!M36</f>
        <v>6399392.333333333</v>
      </c>
      <c r="N36" s="16">
        <f>'[1]1A2'!N36</f>
        <v>206988.43126684637</v>
      </c>
    </row>
    <row r="37" spans="2:14" ht="14.25" x14ac:dyDescent="0.2">
      <c r="B37" s="23" t="str">
        <f>'[1]1A2'!B37</f>
        <v xml:space="preserve">   FREDERICK</v>
      </c>
      <c r="C37" s="40">
        <f>'[1]1A2'!C37</f>
        <v>157</v>
      </c>
      <c r="D37" s="18">
        <f>'[1]1A2'!D37</f>
        <v>432</v>
      </c>
      <c r="E37" s="3">
        <f>'[1]1A2'!E37</f>
        <v>87809627</v>
      </c>
      <c r="F37" s="40">
        <f>'[1]1A2'!F37</f>
        <v>150</v>
      </c>
      <c r="G37" s="51">
        <f>'[1]1A2'!G37</f>
        <v>38243728</v>
      </c>
      <c r="H37" s="51">
        <f>'[1]1A2'!H37</f>
        <v>254958.18666666668</v>
      </c>
      <c r="I37" s="62">
        <f>'[1]1A2'!I37</f>
        <v>16</v>
      </c>
      <c r="J37" s="2">
        <f>'[1]1A2'!J37</f>
        <v>7</v>
      </c>
      <c r="K37" s="18">
        <f>'[1]1A2'!K37</f>
        <v>282</v>
      </c>
      <c r="L37" s="56">
        <f>'[1]1A2'!L37</f>
        <v>49565899</v>
      </c>
      <c r="M37" s="56">
        <f>'[1]1A2'!M37</f>
        <v>7080842.7142857146</v>
      </c>
      <c r="N37" s="10">
        <f>'[1]1A2'!N37</f>
        <v>175765.59929078014</v>
      </c>
    </row>
    <row r="38" spans="2:14" ht="14.25" x14ac:dyDescent="0.2">
      <c r="B38" s="23" t="str">
        <f>'[1]1A2'!B38</f>
        <v xml:space="preserve">   MONTGOMERY</v>
      </c>
      <c r="C38" s="40">
        <f>'[1]1A2'!C38</f>
        <v>62</v>
      </c>
      <c r="D38" s="18">
        <f>'[1]1A2'!D38</f>
        <v>67</v>
      </c>
      <c r="E38" s="3">
        <f>'[1]1A2'!E38</f>
        <v>15934584</v>
      </c>
      <c r="F38" s="40">
        <f>'[1]1A2'!F38</f>
        <v>61</v>
      </c>
      <c r="G38" s="51">
        <f>'[1]1A2'!G38</f>
        <v>15165834</v>
      </c>
      <c r="H38" s="51">
        <f>'[1]1A2'!H38</f>
        <v>248620.22950819673</v>
      </c>
      <c r="I38" s="62">
        <f>'[1]1A2'!I38</f>
        <v>17</v>
      </c>
      <c r="J38" s="2">
        <f>'[1]1A2'!J38</f>
        <v>1</v>
      </c>
      <c r="K38" s="18">
        <f>'[1]1A2'!K38</f>
        <v>6</v>
      </c>
      <c r="L38" s="56">
        <f>'[1]1A2'!L38</f>
        <v>768750</v>
      </c>
      <c r="M38" s="56">
        <f>'[1]1A2'!M38</f>
        <v>768750</v>
      </c>
      <c r="N38" s="10">
        <f>'[1]1A2'!N38</f>
        <v>128125</v>
      </c>
    </row>
    <row r="39" spans="2:14" ht="14.25" x14ac:dyDescent="0.2">
      <c r="B39" s="23" t="str">
        <f>'[1]1A2'!B39</f>
        <v xml:space="preserve">   PRINCE GEORGE'S</v>
      </c>
      <c r="C39" s="40">
        <f>'[1]1A2'!C39</f>
        <v>148</v>
      </c>
      <c r="D39" s="18">
        <f>'[1]1A2'!D39</f>
        <v>227</v>
      </c>
      <c r="E39" s="3">
        <f>'[1]1A2'!E39</f>
        <v>63446850</v>
      </c>
      <c r="F39" s="40">
        <f>'[1]1A2'!F39</f>
        <v>144</v>
      </c>
      <c r="G39" s="51">
        <f>'[1]1A2'!G39</f>
        <v>36988791</v>
      </c>
      <c r="H39" s="51">
        <f>'[1]1A2'!H39</f>
        <v>256866.60416666666</v>
      </c>
      <c r="I39" s="62">
        <f>'[1]1A2'!I39</f>
        <v>11</v>
      </c>
      <c r="J39" s="2">
        <f>'[1]1A2'!J39</f>
        <v>4</v>
      </c>
      <c r="K39" s="18">
        <f>'[1]1A2'!K39</f>
        <v>83</v>
      </c>
      <c r="L39" s="56">
        <f>'[1]1A2'!L39</f>
        <v>26458059</v>
      </c>
      <c r="M39" s="56">
        <f>'[1]1A2'!M39</f>
        <v>6614514.75</v>
      </c>
      <c r="N39" s="10">
        <f>'[1]1A2'!N39</f>
        <v>318771.7951807229</v>
      </c>
    </row>
    <row r="40" spans="2:14" ht="14.25" x14ac:dyDescent="0.2">
      <c r="B40" s="19"/>
      <c r="C40" s="39"/>
      <c r="D40" s="20"/>
      <c r="E40" s="8"/>
      <c r="F40" s="39"/>
      <c r="G40" s="50"/>
      <c r="H40" s="51"/>
      <c r="I40" s="63"/>
      <c r="J40" s="2"/>
      <c r="K40" s="18"/>
      <c r="L40" s="56"/>
      <c r="M40" s="56"/>
      <c r="N40" s="10"/>
    </row>
    <row r="41" spans="2:14" ht="14.25" x14ac:dyDescent="0.2">
      <c r="B41" s="19" t="str">
        <f>'[1]1A2'!B41</f>
        <v xml:space="preserve">  SOUTHERN MARYLAND</v>
      </c>
      <c r="C41" s="39">
        <f>'[1]1A2'!C41</f>
        <v>170</v>
      </c>
      <c r="D41" s="20">
        <f>'[1]1A2'!D41</f>
        <v>170</v>
      </c>
      <c r="E41" s="8">
        <f>'[1]1A2'!E41</f>
        <v>61253968</v>
      </c>
      <c r="F41" s="39">
        <f>'[1]1A2'!F41</f>
        <v>170</v>
      </c>
      <c r="G41" s="50">
        <f>'[1]1A2'!G41</f>
        <v>61253968</v>
      </c>
      <c r="H41" s="50">
        <f>'[1]1A2'!H41</f>
        <v>360317.45882352942</v>
      </c>
      <c r="I41" s="64"/>
      <c r="J41" s="5">
        <f>'[1]1A2'!J41</f>
        <v>0</v>
      </c>
      <c r="K41" s="20">
        <f>'[1]1A2'!K41</f>
        <v>0</v>
      </c>
      <c r="L41" s="57">
        <f>'[1]1A2'!L41</f>
        <v>0</v>
      </c>
      <c r="M41" s="57">
        <f>'[1]1A2'!M41</f>
        <v>0</v>
      </c>
      <c r="N41" s="16">
        <f>'[1]1A2'!N41</f>
        <v>0</v>
      </c>
    </row>
    <row r="42" spans="2:14" ht="14.25" x14ac:dyDescent="0.2">
      <c r="B42" s="23" t="str">
        <f>'[1]1A2'!B42</f>
        <v xml:space="preserve">   CALVERT</v>
      </c>
      <c r="C42" s="40">
        <f>'[1]1A2'!C42</f>
        <v>11</v>
      </c>
      <c r="D42" s="18">
        <f>'[1]1A2'!D42</f>
        <v>11</v>
      </c>
      <c r="E42" s="3">
        <f>'[1]1A2'!E42</f>
        <v>2818418</v>
      </c>
      <c r="F42" s="40">
        <f>'[1]1A2'!F42</f>
        <v>11</v>
      </c>
      <c r="G42" s="51">
        <f>'[1]1A2'!G42</f>
        <v>2818418</v>
      </c>
      <c r="H42" s="51">
        <f>'[1]1A2'!H42</f>
        <v>256219.81818181818</v>
      </c>
      <c r="I42" s="62">
        <f>'[1]1A2'!I42</f>
        <v>12</v>
      </c>
      <c r="J42" s="2">
        <f>'[1]1A2'!J42</f>
        <v>0</v>
      </c>
      <c r="K42" s="18">
        <f>'[1]1A2'!K42</f>
        <v>0</v>
      </c>
      <c r="L42" s="56">
        <f>'[1]1A2'!L42</f>
        <v>0</v>
      </c>
      <c r="M42" s="57">
        <f>'[1]1A2'!M42</f>
        <v>0</v>
      </c>
      <c r="N42" s="10">
        <f>'[1]1A2'!N42</f>
        <v>0</v>
      </c>
    </row>
    <row r="43" spans="2:14" ht="14.25" x14ac:dyDescent="0.2">
      <c r="B43" s="23" t="str">
        <f>'[1]1A2'!B43</f>
        <v xml:space="preserve">   CHARLES</v>
      </c>
      <c r="C43" s="40">
        <f>'[1]1A2'!C43</f>
        <v>138</v>
      </c>
      <c r="D43" s="18">
        <f>'[1]1A2'!D43</f>
        <v>138</v>
      </c>
      <c r="E43" s="3">
        <f>'[1]1A2'!E43</f>
        <v>50311000</v>
      </c>
      <c r="F43" s="40">
        <f>'[1]1A2'!F43</f>
        <v>138</v>
      </c>
      <c r="G43" s="51">
        <f>'[1]1A2'!G43</f>
        <v>50311000</v>
      </c>
      <c r="H43" s="51">
        <f>'[1]1A2'!H43</f>
        <v>364572.46376811597</v>
      </c>
      <c r="I43" s="62">
        <f>'[1]1A2'!I43</f>
        <v>5</v>
      </c>
      <c r="J43" s="2">
        <f>'[1]1A2'!J43</f>
        <v>0</v>
      </c>
      <c r="K43" s="18">
        <f>'[1]1A2'!K43</f>
        <v>0</v>
      </c>
      <c r="L43" s="56">
        <f>'[1]1A2'!L43</f>
        <v>0</v>
      </c>
      <c r="M43" s="57">
        <f>'[1]1A2'!M43</f>
        <v>0</v>
      </c>
      <c r="N43" s="10">
        <f>'[1]1A2'!N43</f>
        <v>0</v>
      </c>
    </row>
    <row r="44" spans="2:14" ht="14.25" x14ac:dyDescent="0.2">
      <c r="B44" s="23" t="str">
        <f>'[1]1A2'!B44</f>
        <v xml:space="preserve">   ST. MARY'S</v>
      </c>
      <c r="C44" s="40">
        <f>'[1]1A2'!C44</f>
        <v>21</v>
      </c>
      <c r="D44" s="18">
        <f>'[1]1A2'!D44</f>
        <v>21</v>
      </c>
      <c r="E44" s="3">
        <f>'[1]1A2'!E44</f>
        <v>8124550</v>
      </c>
      <c r="F44" s="40">
        <f>'[1]1A2'!F44</f>
        <v>21</v>
      </c>
      <c r="G44" s="51">
        <f>'[1]1A2'!G44</f>
        <v>8124550</v>
      </c>
      <c r="H44" s="51">
        <f>'[1]1A2'!H44</f>
        <v>386883.33333333331</v>
      </c>
      <c r="I44" s="62">
        <f>'[1]1A2'!I44</f>
        <v>3</v>
      </c>
      <c r="J44" s="2">
        <f>'[1]1A2'!J44</f>
        <v>0</v>
      </c>
      <c r="K44" s="18">
        <f>'[1]1A2'!K44</f>
        <v>0</v>
      </c>
      <c r="L44" s="56">
        <f>'[1]1A2'!L44</f>
        <v>0</v>
      </c>
      <c r="M44" s="56">
        <f>'[1]1A2'!M44</f>
        <v>0</v>
      </c>
      <c r="N44" s="10">
        <f>'[1]1A2'!N44</f>
        <v>0</v>
      </c>
    </row>
    <row r="45" spans="2:14" ht="14.25" x14ac:dyDescent="0.2">
      <c r="B45" s="19"/>
      <c r="C45" s="39"/>
      <c r="D45" s="20"/>
      <c r="E45" s="8"/>
      <c r="F45" s="39"/>
      <c r="G45" s="50"/>
      <c r="H45" s="51"/>
      <c r="I45" s="63"/>
      <c r="J45" s="2"/>
      <c r="K45" s="18"/>
      <c r="L45" s="56"/>
      <c r="M45" s="56"/>
      <c r="N45" s="10"/>
    </row>
    <row r="46" spans="2:14" ht="14.25" x14ac:dyDescent="0.2">
      <c r="B46" s="19" t="str">
        <f>'[1]1A2'!B46</f>
        <v xml:space="preserve">  WESTERN MARYLAND</v>
      </c>
      <c r="C46" s="40">
        <f>'[1]1A2'!C46</f>
        <v>43</v>
      </c>
      <c r="D46" s="18">
        <f>'[1]1A2'!D46</f>
        <v>43</v>
      </c>
      <c r="E46" s="3">
        <f>'[1]1A2'!E46</f>
        <v>14577641</v>
      </c>
      <c r="F46" s="40">
        <f>'[1]1A2'!F46</f>
        <v>43</v>
      </c>
      <c r="G46" s="51">
        <f>'[1]1A2'!G46</f>
        <v>14577641</v>
      </c>
      <c r="H46" s="51">
        <f>'[1]1A2'!H46</f>
        <v>339014.90697674418</v>
      </c>
      <c r="I46" s="63"/>
      <c r="J46" s="2">
        <f>'[1]1A2'!J46</f>
        <v>0</v>
      </c>
      <c r="K46" s="18">
        <f>'[1]1A2'!K46</f>
        <v>0</v>
      </c>
      <c r="L46" s="56">
        <f>'[1]1A2'!L46</f>
        <v>0</v>
      </c>
      <c r="M46" s="56">
        <f>'[1]1A2'!M46</f>
        <v>0</v>
      </c>
      <c r="N46" s="10">
        <f>'[1]1A2'!N46</f>
        <v>0</v>
      </c>
    </row>
    <row r="47" spans="2:14" ht="14.25" x14ac:dyDescent="0.2">
      <c r="B47" s="35" t="str">
        <f>'[1]1A2'!B47</f>
        <v xml:space="preserve">   ALLEGANY </v>
      </c>
      <c r="C47" s="40">
        <f>'[1]1A2'!C47</f>
        <v>4</v>
      </c>
      <c r="D47" s="18">
        <f>'[1]1A2'!D47</f>
        <v>4</v>
      </c>
      <c r="E47" s="3">
        <f>'[1]1A2'!E47</f>
        <v>868586</v>
      </c>
      <c r="F47" s="40">
        <f>'[1]1A2'!F47</f>
        <v>4</v>
      </c>
      <c r="G47" s="51">
        <f>'[1]1A2'!G47</f>
        <v>868586</v>
      </c>
      <c r="H47" s="51">
        <f>'[1]1A2'!H47</f>
        <v>217146.5</v>
      </c>
      <c r="I47" s="63">
        <f>'[1]1A2'!I47</f>
        <v>21</v>
      </c>
      <c r="J47" s="2">
        <f>'[1]1A2'!J47</f>
        <v>0</v>
      </c>
      <c r="K47" s="18">
        <f>'[1]1A2'!K47</f>
        <v>0</v>
      </c>
      <c r="L47" s="56">
        <f>'[1]1A2'!L47</f>
        <v>0</v>
      </c>
      <c r="M47" s="56">
        <f>'[1]1A2'!M47</f>
        <v>0</v>
      </c>
      <c r="N47" s="10">
        <f>'[1]1A2'!N47</f>
        <v>0</v>
      </c>
    </row>
    <row r="48" spans="2:14" ht="14.25" x14ac:dyDescent="0.2">
      <c r="B48" s="35" t="str">
        <f>'[1]1A2'!B48</f>
        <v xml:space="preserve">     Frostburg</v>
      </c>
      <c r="C48" s="40">
        <f>'[1]1A2'!C48</f>
        <v>1</v>
      </c>
      <c r="D48" s="18">
        <f>'[1]1A2'!D48</f>
        <v>1</v>
      </c>
      <c r="E48" s="3">
        <f>'[1]1A2'!E48</f>
        <v>185000</v>
      </c>
      <c r="F48" s="40">
        <f>'[1]1A2'!F48</f>
        <v>1</v>
      </c>
      <c r="G48" s="51">
        <f>'[1]1A2'!G48</f>
        <v>185000</v>
      </c>
      <c r="H48" s="51">
        <f>'[1]1A2'!H48</f>
        <v>185000</v>
      </c>
      <c r="I48" s="63">
        <f>'[1]1A2'!I48</f>
        <v>0</v>
      </c>
      <c r="J48" s="2">
        <f>'[1]1A2'!J48</f>
        <v>0</v>
      </c>
      <c r="K48" s="18">
        <f>'[1]1A2'!K48</f>
        <v>0</v>
      </c>
      <c r="L48" s="56">
        <f>'[1]1A2'!L48</f>
        <v>0</v>
      </c>
      <c r="M48" s="56">
        <f>'[1]1A2'!M48</f>
        <v>0</v>
      </c>
      <c r="N48" s="10">
        <f>'[1]1A2'!N48</f>
        <v>0</v>
      </c>
    </row>
    <row r="49" spans="2:14" ht="14.25" x14ac:dyDescent="0.2">
      <c r="B49" s="23" t="str">
        <f>'[1]1A2'!B49</f>
        <v xml:space="preserve">     Lonaconing town</v>
      </c>
      <c r="C49" s="40">
        <f>'[1]1A2'!C49</f>
        <v>0</v>
      </c>
      <c r="D49" s="18">
        <f>'[1]1A2'!D49</f>
        <v>0</v>
      </c>
      <c r="E49" s="3">
        <f>'[1]1A2'!E49</f>
        <v>0</v>
      </c>
      <c r="F49" s="40">
        <f>'[1]1A2'!F49</f>
        <v>0</v>
      </c>
      <c r="G49" s="51">
        <f>'[1]1A2'!G49</f>
        <v>0</v>
      </c>
      <c r="H49" s="51">
        <f>'[1]1A2'!H49</f>
        <v>0</v>
      </c>
      <c r="I49" s="63">
        <f>'[1]1A2'!I49</f>
        <v>0</v>
      </c>
      <c r="J49" s="2">
        <f>'[1]1A2'!J49</f>
        <v>0</v>
      </c>
      <c r="K49" s="18">
        <f>'[1]1A2'!K49</f>
        <v>0</v>
      </c>
      <c r="L49" s="56">
        <f>'[1]1A2'!L49</f>
        <v>0</v>
      </c>
      <c r="M49" s="56">
        <f>'[1]1A2'!M49</f>
        <v>0</v>
      </c>
      <c r="N49" s="10">
        <f>'[1]1A2'!N49</f>
        <v>0</v>
      </c>
    </row>
    <row r="50" spans="2:14" ht="14.25" x14ac:dyDescent="0.2">
      <c r="B50" s="23" t="str">
        <f>'[1]1A2'!B50</f>
        <v xml:space="preserve">   GARRETT</v>
      </c>
      <c r="C50" s="40">
        <f>'[1]1A2'!C50</f>
        <v>14</v>
      </c>
      <c r="D50" s="18">
        <f>'[1]1A2'!D50</f>
        <v>14</v>
      </c>
      <c r="E50" s="3">
        <f>'[1]1A2'!E50</f>
        <v>7089925</v>
      </c>
      <c r="F50" s="40">
        <f>'[1]1A2'!F50</f>
        <v>14</v>
      </c>
      <c r="G50" s="51">
        <f>'[1]1A2'!G50</f>
        <v>7089925</v>
      </c>
      <c r="H50" s="51">
        <f>'[1]1A2'!H50</f>
        <v>506423.21428571426</v>
      </c>
      <c r="I50" s="62">
        <f>'[1]1A2'!I50</f>
        <v>1</v>
      </c>
      <c r="J50" s="2">
        <f>'[1]1A2'!J50</f>
        <v>0</v>
      </c>
      <c r="K50" s="18">
        <f>'[1]1A2'!K50</f>
        <v>0</v>
      </c>
      <c r="L50" s="56">
        <f>'[1]1A2'!L50</f>
        <v>0</v>
      </c>
      <c r="M50" s="56">
        <f>'[1]1A2'!M50</f>
        <v>0</v>
      </c>
      <c r="N50" s="10">
        <f>'[1]1A2'!N50</f>
        <v>0</v>
      </c>
    </row>
    <row r="51" spans="2:14" ht="14.25" x14ac:dyDescent="0.2">
      <c r="B51" s="23" t="str">
        <f>'[1]1A2'!B51</f>
        <v xml:space="preserve">   WASHINGTON</v>
      </c>
      <c r="C51" s="40">
        <f>'[1]1A2'!C51</f>
        <v>25</v>
      </c>
      <c r="D51" s="18">
        <f>'[1]1A2'!D51</f>
        <v>25</v>
      </c>
      <c r="E51" s="3">
        <f>'[1]1A2'!E51</f>
        <v>6619130</v>
      </c>
      <c r="F51" s="40">
        <f>'[1]1A2'!F51</f>
        <v>25</v>
      </c>
      <c r="G51" s="51">
        <f>'[1]1A2'!G51</f>
        <v>6619130</v>
      </c>
      <c r="H51" s="51">
        <f>'[1]1A2'!H51</f>
        <v>264765.2</v>
      </c>
      <c r="I51" s="62">
        <f>'[1]1A2'!I51</f>
        <v>8</v>
      </c>
      <c r="J51" s="2">
        <f>'[1]1A2'!J51</f>
        <v>0</v>
      </c>
      <c r="K51" s="18">
        <f>'[1]1A2'!K51</f>
        <v>0</v>
      </c>
      <c r="L51" s="56">
        <f>'[1]1A2'!L51</f>
        <v>0</v>
      </c>
      <c r="M51" s="56">
        <f>'[1]1A2'!M51</f>
        <v>0</v>
      </c>
      <c r="N51" s="10">
        <f>'[1]1A2'!N51</f>
        <v>0</v>
      </c>
    </row>
    <row r="52" spans="2:14" ht="14.25" x14ac:dyDescent="0.2">
      <c r="B52" s="19"/>
      <c r="C52" s="40"/>
      <c r="D52" s="18"/>
      <c r="E52" s="3"/>
      <c r="F52" s="40"/>
      <c r="G52" s="51"/>
      <c r="H52" s="51"/>
      <c r="I52" s="63"/>
      <c r="J52" s="2"/>
      <c r="K52" s="18"/>
      <c r="L52" s="56"/>
      <c r="M52" s="56"/>
      <c r="N52" s="10"/>
    </row>
    <row r="53" spans="2:14" ht="14.25" x14ac:dyDescent="0.2">
      <c r="B53" s="19" t="str">
        <f>'[1]1A2'!B53</f>
        <v xml:space="preserve">  UPPER EASTERN SHORE</v>
      </c>
      <c r="C53" s="40">
        <f>'[1]1A2'!C53</f>
        <v>84</v>
      </c>
      <c r="D53" s="18">
        <f>'[1]1A2'!D53</f>
        <v>84</v>
      </c>
      <c r="E53" s="3">
        <f>'[1]1A2'!E53</f>
        <v>26308297</v>
      </c>
      <c r="F53" s="40">
        <f>'[1]1A2'!F53</f>
        <v>84</v>
      </c>
      <c r="G53" s="51">
        <f>'[1]1A2'!G53</f>
        <v>26308297</v>
      </c>
      <c r="H53" s="51">
        <f>'[1]1A2'!H53</f>
        <v>313194.01190476189</v>
      </c>
      <c r="I53" s="63"/>
      <c r="J53" s="2">
        <f>'[1]1A2'!J53</f>
        <v>0</v>
      </c>
      <c r="K53" s="18">
        <f>'[1]1A2'!K53</f>
        <v>0</v>
      </c>
      <c r="L53" s="56">
        <f>'[1]1A2'!L53</f>
        <v>0</v>
      </c>
      <c r="M53" s="56">
        <f>'[1]1A2'!M53</f>
        <v>0</v>
      </c>
      <c r="N53" s="10">
        <f>'[1]1A2'!N53</f>
        <v>0</v>
      </c>
    </row>
    <row r="54" spans="2:14" ht="14.25" x14ac:dyDescent="0.2">
      <c r="B54" s="35" t="str">
        <f>'[1]1A2'!B54</f>
        <v xml:space="preserve">   CAROLINE</v>
      </c>
      <c r="C54" s="40">
        <f>'[1]1A2'!C54</f>
        <v>9</v>
      </c>
      <c r="D54" s="18">
        <f>'[1]1A2'!D54</f>
        <v>9</v>
      </c>
      <c r="E54" s="3">
        <f>'[1]1A2'!E54</f>
        <v>1755000</v>
      </c>
      <c r="F54" s="40">
        <f>'[1]1A2'!F54</f>
        <v>9</v>
      </c>
      <c r="G54" s="51">
        <f>'[1]1A2'!G54</f>
        <v>1755000</v>
      </c>
      <c r="H54" s="51">
        <f>'[1]1A2'!H54</f>
        <v>195000</v>
      </c>
      <c r="I54" s="63">
        <f>'[1]1A2'!I54</f>
        <v>23</v>
      </c>
      <c r="J54" s="2">
        <f>'[1]1A2'!J54</f>
        <v>0</v>
      </c>
      <c r="K54" s="18">
        <f>'[1]1A2'!K54</f>
        <v>0</v>
      </c>
      <c r="L54" s="56">
        <f>'[1]1A2'!L54</f>
        <v>0</v>
      </c>
      <c r="M54" s="56">
        <f>'[1]1A2'!M54</f>
        <v>0</v>
      </c>
      <c r="N54" s="10">
        <f>'[1]1A2'!N54</f>
        <v>0</v>
      </c>
    </row>
    <row r="55" spans="2:14" ht="14.25" x14ac:dyDescent="0.2">
      <c r="B55" s="35" t="str">
        <f>'[1]1A2'!B55</f>
        <v xml:space="preserve">     Marydel town</v>
      </c>
      <c r="C55" s="40">
        <f>'[1]1A2'!C55</f>
        <v>0</v>
      </c>
      <c r="D55" s="18">
        <f>'[1]1A2'!D55</f>
        <v>0</v>
      </c>
      <c r="E55" s="3">
        <f>'[1]1A2'!E55</f>
        <v>0</v>
      </c>
      <c r="F55" s="40">
        <f>'[1]1A2'!F55</f>
        <v>0</v>
      </c>
      <c r="G55" s="51">
        <f>'[1]1A2'!G55</f>
        <v>0</v>
      </c>
      <c r="H55" s="51">
        <f>'[1]1A2'!H55</f>
        <v>0</v>
      </c>
      <c r="I55" s="63">
        <f>'[1]1A2'!I55</f>
        <v>0</v>
      </c>
      <c r="J55" s="2">
        <f>'[1]1A2'!J55</f>
        <v>0</v>
      </c>
      <c r="K55" s="18">
        <f>'[1]1A2'!K55</f>
        <v>0</v>
      </c>
      <c r="L55" s="56">
        <f>'[1]1A2'!L55</f>
        <v>0</v>
      </c>
      <c r="M55" s="56">
        <f>'[1]1A2'!M55</f>
        <v>0</v>
      </c>
      <c r="N55" s="10">
        <f>'[1]1A2'!N55</f>
        <v>0</v>
      </c>
    </row>
    <row r="56" spans="2:14" ht="14.25" x14ac:dyDescent="0.2">
      <c r="B56" s="23" t="str">
        <f>'[1]1A2'!B56</f>
        <v xml:space="preserve">     Preston town</v>
      </c>
      <c r="C56" s="40">
        <f>'[1]1A2'!C56</f>
        <v>1</v>
      </c>
      <c r="D56" s="18">
        <f>'[1]1A2'!D56</f>
        <v>1</v>
      </c>
      <c r="E56" s="3">
        <f>'[1]1A2'!E56</f>
        <v>125000</v>
      </c>
      <c r="F56" s="40">
        <f>'[1]1A2'!F56</f>
        <v>1</v>
      </c>
      <c r="G56" s="51">
        <f>'[1]1A2'!G56</f>
        <v>125000</v>
      </c>
      <c r="H56" s="51">
        <f>'[1]1A2'!H56</f>
        <v>125000</v>
      </c>
      <c r="I56" s="63">
        <f>'[1]1A2'!I56</f>
        <v>0</v>
      </c>
      <c r="J56" s="2">
        <f>'[1]1A2'!J56</f>
        <v>0</v>
      </c>
      <c r="K56" s="18">
        <f>'[1]1A2'!K56</f>
        <v>0</v>
      </c>
      <c r="L56" s="56">
        <f>'[1]1A2'!L56</f>
        <v>0</v>
      </c>
      <c r="M56" s="56">
        <f>'[1]1A2'!M56</f>
        <v>0</v>
      </c>
      <c r="N56" s="10">
        <f>'[1]1A2'!N56</f>
        <v>0</v>
      </c>
    </row>
    <row r="57" spans="2:14" ht="14.25" x14ac:dyDescent="0.2">
      <c r="B57" s="23" t="str">
        <f>'[1]1A2'!B57</f>
        <v xml:space="preserve">   CECIL</v>
      </c>
      <c r="C57" s="40">
        <f>'[1]1A2'!C57</f>
        <v>19</v>
      </c>
      <c r="D57" s="18">
        <f>'[1]1A2'!D57</f>
        <v>19</v>
      </c>
      <c r="E57" s="3">
        <f>'[1]1A2'!E57</f>
        <v>7116215</v>
      </c>
      <c r="F57" s="40">
        <f>'[1]1A2'!F57</f>
        <v>19</v>
      </c>
      <c r="G57" s="51">
        <f>'[1]1A2'!G57</f>
        <v>7116215</v>
      </c>
      <c r="H57" s="51">
        <f>'[1]1A2'!H57</f>
        <v>374537.63157894736</v>
      </c>
      <c r="I57" s="62">
        <f>'[1]1A2'!I57</f>
        <v>4</v>
      </c>
      <c r="J57" s="2">
        <f>'[1]1A2'!J57</f>
        <v>0</v>
      </c>
      <c r="K57" s="18">
        <f>'[1]1A2'!K57</f>
        <v>0</v>
      </c>
      <c r="L57" s="56">
        <f>'[1]1A2'!L57</f>
        <v>0</v>
      </c>
      <c r="M57" s="56">
        <f>'[1]1A2'!M57</f>
        <v>0</v>
      </c>
      <c r="N57" s="10">
        <f>'[1]1A2'!N57</f>
        <v>0</v>
      </c>
    </row>
    <row r="58" spans="2:14" ht="14.25" x14ac:dyDescent="0.2">
      <c r="B58" s="35" t="str">
        <f>'[1]1A2'!B58</f>
        <v xml:space="preserve">   KENT</v>
      </c>
      <c r="C58" s="40">
        <f>'[1]1A2'!C58</f>
        <v>4</v>
      </c>
      <c r="D58" s="18">
        <f>'[1]1A2'!D58</f>
        <v>4</v>
      </c>
      <c r="E58" s="3">
        <f>'[1]1A2'!E58</f>
        <v>1383237</v>
      </c>
      <c r="F58" s="40">
        <f>'[1]1A2'!F58</f>
        <v>4</v>
      </c>
      <c r="G58" s="51">
        <f>'[1]1A2'!G58</f>
        <v>1383237</v>
      </c>
      <c r="H58" s="51">
        <f>'[1]1A2'!H58</f>
        <v>345809.25</v>
      </c>
      <c r="I58" s="63">
        <f>'[1]1A2'!I58</f>
        <v>6</v>
      </c>
      <c r="J58" s="2">
        <f>'[1]1A2'!J58</f>
        <v>0</v>
      </c>
      <c r="K58" s="18">
        <f>'[1]1A2'!K58</f>
        <v>0</v>
      </c>
      <c r="L58" s="56">
        <f>'[1]1A2'!L58</f>
        <v>0</v>
      </c>
      <c r="M58" s="56">
        <f>'[1]1A2'!M58</f>
        <v>0</v>
      </c>
      <c r="N58" s="10">
        <f>'[1]1A2'!N58</f>
        <v>0</v>
      </c>
    </row>
    <row r="59" spans="2:14" ht="14.25" x14ac:dyDescent="0.2">
      <c r="B59" s="35" t="str">
        <f>'[1]1A2'!B59</f>
        <v xml:space="preserve">     Betterton town</v>
      </c>
      <c r="C59" s="40">
        <f>'[1]1A2'!C59</f>
        <v>0</v>
      </c>
      <c r="D59" s="18">
        <f>'[1]1A2'!D59</f>
        <v>0</v>
      </c>
      <c r="E59" s="3">
        <f>'[1]1A2'!E59</f>
        <v>0</v>
      </c>
      <c r="F59" s="40">
        <f>'[1]1A2'!F59</f>
        <v>0</v>
      </c>
      <c r="G59" s="51">
        <f>'[1]1A2'!G59</f>
        <v>0</v>
      </c>
      <c r="H59" s="51">
        <f>'[1]1A2'!H59</f>
        <v>0</v>
      </c>
      <c r="I59" s="63">
        <f>'[1]1A2'!I59</f>
        <v>0</v>
      </c>
      <c r="J59" s="2">
        <f>'[1]1A2'!J59</f>
        <v>0</v>
      </c>
      <c r="K59" s="18">
        <f>'[1]1A2'!K59</f>
        <v>0</v>
      </c>
      <c r="L59" s="56">
        <f>'[1]1A2'!L59</f>
        <v>0</v>
      </c>
      <c r="M59" s="56">
        <f>'[1]1A2'!M59</f>
        <v>0</v>
      </c>
      <c r="N59" s="10">
        <f>'[1]1A2'!N59</f>
        <v>0</v>
      </c>
    </row>
    <row r="60" spans="2:14" ht="14.25" x14ac:dyDescent="0.2">
      <c r="B60" s="23" t="str">
        <f>'[1]1A2'!B60</f>
        <v xml:space="preserve">     Rock Hall town*</v>
      </c>
      <c r="C60" s="40">
        <f>'[1]1A2'!C60</f>
        <v>0</v>
      </c>
      <c r="D60" s="18">
        <f>'[1]1A2'!D60</f>
        <v>0</v>
      </c>
      <c r="E60" s="3">
        <f>'[1]1A2'!E60</f>
        <v>0</v>
      </c>
      <c r="F60" s="40">
        <f>'[1]1A2'!F60</f>
        <v>0</v>
      </c>
      <c r="G60" s="51">
        <f>'[1]1A2'!G60</f>
        <v>0</v>
      </c>
      <c r="H60" s="51">
        <f>'[1]1A2'!H60</f>
        <v>0</v>
      </c>
      <c r="I60" s="63">
        <f>'[1]1A2'!I60</f>
        <v>0</v>
      </c>
      <c r="J60" s="2">
        <f>'[1]1A2'!J60</f>
        <v>0</v>
      </c>
      <c r="K60" s="18">
        <f>'[1]1A2'!K60</f>
        <v>0</v>
      </c>
      <c r="L60" s="56">
        <f>'[1]1A2'!L60</f>
        <v>0</v>
      </c>
      <c r="M60" s="56">
        <f>'[1]1A2'!M60</f>
        <v>0</v>
      </c>
      <c r="N60" s="10">
        <f>'[1]1A2'!N60</f>
        <v>0</v>
      </c>
    </row>
    <row r="61" spans="2:14" ht="14.25" x14ac:dyDescent="0.2">
      <c r="B61" s="23" t="str">
        <f>'[1]1A2'!B61</f>
        <v xml:space="preserve">   QUEEN ANNE'S</v>
      </c>
      <c r="C61" s="40">
        <f>'[1]1A2'!C61</f>
        <v>32</v>
      </c>
      <c r="D61" s="18">
        <f>'[1]1A2'!D61</f>
        <v>32</v>
      </c>
      <c r="E61" s="3">
        <f>'[1]1A2'!E61</f>
        <v>6997000</v>
      </c>
      <c r="F61" s="40">
        <f>'[1]1A2'!F61</f>
        <v>32</v>
      </c>
      <c r="G61" s="51">
        <f>'[1]1A2'!G61</f>
        <v>6997000</v>
      </c>
      <c r="H61" s="51">
        <f>'[1]1A2'!H61</f>
        <v>218656.25</v>
      </c>
      <c r="I61" s="62">
        <f>'[1]1A2'!I61</f>
        <v>20</v>
      </c>
      <c r="J61" s="2">
        <f>'[1]1A2'!J61</f>
        <v>0</v>
      </c>
      <c r="K61" s="18">
        <f>'[1]1A2'!K61</f>
        <v>0</v>
      </c>
      <c r="L61" s="56">
        <f>'[1]1A2'!L61</f>
        <v>0</v>
      </c>
      <c r="M61" s="56">
        <f>'[1]1A2'!M61</f>
        <v>0</v>
      </c>
      <c r="N61" s="10">
        <f>'[1]1A2'!N61</f>
        <v>0</v>
      </c>
    </row>
    <row r="62" spans="2:14" ht="14.25" x14ac:dyDescent="0.2">
      <c r="B62" s="35" t="str">
        <f>'[1]1A2'!B62</f>
        <v xml:space="preserve">   TALBOT </v>
      </c>
      <c r="C62" s="40">
        <f>'[1]1A2'!C62</f>
        <v>20</v>
      </c>
      <c r="D62" s="18">
        <f>'[1]1A2'!D62</f>
        <v>20</v>
      </c>
      <c r="E62" s="3">
        <f>'[1]1A2'!E62</f>
        <v>9056845</v>
      </c>
      <c r="F62" s="40">
        <f>'[1]1A2'!F62</f>
        <v>20</v>
      </c>
      <c r="G62" s="51">
        <f>'[1]1A2'!G62</f>
        <v>9056845</v>
      </c>
      <c r="H62" s="51">
        <f>'[1]1A2'!H62</f>
        <v>452842.25</v>
      </c>
      <c r="I62" s="63">
        <f>'[1]1A2'!I62</f>
        <v>2</v>
      </c>
      <c r="J62" s="2">
        <f>'[1]1A2'!J62</f>
        <v>0</v>
      </c>
      <c r="K62" s="18">
        <f>'[1]1A2'!K62</f>
        <v>0</v>
      </c>
      <c r="L62" s="56">
        <f>'[1]1A2'!L62</f>
        <v>0</v>
      </c>
      <c r="M62" s="56">
        <f>'[1]1A2'!M62</f>
        <v>0</v>
      </c>
      <c r="N62" s="10">
        <f>'[1]1A2'!N62</f>
        <v>0</v>
      </c>
    </row>
    <row r="63" spans="2:14" ht="14.25" x14ac:dyDescent="0.2">
      <c r="B63" s="24" t="str">
        <f>'[1]1A2'!B63</f>
        <v xml:space="preserve">     Easton</v>
      </c>
      <c r="C63" s="40">
        <f>'[1]1A2'!C63</f>
        <v>2</v>
      </c>
      <c r="D63" s="18">
        <f>'[1]1A2'!D63</f>
        <v>2</v>
      </c>
      <c r="E63" s="3">
        <f>'[1]1A2'!E63</f>
        <v>798864</v>
      </c>
      <c r="F63" s="40">
        <f>'[1]1A2'!F63</f>
        <v>2</v>
      </c>
      <c r="G63" s="51">
        <f>'[1]1A2'!G63</f>
        <v>798864</v>
      </c>
      <c r="H63" s="51">
        <f>'[1]1A2'!H63</f>
        <v>399432</v>
      </c>
      <c r="I63" s="63">
        <f>'[1]1A2'!I63</f>
        <v>0</v>
      </c>
      <c r="J63" s="2">
        <f>'[1]1A2'!J63</f>
        <v>0</v>
      </c>
      <c r="K63" s="18">
        <f>'[1]1A2'!K63</f>
        <v>0</v>
      </c>
      <c r="L63" s="56">
        <f>'[1]1A2'!L63</f>
        <v>0</v>
      </c>
      <c r="M63" s="56">
        <f>'[1]1A2'!M63</f>
        <v>0</v>
      </c>
      <c r="N63" s="10">
        <f>'[1]1A2'!N63</f>
        <v>0</v>
      </c>
    </row>
    <row r="64" spans="2:14" ht="14.25" x14ac:dyDescent="0.2">
      <c r="B64" s="19"/>
      <c r="C64" s="40"/>
      <c r="D64" s="18"/>
      <c r="E64" s="3"/>
      <c r="F64" s="40"/>
      <c r="G64" s="51"/>
      <c r="H64" s="51"/>
      <c r="I64" s="63"/>
      <c r="J64" s="2"/>
      <c r="K64" s="18"/>
      <c r="L64" s="56"/>
      <c r="M64" s="56"/>
      <c r="N64" s="10"/>
    </row>
    <row r="65" spans="2:14" ht="14.25" x14ac:dyDescent="0.2">
      <c r="B65" s="19" t="str">
        <f>'[1]1A2'!B65</f>
        <v xml:space="preserve">  LOWER  EASTERN SHORE</v>
      </c>
      <c r="C65" s="40">
        <f>'[1]1A2'!C65</f>
        <v>45</v>
      </c>
      <c r="D65" s="18">
        <f>'[1]1A2'!D65</f>
        <v>46</v>
      </c>
      <c r="E65" s="3">
        <f>'[1]1A2'!E65</f>
        <v>12061363</v>
      </c>
      <c r="F65" s="40">
        <f>'[1]1A2'!F65</f>
        <v>44</v>
      </c>
      <c r="G65" s="51">
        <f>'[1]1A2'!G65</f>
        <v>10961363</v>
      </c>
      <c r="H65" s="51">
        <f>'[1]1A2'!H65</f>
        <v>249121.88636363635</v>
      </c>
      <c r="I65" s="63"/>
      <c r="J65" s="2">
        <f>'[1]1A2'!J65</f>
        <v>0</v>
      </c>
      <c r="K65" s="18">
        <f>'[1]1A2'!K65</f>
        <v>0</v>
      </c>
      <c r="L65" s="56">
        <f>'[1]1A2'!L65</f>
        <v>0</v>
      </c>
      <c r="M65" s="56">
        <f>'[1]1A2'!M65</f>
        <v>0</v>
      </c>
      <c r="N65" s="10">
        <f>'[1]1A2'!N65</f>
        <v>0</v>
      </c>
    </row>
    <row r="66" spans="2:14" ht="14.25" x14ac:dyDescent="0.2">
      <c r="B66" s="23" t="str">
        <f>'[1]1A2'!B66</f>
        <v xml:space="preserve">   DORCHESTER </v>
      </c>
      <c r="C66" s="40">
        <f>'[1]1A2'!C66</f>
        <v>7</v>
      </c>
      <c r="D66" s="18">
        <f>'[1]1A2'!D66</f>
        <v>7</v>
      </c>
      <c r="E66" s="3">
        <f>'[1]1A2'!E66</f>
        <v>1581079</v>
      </c>
      <c r="F66" s="40">
        <f>'[1]1A2'!F66</f>
        <v>7</v>
      </c>
      <c r="G66" s="51">
        <f>'[1]1A2'!G66</f>
        <v>1581079</v>
      </c>
      <c r="H66" s="51">
        <f>'[1]1A2'!H66</f>
        <v>225868.42857142858</v>
      </c>
      <c r="I66" s="63">
        <f>'[1]1A2'!I66</f>
        <v>18</v>
      </c>
      <c r="J66" s="2">
        <f>'[1]1A2'!J66</f>
        <v>0</v>
      </c>
      <c r="K66" s="18">
        <f>'[1]1A2'!K66</f>
        <v>0</v>
      </c>
      <c r="L66" s="56">
        <f>'[1]1A2'!L66</f>
        <v>0</v>
      </c>
      <c r="M66" s="56">
        <f>'[1]1A2'!M66</f>
        <v>0</v>
      </c>
      <c r="N66" s="10">
        <f>'[1]1A2'!N66</f>
        <v>0</v>
      </c>
    </row>
    <row r="67" spans="2:14" ht="14.25" x14ac:dyDescent="0.2">
      <c r="B67" s="23" t="str">
        <f>'[1]1A2'!B67</f>
        <v xml:space="preserve">   SOMERSET </v>
      </c>
      <c r="C67" s="40">
        <f>'[1]1A2'!C67</f>
        <v>2</v>
      </c>
      <c r="D67" s="18">
        <f>'[1]1A2'!D67</f>
        <v>2</v>
      </c>
      <c r="E67" s="3">
        <f>'[1]1A2'!E67</f>
        <v>449155</v>
      </c>
      <c r="F67" s="40">
        <f>'[1]1A2'!F67</f>
        <v>2</v>
      </c>
      <c r="G67" s="51">
        <f>'[1]1A2'!G67</f>
        <v>449155</v>
      </c>
      <c r="H67" s="51">
        <f>'[1]1A2'!H67</f>
        <v>224577.5</v>
      </c>
      <c r="I67" s="62">
        <f>'[1]1A2'!I67</f>
        <v>19</v>
      </c>
      <c r="J67" s="2">
        <f>'[1]1A2'!J67</f>
        <v>0</v>
      </c>
      <c r="K67" s="18">
        <f>'[1]1A2'!K67</f>
        <v>0</v>
      </c>
      <c r="L67" s="56">
        <f>'[1]1A2'!L67</f>
        <v>0</v>
      </c>
      <c r="M67" s="56">
        <f>'[1]1A2'!M67</f>
        <v>0</v>
      </c>
      <c r="N67" s="10">
        <f>'[1]1A2'!N67</f>
        <v>0</v>
      </c>
    </row>
    <row r="68" spans="2:14" ht="14.25" x14ac:dyDescent="0.2">
      <c r="B68" s="23" t="str">
        <f>'[1]1A2'!B68</f>
        <v xml:space="preserve">   WICOMICO</v>
      </c>
      <c r="C68" s="40">
        <f>'[1]1A2'!C68</f>
        <v>16</v>
      </c>
      <c r="D68" s="18">
        <f>'[1]1A2'!D68</f>
        <v>16</v>
      </c>
      <c r="E68" s="3">
        <f>'[1]1A2'!E68</f>
        <v>3433129</v>
      </c>
      <c r="F68" s="40">
        <f>'[1]1A2'!F68</f>
        <v>16</v>
      </c>
      <c r="G68" s="51">
        <f>'[1]1A2'!G68</f>
        <v>3433129</v>
      </c>
      <c r="H68" s="51">
        <f>'[1]1A2'!H68</f>
        <v>214570.5625</v>
      </c>
      <c r="I68" s="62">
        <f>'[1]1A2'!I68</f>
        <v>22</v>
      </c>
      <c r="J68" s="2">
        <f>'[1]1A2'!J68</f>
        <v>0</v>
      </c>
      <c r="K68" s="18">
        <f>'[1]1A2'!K68</f>
        <v>0</v>
      </c>
      <c r="L68" s="56">
        <f>'[1]1A2'!L68</f>
        <v>0</v>
      </c>
      <c r="M68" s="56">
        <f>'[1]1A2'!M68</f>
        <v>0</v>
      </c>
      <c r="N68" s="10">
        <f>'[1]1A2'!N68</f>
        <v>0</v>
      </c>
    </row>
    <row r="69" spans="2:14" ht="14.25" x14ac:dyDescent="0.2">
      <c r="B69" s="35" t="str">
        <f>'[1]1A2'!B69</f>
        <v xml:space="preserve">   WORCESTER</v>
      </c>
      <c r="C69" s="40">
        <f>'[1]1A2'!C69</f>
        <v>20</v>
      </c>
      <c r="D69" s="18">
        <f>'[1]1A2'!D69</f>
        <v>21</v>
      </c>
      <c r="E69" s="3">
        <f>'[1]1A2'!E69</f>
        <v>6598000</v>
      </c>
      <c r="F69" s="40">
        <f>'[1]1A2'!F69</f>
        <v>19</v>
      </c>
      <c r="G69" s="51">
        <f>'[1]1A2'!G69</f>
        <v>5498000</v>
      </c>
      <c r="H69" s="51">
        <f>'[1]1A2'!H69</f>
        <v>289368.42105263157</v>
      </c>
      <c r="I69" s="49">
        <f>'[1]1A2'!I69</f>
        <v>7</v>
      </c>
      <c r="J69" s="2">
        <f>'[1]1A2'!J69</f>
        <v>0</v>
      </c>
      <c r="K69" s="18">
        <f>'[1]1A2'!K69</f>
        <v>0</v>
      </c>
      <c r="L69" s="56">
        <f>'[1]1A2'!L69</f>
        <v>0</v>
      </c>
      <c r="M69" s="56">
        <f>'[1]1A2'!M69</f>
        <v>0</v>
      </c>
      <c r="N69" s="10">
        <f>'[1]1A2'!N69</f>
        <v>0</v>
      </c>
    </row>
    <row r="70" spans="2:14" ht="14.25" x14ac:dyDescent="0.2">
      <c r="B70" s="34" t="str">
        <f>'[1]1A2'!B70</f>
        <v xml:space="preserve">     Ocean city town</v>
      </c>
      <c r="C70" s="40">
        <f>'[1]1A2'!C70</f>
        <v>0</v>
      </c>
      <c r="D70" s="18">
        <f>'[1]1A2'!D70</f>
        <v>0</v>
      </c>
      <c r="E70" s="3">
        <f>'[1]1A2'!E70</f>
        <v>0</v>
      </c>
      <c r="F70" s="40">
        <f>'[1]1A2'!F70</f>
        <v>0</v>
      </c>
      <c r="G70" s="51">
        <f>'[1]1A2'!G70</f>
        <v>0</v>
      </c>
      <c r="H70" s="51">
        <f>'[1]1A2'!H70</f>
        <v>0</v>
      </c>
      <c r="I70" s="49">
        <f>'[1]1A2'!I70</f>
        <v>0</v>
      </c>
      <c r="J70" s="2">
        <f>'[1]1A2'!J70</f>
        <v>0</v>
      </c>
      <c r="K70" s="18">
        <f>'[1]1A2'!K70</f>
        <v>0</v>
      </c>
      <c r="L70" s="56">
        <f>'[1]1A2'!L70</f>
        <v>0</v>
      </c>
      <c r="M70" s="56">
        <f>'[1]1A2'!M70</f>
        <v>0</v>
      </c>
      <c r="N70" s="10">
        <f>'[1]1A2'!N70</f>
        <v>0</v>
      </c>
    </row>
    <row r="71" spans="2:14" ht="15" thickBot="1" x14ac:dyDescent="0.25">
      <c r="B71" s="61"/>
      <c r="C71" s="41"/>
      <c r="D71" s="27"/>
      <c r="E71" s="25"/>
      <c r="F71" s="41"/>
      <c r="G71" s="54"/>
      <c r="H71" s="54"/>
      <c r="I71" s="37"/>
      <c r="J71" s="30"/>
      <c r="K71" s="28"/>
      <c r="L71" s="59"/>
      <c r="M71" s="59"/>
      <c r="N71" s="26"/>
    </row>
    <row r="72" spans="2:14" ht="15" thickTop="1" x14ac:dyDescent="0.2">
      <c r="B72" s="14"/>
      <c r="C72" s="2"/>
      <c r="D72" s="2"/>
      <c r="E72" s="3"/>
      <c r="F72" s="2"/>
      <c r="G72" s="3"/>
      <c r="H72" s="3"/>
      <c r="I72" s="4"/>
      <c r="J72" s="2"/>
      <c r="K72" s="2"/>
      <c r="L72" s="55"/>
      <c r="M72" s="55"/>
      <c r="N72" s="3"/>
    </row>
    <row r="73" spans="2:14" ht="14.25" x14ac:dyDescent="0.2">
      <c r="B73" s="14" t="str">
        <f>'[1]1A2'!B73</f>
        <v>PREPARED BY MD DEPARTMENT OF PLANNING.  PLANNING DATA SERVICES. JUNE 2022</v>
      </c>
      <c r="C73" s="2"/>
      <c r="D73" s="2"/>
      <c r="E73" s="3"/>
      <c r="F73" s="2"/>
      <c r="G73" s="3"/>
      <c r="H73" s="3"/>
      <c r="I73" s="4"/>
      <c r="J73" s="2"/>
      <c r="K73" s="2"/>
      <c r="L73" s="55"/>
      <c r="M73" s="55"/>
      <c r="N73" s="3"/>
    </row>
    <row r="74" spans="2:14" ht="14.25" x14ac:dyDescent="0.2">
      <c r="B74" s="14" t="str">
        <f>'[1]1A2'!B74</f>
        <v>SOURCE:  U. S. DEPARTMENT OF COMMERCE.  BUREAU OF THE CENSUS</v>
      </c>
      <c r="C74" s="2"/>
      <c r="D74" s="2"/>
      <c r="E74" s="3"/>
      <c r="F74" s="2"/>
      <c r="G74" s="3"/>
      <c r="H74" s="3"/>
      <c r="I74" s="4"/>
      <c r="J74" s="2"/>
      <c r="K74" s="2"/>
      <c r="L74" s="55"/>
      <c r="M74" s="55"/>
      <c r="N74" s="3"/>
    </row>
    <row r="75" spans="2:14" ht="14.25" x14ac:dyDescent="0.2">
      <c r="B75" s="15" t="str">
        <f>'[1]1A2'!B75</f>
        <v>(1) Includes new one family units, two family units, three and four family units and five or more family units.</v>
      </c>
      <c r="C75" s="2"/>
      <c r="D75" s="2"/>
      <c r="E75" s="3"/>
      <c r="F75" s="2"/>
      <c r="G75" s="3"/>
      <c r="H75" s="3"/>
      <c r="I75" s="4"/>
      <c r="J75" s="2"/>
      <c r="K75" s="2"/>
      <c r="L75" s="55"/>
      <c r="M75" s="55"/>
      <c r="N75" s="3"/>
    </row>
    <row r="76" spans="2:14" ht="14.25" x14ac:dyDescent="0.2">
      <c r="B76" s="15" t="str">
        <f>'[1]1A2'!B76</f>
        <v>(2) U. S. Bureau of the Census estimate based on survey</v>
      </c>
      <c r="C76" s="2"/>
      <c r="D76" s="2"/>
      <c r="E76" s="3"/>
      <c r="F76" s="2"/>
      <c r="G76" s="3"/>
      <c r="H76" s="3"/>
      <c r="I76" s="4"/>
      <c r="J76" s="2"/>
      <c r="K76" s="2"/>
      <c r="L76" s="55"/>
      <c r="M76" s="55"/>
      <c r="N76" s="3"/>
    </row>
    <row r="77" spans="2:14" ht="14.25" x14ac:dyDescent="0.2">
      <c r="B77" s="15" t="str">
        <f>'[1]1A2'!B77</f>
        <v>(3) Sum of reported and imputed responses to monthly permit issuing places questionnaires</v>
      </c>
      <c r="C77" s="2"/>
      <c r="D77" s="2"/>
      <c r="E77" s="3"/>
      <c r="F77" s="2"/>
      <c r="G77" s="3"/>
      <c r="H77" s="3"/>
      <c r="I77" s="4"/>
      <c r="J77" s="2"/>
      <c r="K77" s="2"/>
      <c r="L77" s="55"/>
      <c r="M77" s="55"/>
      <c r="N77" s="3"/>
    </row>
    <row r="78" spans="2:14" ht="14.25" x14ac:dyDescent="0.2">
      <c r="B78" s="15" t="str">
        <f>'[1]1A2'!B78</f>
        <v>(4) Anne Arundel, Baltimore, Montgomery and Prince George's Counties</v>
      </c>
      <c r="C78" s="2"/>
      <c r="D78" s="2"/>
      <c r="E78" s="3"/>
      <c r="F78" s="2"/>
      <c r="G78" s="3"/>
      <c r="H78" s="3"/>
      <c r="I78" s="4"/>
      <c r="J78" s="2"/>
      <c r="K78" s="2"/>
      <c r="L78" s="55"/>
      <c r="M78" s="55"/>
      <c r="N78" s="3"/>
    </row>
    <row r="79" spans="2:14" ht="14.25" x14ac:dyDescent="0.2">
      <c r="B79" s="15" t="str">
        <f>'[1]1A2'!B79</f>
        <v>(5) Calvert, Carroll, Cecil, Charles, Frederick, Harford, Howard, Queen Anne's and St. Mary's Counties</v>
      </c>
      <c r="C79" s="2"/>
      <c r="D79" s="2"/>
      <c r="E79" s="3"/>
      <c r="F79" s="2"/>
      <c r="G79" s="3"/>
      <c r="H79" s="3"/>
      <c r="I79" s="4"/>
      <c r="J79" s="2"/>
      <c r="K79" s="2"/>
      <c r="L79" s="55"/>
      <c r="M79" s="55"/>
      <c r="N79" s="3"/>
    </row>
    <row r="80" spans="2:14" ht="14.25" x14ac:dyDescent="0.2">
      <c r="B80" s="15" t="str">
        <f>'[1]1A2'!B80</f>
        <v>(6) Allegany, Washington and Wicomico Counties</v>
      </c>
      <c r="C80" s="2"/>
      <c r="D80" s="2"/>
      <c r="E80" s="3"/>
      <c r="F80" s="2"/>
      <c r="G80" s="3"/>
      <c r="H80" s="3"/>
      <c r="I80" s="4"/>
      <c r="J80" s="2"/>
      <c r="K80" s="2"/>
      <c r="L80" s="55"/>
      <c r="M80" s="55"/>
      <c r="N80" s="3"/>
    </row>
    <row r="81" spans="2:14" ht="14.25" x14ac:dyDescent="0.2">
      <c r="B81" s="15" t="str">
        <f>'[1]1A2'!B81</f>
        <v>(7) Baltimore City</v>
      </c>
      <c r="C81" s="5"/>
      <c r="D81" s="5"/>
      <c r="E81" s="8"/>
      <c r="F81" s="2"/>
      <c r="G81" s="3"/>
      <c r="H81" s="3"/>
      <c r="I81" s="4"/>
      <c r="J81" s="1"/>
      <c r="K81" s="2"/>
      <c r="L81" s="55"/>
      <c r="M81" s="55"/>
      <c r="N81" s="3"/>
    </row>
    <row r="82" spans="2:14" ht="14.25" x14ac:dyDescent="0.2">
      <c r="B82" s="15" t="str">
        <f>'[1]1A2'!B82</f>
        <v>(8) Caroline, Dorchester, Garret, Kent, Somerset, Talbot and Worcester Counties</v>
      </c>
      <c r="C82" s="5"/>
      <c r="D82" s="5"/>
      <c r="E82" s="8"/>
      <c r="F82" s="2"/>
      <c r="G82" s="3"/>
      <c r="H82" s="3"/>
      <c r="I82" s="4"/>
      <c r="J82" s="1"/>
      <c r="K82" s="2"/>
      <c r="L82" s="55"/>
      <c r="M82" s="55"/>
      <c r="N82" s="3"/>
    </row>
    <row r="83" spans="2:14" ht="14.25" x14ac:dyDescent="0.2">
      <c r="B83" s="15" t="str">
        <f>'[1]1A2'!B83</f>
        <v>Specified PIP summaries included in county and county group total</v>
      </c>
      <c r="C83" s="5"/>
      <c r="D83" s="5"/>
      <c r="E83" s="8"/>
      <c r="F83" s="2"/>
      <c r="G83" s="3"/>
      <c r="H83" s="3"/>
      <c r="I83" s="4"/>
      <c r="J83" s="1"/>
      <c r="K83" s="2"/>
      <c r="L83" s="55"/>
      <c r="M83" s="55"/>
      <c r="N83" s="3"/>
    </row>
  </sheetData>
  <mergeCells count="18"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K11:K14"/>
    <mergeCell ref="C8:E10"/>
    <mergeCell ref="J8:N10"/>
    <mergeCell ref="E11:E14"/>
    <mergeCell ref="J11:J14"/>
    <mergeCell ref="L11:L14"/>
    <mergeCell ref="M11:N12"/>
    <mergeCell ref="M13:M14"/>
    <mergeCell ref="N13:N14"/>
  </mergeCells>
  <phoneticPr fontId="1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C91A9315-F0A2-4819-87E6-BDEE32567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2023-07-07T15:42:34Z</cp:lastPrinted>
  <dcterms:created xsi:type="dcterms:W3CDTF">2007-07-31T12:38:17Z</dcterms:created>
  <dcterms:modified xsi:type="dcterms:W3CDTF">2023-07-07T15:45:48Z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