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FEBRUARY/"/>
    </mc:Choice>
  </mc:AlternateContent>
  <xr:revisionPtr revIDLastSave="14" documentId="14_{87053B90-7C50-4E53-A708-69074142E49D}" xr6:coauthVersionLast="47" xr6:coauthVersionMax="47" xr10:uidLastSave="{5CCE6635-70F6-4B2B-B8B0-A473E02BB986}"/>
  <bookViews>
    <workbookView xWindow="-120" yWindow="-120" windowWidth="29040" windowHeight="15840" xr2:uid="{751E5FDE-947F-4839-8ACD-B07635C71D00}"/>
  </bookViews>
  <sheets>
    <sheet name="2A" sheetId="1" r:id="rId1"/>
  </sheets>
  <externalReferences>
    <externalReference r:id="rId2"/>
  </externalReferences>
  <definedNames>
    <definedName name="_xlnm.Print_Area" localSheetId="0">'2A'!$B$2:$T$83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5" i="1"/>
  <c r="C5" i="1"/>
  <c r="I5" i="1"/>
  <c r="O5" i="1"/>
  <c r="C8" i="1"/>
  <c r="F8" i="1"/>
  <c r="C10" i="1"/>
  <c r="D10" i="1"/>
  <c r="E10" i="1"/>
  <c r="F10" i="1"/>
  <c r="G10" i="1"/>
  <c r="H10" i="1"/>
  <c r="I10" i="1"/>
  <c r="K10" i="1"/>
  <c r="M10" i="1"/>
  <c r="O10" i="1"/>
  <c r="Q10" i="1"/>
  <c r="S10" i="1"/>
  <c r="I12" i="1"/>
  <c r="J12" i="1"/>
  <c r="K12" i="1"/>
  <c r="L12" i="1"/>
  <c r="M12" i="1"/>
  <c r="N12" i="1"/>
  <c r="O12" i="1"/>
  <c r="P12" i="1"/>
  <c r="Q12" i="1"/>
  <c r="R12" i="1"/>
  <c r="S12" i="1"/>
  <c r="T12" i="1"/>
  <c r="B15" i="1"/>
  <c r="C15" i="1"/>
  <c r="D15" i="1"/>
  <c r="E15" i="1"/>
  <c r="F15" i="1"/>
  <c r="G15" i="1"/>
  <c r="H15" i="1"/>
  <c r="I15" i="1"/>
  <c r="J15" i="1"/>
  <c r="K15" i="1"/>
  <c r="L15" i="1"/>
  <c r="O15" i="1"/>
  <c r="P15" i="1"/>
  <c r="Q15" i="1"/>
  <c r="R15" i="1"/>
  <c r="B17" i="1"/>
  <c r="C17" i="1"/>
  <c r="D17" i="1"/>
  <c r="E17" i="1"/>
  <c r="F17" i="1"/>
  <c r="G17" i="1"/>
  <c r="H17" i="1"/>
  <c r="I17" i="1"/>
  <c r="J17" i="1"/>
  <c r="K17" i="1"/>
  <c r="L17" i="1"/>
  <c r="O17" i="1"/>
  <c r="P17" i="1"/>
  <c r="Q17" i="1"/>
  <c r="R17" i="1"/>
  <c r="B19" i="1"/>
  <c r="C19" i="1"/>
  <c r="D19" i="1"/>
  <c r="E19" i="1"/>
  <c r="F19" i="1"/>
  <c r="G19" i="1"/>
  <c r="H19" i="1"/>
  <c r="I19" i="1"/>
  <c r="J19" i="1"/>
  <c r="K19" i="1"/>
  <c r="L19" i="1"/>
  <c r="O19" i="1"/>
  <c r="P19" i="1"/>
  <c r="Q19" i="1"/>
  <c r="R19" i="1"/>
  <c r="B20" i="1"/>
  <c r="C20" i="1"/>
  <c r="D20" i="1"/>
  <c r="E20" i="1"/>
  <c r="F20" i="1"/>
  <c r="G20" i="1"/>
  <c r="H20" i="1"/>
  <c r="I20" i="1"/>
  <c r="J20" i="1"/>
  <c r="K20" i="1"/>
  <c r="L20" i="1"/>
  <c r="O20" i="1"/>
  <c r="P20" i="1"/>
  <c r="Q20" i="1"/>
  <c r="R20" i="1"/>
  <c r="B21" i="1"/>
  <c r="C21" i="1"/>
  <c r="D21" i="1"/>
  <c r="E21" i="1"/>
  <c r="F21" i="1"/>
  <c r="G21" i="1"/>
  <c r="H21" i="1"/>
  <c r="I21" i="1"/>
  <c r="J21" i="1"/>
  <c r="K21" i="1"/>
  <c r="L21" i="1"/>
  <c r="O21" i="1"/>
  <c r="P21" i="1"/>
  <c r="Q21" i="1"/>
  <c r="R21" i="1"/>
  <c r="B22" i="1"/>
  <c r="C22" i="1"/>
  <c r="D22" i="1"/>
  <c r="E22" i="1"/>
  <c r="F22" i="1"/>
  <c r="G22" i="1"/>
  <c r="H22" i="1"/>
  <c r="I22" i="1"/>
  <c r="J22" i="1"/>
  <c r="K22" i="1"/>
  <c r="L22" i="1"/>
  <c r="O22" i="1"/>
  <c r="P22" i="1"/>
  <c r="Q22" i="1"/>
  <c r="R22" i="1"/>
  <c r="B23" i="1"/>
  <c r="C23" i="1"/>
  <c r="D23" i="1"/>
  <c r="E23" i="1"/>
  <c r="F23" i="1"/>
  <c r="G23" i="1"/>
  <c r="H23" i="1"/>
  <c r="I23" i="1"/>
  <c r="J23" i="1"/>
  <c r="K23" i="1"/>
  <c r="L23" i="1"/>
  <c r="O23" i="1"/>
  <c r="P23" i="1"/>
  <c r="Q23" i="1"/>
  <c r="R23" i="1"/>
  <c r="B24" i="1"/>
  <c r="C24" i="1"/>
  <c r="D24" i="1"/>
  <c r="E24" i="1"/>
  <c r="F24" i="1"/>
  <c r="G24" i="1"/>
  <c r="H24" i="1"/>
  <c r="I24" i="1"/>
  <c r="J24" i="1"/>
  <c r="K24" i="1"/>
  <c r="L24" i="1"/>
  <c r="O24" i="1"/>
  <c r="P24" i="1"/>
  <c r="Q24" i="1"/>
  <c r="R24" i="1"/>
  <c r="B25" i="1"/>
  <c r="C25" i="1"/>
  <c r="D25" i="1"/>
  <c r="E25" i="1"/>
  <c r="F25" i="1"/>
  <c r="G25" i="1"/>
  <c r="H25" i="1"/>
  <c r="I25" i="1"/>
  <c r="J25" i="1"/>
  <c r="K25" i="1"/>
  <c r="L25" i="1"/>
  <c r="O25" i="1"/>
  <c r="P25" i="1"/>
  <c r="Q25" i="1"/>
  <c r="R25" i="1"/>
  <c r="B27" i="1"/>
  <c r="C27" i="1"/>
  <c r="D27" i="1"/>
  <c r="E27" i="1"/>
  <c r="F27" i="1"/>
  <c r="G27" i="1"/>
  <c r="H27" i="1"/>
  <c r="I27" i="1"/>
  <c r="J27" i="1"/>
  <c r="K27" i="1"/>
  <c r="L27" i="1"/>
  <c r="O27" i="1"/>
  <c r="P27" i="1"/>
  <c r="Q27" i="1"/>
  <c r="R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B35" i="1"/>
  <c r="C35" i="1"/>
  <c r="D35" i="1"/>
  <c r="E35" i="1"/>
  <c r="F35" i="1"/>
  <c r="G35" i="1"/>
  <c r="H35" i="1"/>
  <c r="I35" i="1"/>
  <c r="J35" i="1"/>
  <c r="K35" i="1"/>
  <c r="L35" i="1"/>
  <c r="O35" i="1"/>
  <c r="P35" i="1"/>
  <c r="Q35" i="1"/>
  <c r="R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B40" i="1"/>
  <c r="C40" i="1"/>
  <c r="D40" i="1"/>
  <c r="E40" i="1"/>
  <c r="F40" i="1"/>
  <c r="G40" i="1"/>
  <c r="H40" i="1"/>
  <c r="I40" i="1"/>
  <c r="J40" i="1"/>
  <c r="K40" i="1"/>
  <c r="L40" i="1"/>
  <c r="O40" i="1"/>
  <c r="P40" i="1"/>
  <c r="Q40" i="1"/>
  <c r="R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B45" i="1"/>
  <c r="C45" i="1"/>
  <c r="D45" i="1"/>
  <c r="E45" i="1"/>
  <c r="F45" i="1"/>
  <c r="G45" i="1"/>
  <c r="H45" i="1"/>
  <c r="I45" i="1"/>
  <c r="J45" i="1"/>
  <c r="K45" i="1"/>
  <c r="L45" i="1"/>
  <c r="O45" i="1"/>
  <c r="P45" i="1"/>
  <c r="Q45" i="1"/>
  <c r="R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B47" i="1"/>
  <c r="C47" i="1"/>
  <c r="D47" i="1"/>
  <c r="E47" i="1"/>
  <c r="F47" i="1"/>
  <c r="G47" i="1"/>
  <c r="H47" i="1"/>
  <c r="I47" i="1"/>
  <c r="J47" i="1"/>
  <c r="K47" i="1"/>
  <c r="L47" i="1"/>
  <c r="O47" i="1"/>
  <c r="P47" i="1"/>
  <c r="Q47" i="1"/>
  <c r="R47" i="1"/>
  <c r="S47" i="1"/>
  <c r="T47" i="1"/>
  <c r="B48" i="1"/>
  <c r="C48" i="1"/>
  <c r="D48" i="1"/>
  <c r="E48" i="1"/>
  <c r="F48" i="1"/>
  <c r="G48" i="1"/>
  <c r="H48" i="1"/>
  <c r="I48" i="1"/>
  <c r="J48" i="1"/>
  <c r="K48" i="1"/>
  <c r="L48" i="1"/>
  <c r="O48" i="1"/>
  <c r="P48" i="1"/>
  <c r="Q48" i="1"/>
  <c r="R48" i="1"/>
  <c r="S48" i="1"/>
  <c r="T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B52" i="1"/>
  <c r="C52" i="1"/>
  <c r="D52" i="1"/>
  <c r="E52" i="1"/>
  <c r="F52" i="1"/>
  <c r="G52" i="1"/>
  <c r="H52" i="1"/>
  <c r="I52" i="1"/>
  <c r="J52" i="1"/>
  <c r="K52" i="1"/>
  <c r="L52" i="1"/>
  <c r="O52" i="1"/>
  <c r="P52" i="1"/>
  <c r="Q52" i="1"/>
  <c r="R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B54" i="1"/>
  <c r="C54" i="1"/>
  <c r="D54" i="1"/>
  <c r="E54" i="1"/>
  <c r="F54" i="1"/>
  <c r="G54" i="1"/>
  <c r="H54" i="1"/>
  <c r="I54" i="1"/>
  <c r="J54" i="1"/>
  <c r="K54" i="1"/>
  <c r="L54" i="1"/>
  <c r="O54" i="1"/>
  <c r="P54" i="1"/>
  <c r="Q54" i="1"/>
  <c r="R54" i="1"/>
  <c r="B55" i="1"/>
  <c r="C55" i="1"/>
  <c r="D55" i="1"/>
  <c r="E55" i="1"/>
  <c r="F55" i="1"/>
  <c r="G55" i="1"/>
  <c r="H55" i="1"/>
  <c r="I55" i="1"/>
  <c r="J55" i="1"/>
  <c r="K55" i="1"/>
  <c r="L55" i="1"/>
  <c r="O55" i="1"/>
  <c r="P55" i="1"/>
  <c r="Q55" i="1"/>
  <c r="R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B58" i="1"/>
  <c r="C58" i="1"/>
  <c r="D58" i="1"/>
  <c r="E58" i="1"/>
  <c r="F58" i="1"/>
  <c r="G58" i="1"/>
  <c r="H58" i="1"/>
  <c r="I58" i="1"/>
  <c r="J58" i="1"/>
  <c r="K58" i="1"/>
  <c r="L58" i="1"/>
  <c r="O58" i="1"/>
  <c r="P58" i="1"/>
  <c r="Q58" i="1"/>
  <c r="R58" i="1"/>
  <c r="B59" i="1"/>
  <c r="C59" i="1"/>
  <c r="D59" i="1"/>
  <c r="E59" i="1"/>
  <c r="F59" i="1"/>
  <c r="G59" i="1"/>
  <c r="H59" i="1"/>
  <c r="I59" i="1"/>
  <c r="J59" i="1"/>
  <c r="K59" i="1"/>
  <c r="L59" i="1"/>
  <c r="O59" i="1"/>
  <c r="P59" i="1"/>
  <c r="Q59" i="1"/>
  <c r="R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B62" i="1"/>
  <c r="C62" i="1"/>
  <c r="D62" i="1"/>
  <c r="E62" i="1"/>
  <c r="F62" i="1"/>
  <c r="G62" i="1"/>
  <c r="H62" i="1"/>
  <c r="I62" i="1"/>
  <c r="J62" i="1"/>
  <c r="K62" i="1"/>
  <c r="L62" i="1"/>
  <c r="O62" i="1"/>
  <c r="P62" i="1"/>
  <c r="Q62" i="1"/>
  <c r="R62" i="1"/>
  <c r="B64" i="1"/>
  <c r="C64" i="1"/>
  <c r="D64" i="1"/>
  <c r="E64" i="1"/>
  <c r="F64" i="1"/>
  <c r="G64" i="1"/>
  <c r="H64" i="1"/>
  <c r="I64" i="1"/>
  <c r="J64" i="1"/>
  <c r="K64" i="1"/>
  <c r="L64" i="1"/>
  <c r="O64" i="1"/>
  <c r="P64" i="1"/>
  <c r="Q64" i="1"/>
  <c r="R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B69" i="1"/>
  <c r="C69" i="1"/>
  <c r="D69" i="1"/>
  <c r="E69" i="1"/>
  <c r="F69" i="1"/>
  <c r="G69" i="1"/>
  <c r="H69" i="1"/>
  <c r="I69" i="1"/>
  <c r="J69" i="1"/>
  <c r="K69" i="1"/>
  <c r="L69" i="1"/>
  <c r="O69" i="1"/>
  <c r="P69" i="1"/>
  <c r="Q69" i="1"/>
  <c r="R69" i="1"/>
  <c r="B72" i="1"/>
  <c r="B73" i="1"/>
  <c r="B74" i="1"/>
  <c r="B75" i="1"/>
  <c r="B76" i="1"/>
  <c r="B77" i="1"/>
  <c r="B78" i="1"/>
  <c r="B79" i="1"/>
  <c r="B80" i="1"/>
  <c r="B81" i="1"/>
  <c r="B82" i="1"/>
  <c r="B8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 Light"/>
      <family val="1"/>
      <scheme val="major"/>
    </font>
    <font>
      <sz val="12"/>
      <color rgb="FFFF0000"/>
      <name val="Calibri Light"/>
      <family val="1"/>
      <scheme val="major"/>
    </font>
    <font>
      <sz val="12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4"/>
      <color rgb="FFFF0000"/>
      <name val="Calibri Light"/>
      <family val="1"/>
      <scheme val="major"/>
    </font>
    <font>
      <sz val="14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i/>
      <sz val="11"/>
      <name val="Calibri Light"/>
      <family val="1"/>
      <scheme val="major"/>
    </font>
    <font>
      <i/>
      <sz val="11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0" fontId="4" fillId="0" borderId="0" xfId="0" applyFont="1"/>
    <xf numFmtId="164" fontId="4" fillId="0" borderId="0" xfId="2" applyNumberFormat="1" applyFont="1"/>
    <xf numFmtId="0" fontId="5" fillId="0" borderId="0" xfId="0" applyFont="1"/>
    <xf numFmtId="0" fontId="6" fillId="0" borderId="0" xfId="0" applyFont="1"/>
    <xf numFmtId="164" fontId="6" fillId="0" borderId="0" xfId="2" applyNumberFormat="1" applyFont="1"/>
    <xf numFmtId="3" fontId="6" fillId="0" borderId="0" xfId="0" applyNumberFormat="1" applyFont="1"/>
    <xf numFmtId="164" fontId="5" fillId="0" borderId="0" xfId="2" applyNumberFormat="1" applyFont="1"/>
    <xf numFmtId="164" fontId="7" fillId="0" borderId="0" xfId="2" applyNumberFormat="1" applyFont="1"/>
    <xf numFmtId="0" fontId="7" fillId="0" borderId="0" xfId="0" applyFont="1"/>
    <xf numFmtId="164" fontId="7" fillId="0" borderId="0" xfId="2" applyNumberFormat="1" applyFont="1" applyAlignment="1"/>
    <xf numFmtId="0" fontId="8" fillId="0" borderId="43" xfId="0" applyFont="1" applyBorder="1"/>
    <xf numFmtId="41" fontId="9" fillId="0" borderId="16" xfId="0" applyNumberFormat="1" applyFont="1" applyBorder="1"/>
    <xf numFmtId="41" fontId="9" fillId="0" borderId="24" xfId="0" applyNumberFormat="1" applyFont="1" applyBorder="1"/>
    <xf numFmtId="164" fontId="9" fillId="0" borderId="24" xfId="2" applyNumberFormat="1" applyFont="1" applyBorder="1"/>
    <xf numFmtId="164" fontId="9" fillId="0" borderId="26" xfId="2" applyNumberFormat="1" applyFont="1" applyBorder="1"/>
    <xf numFmtId="0" fontId="8" fillId="0" borderId="7" xfId="0" applyFont="1" applyBorder="1" applyAlignment="1">
      <alignment horizontal="center"/>
    </xf>
    <xf numFmtId="164" fontId="8" fillId="0" borderId="24" xfId="2" applyNumberFormat="1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164" fontId="9" fillId="0" borderId="24" xfId="2" applyNumberFormat="1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41" fontId="8" fillId="0" borderId="6" xfId="0" applyNumberFormat="1" applyFont="1" applyBorder="1"/>
    <xf numFmtId="41" fontId="2" fillId="0" borderId="7" xfId="0" applyNumberFormat="1" applyFont="1" applyBorder="1"/>
    <xf numFmtId="41" fontId="2" fillId="0" borderId="24" xfId="0" applyNumberFormat="1" applyFont="1" applyBorder="1"/>
    <xf numFmtId="164" fontId="10" fillId="0" borderId="24" xfId="2" applyNumberFormat="1" applyFont="1" applyBorder="1"/>
    <xf numFmtId="41" fontId="8" fillId="0" borderId="24" xfId="0" applyNumberFormat="1" applyFont="1" applyBorder="1"/>
    <xf numFmtId="164" fontId="10" fillId="0" borderId="26" xfId="2" applyNumberFormat="1" applyFont="1" applyBorder="1"/>
    <xf numFmtId="165" fontId="10" fillId="0" borderId="7" xfId="1" applyNumberFormat="1" applyFont="1" applyBorder="1"/>
    <xf numFmtId="164" fontId="10" fillId="0" borderId="24" xfId="2" applyNumberFormat="1" applyFont="1" applyBorder="1" applyAlignment="1">
      <alignment horizontal="center"/>
    </xf>
    <xf numFmtId="41" fontId="8" fillId="0" borderId="24" xfId="0" applyNumberFormat="1" applyFont="1" applyBorder="1" applyAlignment="1">
      <alignment horizontal="center"/>
    </xf>
    <xf numFmtId="41" fontId="8" fillId="0" borderId="25" xfId="0" applyNumberFormat="1" applyFont="1" applyBorder="1" applyAlignment="1">
      <alignment horizontal="center"/>
    </xf>
    <xf numFmtId="165" fontId="8" fillId="0" borderId="23" xfId="1" applyNumberFormat="1" applyFont="1" applyBorder="1"/>
    <xf numFmtId="164" fontId="8" fillId="0" borderId="24" xfId="2" applyNumberFormat="1" applyFont="1" applyBorder="1"/>
    <xf numFmtId="1" fontId="8" fillId="0" borderId="24" xfId="2" applyNumberFormat="1" applyFont="1" applyBorder="1" applyAlignment="1">
      <alignment horizontal="center"/>
    </xf>
    <xf numFmtId="3" fontId="8" fillId="0" borderId="6" xfId="0" applyNumberFormat="1" applyFont="1" applyBorder="1"/>
    <xf numFmtId="41" fontId="9" fillId="0" borderId="7" xfId="0" applyNumberFormat="1" applyFont="1" applyBorder="1"/>
    <xf numFmtId="164" fontId="11" fillId="0" borderId="24" xfId="2" applyNumberFormat="1" applyFont="1" applyBorder="1"/>
    <xf numFmtId="164" fontId="11" fillId="0" borderId="26" xfId="2" applyNumberFormat="1" applyFont="1" applyBorder="1"/>
    <xf numFmtId="165" fontId="11" fillId="0" borderId="7" xfId="1" applyNumberFormat="1" applyFont="1" applyBorder="1"/>
    <xf numFmtId="164" fontId="11" fillId="0" borderId="24" xfId="2" applyNumberFormat="1" applyFont="1" applyBorder="1" applyAlignment="1">
      <alignment horizontal="center"/>
    </xf>
    <xf numFmtId="41" fontId="9" fillId="0" borderId="24" xfId="0" applyNumberFormat="1" applyFont="1" applyBorder="1" applyAlignment="1">
      <alignment horizontal="center"/>
    </xf>
    <xf numFmtId="41" fontId="9" fillId="0" borderId="25" xfId="0" applyNumberFormat="1" applyFont="1" applyBorder="1" applyAlignment="1">
      <alignment horizontal="center"/>
    </xf>
    <xf numFmtId="41" fontId="9" fillId="0" borderId="23" xfId="0" applyNumberFormat="1" applyFont="1" applyBorder="1"/>
    <xf numFmtId="1" fontId="9" fillId="0" borderId="24" xfId="2" applyNumberFormat="1" applyFont="1" applyBorder="1" applyAlignment="1">
      <alignment horizontal="center"/>
    </xf>
    <xf numFmtId="1" fontId="9" fillId="0" borderId="9" xfId="0" applyNumberFormat="1" applyFont="1" applyBorder="1" applyAlignment="1">
      <alignment horizontal="center"/>
    </xf>
    <xf numFmtId="0" fontId="8" fillId="0" borderId="6" xfId="0" applyFont="1" applyBorder="1"/>
    <xf numFmtId="3" fontId="8" fillId="0" borderId="7" xfId="0" applyNumberFormat="1" applyFont="1" applyBorder="1"/>
    <xf numFmtId="3" fontId="8" fillId="0" borderId="24" xfId="0" applyNumberFormat="1" applyFont="1" applyBorder="1"/>
    <xf numFmtId="10" fontId="10" fillId="0" borderId="24" xfId="2" applyNumberFormat="1" applyFont="1" applyBorder="1"/>
    <xf numFmtId="3" fontId="9" fillId="0" borderId="7" xfId="0" applyNumberFormat="1" applyFont="1" applyBorder="1"/>
    <xf numFmtId="3" fontId="9" fillId="0" borderId="24" xfId="0" applyNumberFormat="1" applyFont="1" applyBorder="1"/>
    <xf numFmtId="3" fontId="11" fillId="0" borderId="24" xfId="0" applyNumberFormat="1" applyFont="1" applyBorder="1"/>
    <xf numFmtId="165" fontId="9" fillId="0" borderId="23" xfId="1" applyNumberFormat="1" applyFont="1" applyBorder="1"/>
    <xf numFmtId="3" fontId="10" fillId="0" borderId="7" xfId="0" applyNumberFormat="1" applyFont="1" applyBorder="1"/>
    <xf numFmtId="3" fontId="10" fillId="0" borderId="24" xfId="0" applyNumberFormat="1" applyFont="1" applyBorder="1"/>
    <xf numFmtId="3" fontId="11" fillId="0" borderId="6" xfId="0" applyNumberFormat="1" applyFont="1" applyBorder="1"/>
    <xf numFmtId="3" fontId="11" fillId="0" borderId="7" xfId="0" applyNumberFormat="1" applyFont="1" applyBorder="1"/>
    <xf numFmtId="1" fontId="9" fillId="0" borderId="24" xfId="0" applyNumberFormat="1" applyFont="1" applyBorder="1" applyAlignment="1">
      <alignment horizontal="center"/>
    </xf>
    <xf numFmtId="1" fontId="9" fillId="0" borderId="25" xfId="0" applyNumberFormat="1" applyFont="1" applyBorder="1" applyAlignment="1">
      <alignment horizontal="center"/>
    </xf>
    <xf numFmtId="1" fontId="8" fillId="0" borderId="24" xfId="0" applyNumberFormat="1" applyFont="1" applyBorder="1" applyAlignment="1">
      <alignment horizontal="center"/>
    </xf>
    <xf numFmtId="1" fontId="8" fillId="0" borderId="25" xfId="0" applyNumberFormat="1" applyFont="1" applyBorder="1" applyAlignment="1">
      <alignment horizontal="center"/>
    </xf>
    <xf numFmtId="41" fontId="9" fillId="0" borderId="25" xfId="0" applyNumberFormat="1" applyFont="1" applyBorder="1"/>
    <xf numFmtId="1" fontId="9" fillId="0" borderId="24" xfId="2" applyNumberFormat="1" applyFont="1" applyBorder="1"/>
    <xf numFmtId="41" fontId="9" fillId="0" borderId="9" xfId="0" applyNumberFormat="1" applyFont="1" applyBorder="1"/>
    <xf numFmtId="41" fontId="12" fillId="0" borderId="7" xfId="0" applyNumberFormat="1" applyFont="1" applyBorder="1"/>
    <xf numFmtId="41" fontId="12" fillId="0" borderId="24" xfId="0" applyNumberFormat="1" applyFont="1" applyBorder="1"/>
    <xf numFmtId="0" fontId="9" fillId="0" borderId="6" xfId="0" applyFont="1" applyBorder="1"/>
    <xf numFmtId="41" fontId="4" fillId="0" borderId="7" xfId="0" applyNumberFormat="1" applyFont="1" applyBorder="1"/>
    <xf numFmtId="41" fontId="4" fillId="0" borderId="24" xfId="0" applyNumberFormat="1" applyFont="1" applyBorder="1"/>
    <xf numFmtId="0" fontId="11" fillId="0" borderId="24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1" fontId="11" fillId="0" borderId="44" xfId="2" applyNumberFormat="1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3" fontId="9" fillId="0" borderId="6" xfId="0" applyNumberFormat="1" applyFont="1" applyBorder="1"/>
    <xf numFmtId="0" fontId="10" fillId="0" borderId="24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1" fontId="10" fillId="0" borderId="44" xfId="2" applyNumberFormat="1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1" fillId="0" borderId="6" xfId="0" applyFont="1" applyBorder="1"/>
    <xf numFmtId="42" fontId="9" fillId="0" borderId="6" xfId="0" applyNumberFormat="1" applyFont="1" applyBorder="1"/>
    <xf numFmtId="3" fontId="9" fillId="0" borderId="23" xfId="0" applyNumberFormat="1" applyFont="1" applyBorder="1"/>
    <xf numFmtId="41" fontId="9" fillId="0" borderId="45" xfId="0" applyNumberFormat="1" applyFont="1" applyBorder="1"/>
    <xf numFmtId="0" fontId="9" fillId="0" borderId="46" xfId="0" applyFont="1" applyBorder="1"/>
    <xf numFmtId="0" fontId="9" fillId="0" borderId="47" xfId="0" applyFont="1" applyBorder="1"/>
    <xf numFmtId="164" fontId="9" fillId="0" borderId="47" xfId="2" applyNumberFormat="1" applyFont="1" applyBorder="1"/>
    <xf numFmtId="164" fontId="9" fillId="0" borderId="48" xfId="2" applyNumberFormat="1" applyFont="1" applyBorder="1"/>
    <xf numFmtId="0" fontId="9" fillId="0" borderId="49" xfId="0" applyFont="1" applyBorder="1"/>
    <xf numFmtId="0" fontId="9" fillId="0" borderId="47" xfId="0" applyFont="1" applyBorder="1" applyAlignment="1">
      <alignment horizontal="center"/>
    </xf>
    <xf numFmtId="41" fontId="9" fillId="0" borderId="50" xfId="0" applyNumberFormat="1" applyFont="1" applyBorder="1"/>
    <xf numFmtId="1" fontId="9" fillId="0" borderId="47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49" fontId="8" fillId="0" borderId="0" xfId="0" applyNumberFormat="1" applyFont="1"/>
    <xf numFmtId="49" fontId="10" fillId="0" borderId="0" xfId="0" applyNumberFormat="1" applyFont="1"/>
    <xf numFmtId="10" fontId="11" fillId="0" borderId="24" xfId="2" applyNumberFormat="1" applyFont="1" applyBorder="1" applyAlignment="1">
      <alignment horizontal="center"/>
    </xf>
    <xf numFmtId="0" fontId="11" fillId="0" borderId="44" xfId="2" applyNumberFormat="1" applyFont="1" applyBorder="1" applyAlignment="1">
      <alignment horizontal="center"/>
    </xf>
    <xf numFmtId="0" fontId="10" fillId="0" borderId="44" xfId="2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8" fillId="0" borderId="35" xfId="1" applyNumberFormat="1" applyFont="1" applyBorder="1" applyAlignment="1">
      <alignment horizontal="center" vertical="center"/>
    </xf>
    <xf numFmtId="1" fontId="8" fillId="0" borderId="39" xfId="1" applyNumberFormat="1" applyFont="1" applyBorder="1" applyAlignment="1">
      <alignment horizontal="center" vertical="center"/>
    </xf>
    <xf numFmtId="1" fontId="2" fillId="0" borderId="35" xfId="1" applyNumberFormat="1" applyFont="1" applyBorder="1" applyAlignment="1">
      <alignment horizontal="center" vertical="center"/>
    </xf>
    <xf numFmtId="1" fontId="2" fillId="0" borderId="39" xfId="1" applyNumberFormat="1" applyFont="1" applyBorder="1" applyAlignment="1">
      <alignment horizontal="center" vertical="center"/>
    </xf>
    <xf numFmtId="1" fontId="2" fillId="0" borderId="36" xfId="1" applyNumberFormat="1" applyFont="1" applyBorder="1" applyAlignment="1">
      <alignment horizontal="center" vertical="center"/>
    </xf>
    <xf numFmtId="1" fontId="2" fillId="0" borderId="42" xfId="1" applyNumberFormat="1" applyFont="1" applyBorder="1" applyAlignment="1">
      <alignment horizontal="center" vertical="center"/>
    </xf>
    <xf numFmtId="164" fontId="8" fillId="0" borderId="19" xfId="2" applyNumberFormat="1" applyFont="1" applyBorder="1" applyAlignment="1">
      <alignment horizontal="center" vertical="center"/>
    </xf>
    <xf numFmtId="164" fontId="8" fillId="0" borderId="21" xfId="2" applyNumberFormat="1" applyFont="1" applyBorder="1" applyAlignment="1">
      <alignment horizontal="center" vertical="center"/>
    </xf>
    <xf numFmtId="164" fontId="8" fillId="0" borderId="29" xfId="2" applyNumberFormat="1" applyFont="1" applyBorder="1" applyAlignment="1">
      <alignment horizontal="center" vertical="center"/>
    </xf>
    <xf numFmtId="164" fontId="8" fillId="0" borderId="28" xfId="2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64" fontId="8" fillId="0" borderId="35" xfId="2" applyNumberFormat="1" applyFont="1" applyBorder="1" applyAlignment="1">
      <alignment horizontal="center" vertical="center"/>
    </xf>
    <xf numFmtId="164" fontId="8" fillId="0" borderId="39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164" fontId="8" fillId="0" borderId="18" xfId="2" applyNumberFormat="1" applyFont="1" applyBorder="1" applyAlignment="1">
      <alignment horizontal="center" vertical="center" wrapText="1"/>
    </xf>
    <xf numFmtId="164" fontId="8" fillId="0" borderId="25" xfId="2" applyNumberFormat="1" applyFont="1" applyBorder="1" applyAlignment="1">
      <alignment horizontal="center" vertical="center" wrapText="1"/>
    </xf>
    <xf numFmtId="164" fontId="8" fillId="0" borderId="40" xfId="2" applyNumberFormat="1" applyFont="1" applyBorder="1" applyAlignment="1">
      <alignment horizontal="center" vertical="center" wrapText="1"/>
    </xf>
    <xf numFmtId="164" fontId="8" fillId="0" borderId="19" xfId="2" applyNumberFormat="1" applyFont="1" applyBorder="1" applyAlignment="1">
      <alignment horizontal="center" vertical="center" wrapText="1"/>
    </xf>
    <xf numFmtId="164" fontId="8" fillId="0" borderId="26" xfId="2" applyNumberFormat="1" applyFont="1" applyBorder="1" applyAlignment="1">
      <alignment horizontal="center" vertical="center" wrapText="1"/>
    </xf>
    <xf numFmtId="164" fontId="8" fillId="0" borderId="41" xfId="2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/>
    </xf>
    <xf numFmtId="0" fontId="9" fillId="0" borderId="9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FEBRUARY/FEBRUARY_23.xlsx" TargetMode="External"/><Relationship Id="rId1" Type="http://schemas.openxmlformats.org/officeDocument/2006/relationships/externalLinkPath" Target="FEBRUAR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Table 2A.</v>
          </cell>
        </row>
        <row r="3">
          <cell r="B3" t="str">
            <v>NEW HOUSING UNITS(1) AUTHORIZED FOR CONSTRUCTION:  YEAR TO DATE FEBRUARY 2023 AND 2022</v>
          </cell>
        </row>
        <row r="5">
          <cell r="B5" t="str">
            <v>JURISDICTION</v>
          </cell>
          <cell r="C5" t="str">
            <v>YEAR TO DATE FEBRUARY</v>
          </cell>
          <cell r="I5" t="str">
            <v>TOTAL HOUSING UNITS</v>
          </cell>
          <cell r="O5" t="str">
            <v>SINGLE-FAMILY UNITS</v>
          </cell>
        </row>
        <row r="8">
          <cell r="C8" t="str">
            <v>2023</v>
          </cell>
          <cell r="F8" t="str">
            <v>2022</v>
          </cell>
        </row>
        <row r="10">
          <cell r="C10" t="str">
            <v>TOTAL</v>
          </cell>
          <cell r="D10" t="str">
            <v>SINGLE FAMILY</v>
          </cell>
          <cell r="E10" t="str">
            <v>Percent Single Family</v>
          </cell>
          <cell r="F10" t="str">
            <v>TOTAL</v>
          </cell>
          <cell r="G10" t="str">
            <v>SINGLE FAMILY</v>
          </cell>
          <cell r="H10" t="str">
            <v>Percent Single Family</v>
          </cell>
          <cell r="I10" t="str">
            <v>Change</v>
          </cell>
          <cell r="K10" t="str">
            <v>State Percent</v>
          </cell>
          <cell r="M10" t="str">
            <v>County Rank</v>
          </cell>
          <cell r="O10" t="str">
            <v>Change</v>
          </cell>
          <cell r="Q10" t="str">
            <v>State Percent</v>
          </cell>
          <cell r="S10" t="str">
            <v>County Rank</v>
          </cell>
        </row>
        <row r="12">
          <cell r="I12" t="str">
            <v>Net</v>
          </cell>
          <cell r="J12" t="str">
            <v>Percent</v>
          </cell>
          <cell r="K12">
            <v>2023</v>
          </cell>
          <cell r="L12">
            <v>2022</v>
          </cell>
          <cell r="M12">
            <v>2023</v>
          </cell>
          <cell r="N12">
            <v>2022</v>
          </cell>
          <cell r="O12" t="str">
            <v>Net</v>
          </cell>
          <cell r="P12" t="str">
            <v>Percent</v>
          </cell>
          <cell r="Q12">
            <v>2023</v>
          </cell>
          <cell r="R12">
            <v>2022</v>
          </cell>
          <cell r="S12">
            <v>2023</v>
          </cell>
          <cell r="T12">
            <v>2022</v>
          </cell>
        </row>
        <row r="15">
          <cell r="B15" t="str">
            <v>STATE OF MARYLAND (2)</v>
          </cell>
          <cell r="C15">
            <v>3727</v>
          </cell>
          <cell r="D15">
            <v>1561</v>
          </cell>
          <cell r="E15">
            <v>0.41883552455057688</v>
          </cell>
          <cell r="F15">
            <v>3564</v>
          </cell>
          <cell r="G15">
            <v>1795</v>
          </cell>
          <cell r="H15">
            <v>0.50364758698092027</v>
          </cell>
          <cell r="I15">
            <v>163</v>
          </cell>
          <cell r="J15">
            <v>4.5735129068462402E-2</v>
          </cell>
          <cell r="K15">
            <v>1</v>
          </cell>
          <cell r="L15">
            <v>1</v>
          </cell>
          <cell r="O15">
            <v>-234</v>
          </cell>
          <cell r="P15">
            <v>-0.13036211699164346</v>
          </cell>
          <cell r="Q15">
            <v>1</v>
          </cell>
          <cell r="R15">
            <v>1</v>
          </cell>
        </row>
        <row r="17">
          <cell r="B17" t="str">
            <v>STATE SUM OF MONTHLY REPORTING PIPs (3)</v>
          </cell>
          <cell r="C17">
            <v>3727</v>
          </cell>
          <cell r="D17">
            <v>1561</v>
          </cell>
          <cell r="E17">
            <v>0.41883552455057688</v>
          </cell>
          <cell r="F17">
            <v>3564</v>
          </cell>
          <cell r="G17">
            <v>1795</v>
          </cell>
          <cell r="H17">
            <v>0.50364758698092027</v>
          </cell>
          <cell r="I17">
            <v>163</v>
          </cell>
          <cell r="J17">
            <v>4.5735129068462402E-2</v>
          </cell>
          <cell r="K17">
            <v>1</v>
          </cell>
          <cell r="L17">
            <v>1</v>
          </cell>
          <cell r="O17">
            <v>-234</v>
          </cell>
          <cell r="P17">
            <v>-0.13036211699164346</v>
          </cell>
          <cell r="Q17">
            <v>1</v>
          </cell>
          <cell r="R17">
            <v>1</v>
          </cell>
        </row>
        <row r="19">
          <cell r="B19" t="str">
            <v>SUBURBAN COUNTIES</v>
          </cell>
          <cell r="C19">
            <v>2644</v>
          </cell>
          <cell r="D19">
            <v>1408</v>
          </cell>
          <cell r="E19">
            <v>0.53252647503782147</v>
          </cell>
          <cell r="F19">
            <v>3310</v>
          </cell>
          <cell r="G19">
            <v>1678</v>
          </cell>
          <cell r="H19">
            <v>0.50694864048338373</v>
          </cell>
          <cell r="I19">
            <v>-666</v>
          </cell>
          <cell r="J19">
            <v>-0.20120845921450151</v>
          </cell>
          <cell r="K19">
            <v>0.70941776227528841</v>
          </cell>
          <cell r="L19">
            <v>0.92873176206509545</v>
          </cell>
          <cell r="O19">
            <v>-270</v>
          </cell>
          <cell r="P19">
            <v>-0.16090584028605484</v>
          </cell>
          <cell r="Q19">
            <v>0.90198590647021137</v>
          </cell>
          <cell r="R19">
            <v>0.93481894150417832</v>
          </cell>
        </row>
        <row r="20">
          <cell r="B20" t="str">
            <v xml:space="preserve">    INNER SUBURBAN COUNTIES (4)</v>
          </cell>
          <cell r="C20">
            <v>808</v>
          </cell>
          <cell r="D20">
            <v>632</v>
          </cell>
          <cell r="E20">
            <v>0.78217821782178221</v>
          </cell>
          <cell r="F20">
            <v>1911</v>
          </cell>
          <cell r="G20">
            <v>706</v>
          </cell>
          <cell r="H20">
            <v>0.36944008372579801</v>
          </cell>
          <cell r="I20">
            <v>-1103</v>
          </cell>
          <cell r="J20">
            <v>-0.57718472004186294</v>
          </cell>
          <cell r="K20">
            <v>0.21679635095250871</v>
          </cell>
          <cell r="L20">
            <v>0.53619528619528622</v>
          </cell>
          <cell r="O20">
            <v>-74</v>
          </cell>
          <cell r="P20">
            <v>-0.10481586402266289</v>
          </cell>
          <cell r="Q20">
            <v>0.4048686739269699</v>
          </cell>
          <cell r="R20">
            <v>0.39331476323119779</v>
          </cell>
        </row>
        <row r="21">
          <cell r="B21" t="str">
            <v xml:space="preserve">    OUTER SUBURBAN COUNTIES (5)</v>
          </cell>
          <cell r="C21">
            <v>1740</v>
          </cell>
          <cell r="D21">
            <v>680</v>
          </cell>
          <cell r="E21">
            <v>0.39080459770114945</v>
          </cell>
          <cell r="F21">
            <v>1301</v>
          </cell>
          <cell r="G21">
            <v>874</v>
          </cell>
          <cell r="H21">
            <v>0.67179093005380475</v>
          </cell>
          <cell r="I21">
            <v>439</v>
          </cell>
          <cell r="J21">
            <v>0.3374327440430438</v>
          </cell>
          <cell r="K21">
            <v>0.46686342903139255</v>
          </cell>
          <cell r="L21">
            <v>0.36503928170594835</v>
          </cell>
          <cell r="O21">
            <v>-194</v>
          </cell>
          <cell r="P21">
            <v>-0.2219679633867277</v>
          </cell>
          <cell r="Q21">
            <v>0.43561819346572711</v>
          </cell>
          <cell r="R21">
            <v>0.48690807799442898</v>
          </cell>
        </row>
        <row r="22">
          <cell r="B22" t="str">
            <v xml:space="preserve">    EXURBAN COUNTIES(6)</v>
          </cell>
          <cell r="C22">
            <v>96</v>
          </cell>
          <cell r="D22">
            <v>96</v>
          </cell>
          <cell r="E22">
            <v>1</v>
          </cell>
          <cell r="F22">
            <v>98</v>
          </cell>
          <cell r="G22">
            <v>98</v>
          </cell>
          <cell r="H22">
            <v>1</v>
          </cell>
          <cell r="I22">
            <v>-2</v>
          </cell>
          <cell r="J22">
            <v>-2.0408163265306121E-2</v>
          </cell>
          <cell r="K22">
            <v>2.5757982291387174E-2</v>
          </cell>
          <cell r="L22">
            <v>2.749719416386083E-2</v>
          </cell>
          <cell r="O22">
            <v>-2</v>
          </cell>
          <cell r="P22">
            <v>-2.0408163265306121E-2</v>
          </cell>
          <cell r="Q22">
            <v>6.1499039077514417E-2</v>
          </cell>
          <cell r="R22">
            <v>5.4596100278551531E-2</v>
          </cell>
        </row>
        <row r="23">
          <cell r="B23" t="str">
            <v>STATE BALANCE</v>
          </cell>
          <cell r="C23">
            <v>1083</v>
          </cell>
          <cell r="D23">
            <v>153</v>
          </cell>
          <cell r="E23">
            <v>0.14127423822714683</v>
          </cell>
          <cell r="F23">
            <v>254</v>
          </cell>
          <cell r="G23">
            <v>117</v>
          </cell>
          <cell r="H23">
            <v>0.46062992125984253</v>
          </cell>
          <cell r="I23">
            <v>829</v>
          </cell>
          <cell r="J23">
            <v>3.2637795275590551</v>
          </cell>
          <cell r="K23">
            <v>0.29058223772471159</v>
          </cell>
          <cell r="L23">
            <v>7.1268237934904596E-2</v>
          </cell>
          <cell r="O23">
            <v>36</v>
          </cell>
          <cell r="P23">
            <v>0.30769230769230771</v>
          </cell>
          <cell r="Q23">
            <v>9.8014093529788598E-2</v>
          </cell>
          <cell r="R23">
            <v>6.5181058495821731E-2</v>
          </cell>
        </row>
        <row r="24">
          <cell r="B24" t="str">
            <v xml:space="preserve">     URBAN (7)</v>
          </cell>
          <cell r="C24">
            <v>942</v>
          </cell>
          <cell r="D24">
            <v>25</v>
          </cell>
          <cell r="E24">
            <v>2.6539278131634821E-2</v>
          </cell>
          <cell r="F24">
            <v>169</v>
          </cell>
          <cell r="G24">
            <v>32</v>
          </cell>
          <cell r="H24">
            <v>0.1893491124260355</v>
          </cell>
          <cell r="I24">
            <v>773</v>
          </cell>
          <cell r="J24">
            <v>4.5739644970414197</v>
          </cell>
          <cell r="K24">
            <v>0.25275020123423664</v>
          </cell>
          <cell r="L24">
            <v>4.7418630751964085E-2</v>
          </cell>
          <cell r="O24">
            <v>-7</v>
          </cell>
          <cell r="P24">
            <v>-0.21875</v>
          </cell>
          <cell r="Q24">
            <v>1.6015374759769378E-2</v>
          </cell>
          <cell r="R24">
            <v>1.7827298050139277E-2</v>
          </cell>
        </row>
        <row r="25">
          <cell r="B25" t="str">
            <v xml:space="preserve">     NON SUBURBAN (8)</v>
          </cell>
          <cell r="C25">
            <v>141</v>
          </cell>
          <cell r="D25">
            <v>128</v>
          </cell>
          <cell r="E25">
            <v>0.90780141843971629</v>
          </cell>
          <cell r="F25">
            <v>85</v>
          </cell>
          <cell r="G25">
            <v>85</v>
          </cell>
          <cell r="H25">
            <v>1</v>
          </cell>
          <cell r="I25">
            <v>56</v>
          </cell>
          <cell r="J25">
            <v>0.6588235294117647</v>
          </cell>
          <cell r="K25">
            <v>3.783203649047491E-2</v>
          </cell>
          <cell r="L25">
            <v>2.3849607182940515E-2</v>
          </cell>
          <cell r="O25">
            <v>43</v>
          </cell>
          <cell r="P25">
            <v>0.50588235294117645</v>
          </cell>
          <cell r="Q25">
            <v>8.1998718770019213E-2</v>
          </cell>
          <cell r="R25">
            <v>4.7353760445682451E-2</v>
          </cell>
        </row>
        <row r="27">
          <cell r="B27" t="str">
            <v xml:space="preserve">  BALTIMORE REGION</v>
          </cell>
          <cell r="C27">
            <v>2163</v>
          </cell>
          <cell r="D27">
            <v>588</v>
          </cell>
          <cell r="E27">
            <v>0.27184466019417475</v>
          </cell>
          <cell r="F27">
            <v>1316</v>
          </cell>
          <cell r="G27">
            <v>531</v>
          </cell>
          <cell r="H27">
            <v>0.40349544072948329</v>
          </cell>
          <cell r="I27">
            <v>847</v>
          </cell>
          <cell r="J27">
            <v>0.6436170212765957</v>
          </cell>
          <cell r="K27">
            <v>0.5803595385028173</v>
          </cell>
          <cell r="L27">
            <v>0.36924803591470257</v>
          </cell>
          <cell r="O27">
            <v>57</v>
          </cell>
          <cell r="P27">
            <v>0.10734463276836158</v>
          </cell>
          <cell r="Q27">
            <v>0.37668161434977576</v>
          </cell>
          <cell r="R27">
            <v>0.2958217270194986</v>
          </cell>
        </row>
        <row r="28">
          <cell r="B28" t="str">
            <v xml:space="preserve">   ANNE ARUNDEL</v>
          </cell>
          <cell r="C28">
            <v>292</v>
          </cell>
          <cell r="D28">
            <v>161</v>
          </cell>
          <cell r="E28">
            <v>0.55136986301369861</v>
          </cell>
          <cell r="F28">
            <v>504</v>
          </cell>
          <cell r="G28">
            <v>246</v>
          </cell>
          <cell r="H28">
            <v>0.48809523809523808</v>
          </cell>
          <cell r="I28">
            <v>-212</v>
          </cell>
          <cell r="J28">
            <v>-0.42063492063492064</v>
          </cell>
          <cell r="K28">
            <v>7.8347196136302658E-2</v>
          </cell>
          <cell r="L28">
            <v>0.14141414141414141</v>
          </cell>
          <cell r="M28">
            <v>4</v>
          </cell>
          <cell r="N28">
            <v>2</v>
          </cell>
          <cell r="O28">
            <v>-85</v>
          </cell>
          <cell r="P28">
            <v>-0.34552845528455284</v>
          </cell>
          <cell r="Q28">
            <v>0.1031390134529148</v>
          </cell>
          <cell r="R28">
            <v>0.13704735376044569</v>
          </cell>
          <cell r="S28">
            <v>2</v>
          </cell>
          <cell r="T28">
            <v>3</v>
          </cell>
        </row>
        <row r="29">
          <cell r="B29" t="str">
            <v xml:space="preserve">   BALTIMORE COUNTY</v>
          </cell>
          <cell r="C29">
            <v>136</v>
          </cell>
          <cell r="D29">
            <v>136</v>
          </cell>
          <cell r="E29">
            <v>1</v>
          </cell>
          <cell r="F29">
            <v>33</v>
          </cell>
          <cell r="G29">
            <v>33</v>
          </cell>
          <cell r="H29">
            <v>1</v>
          </cell>
          <cell r="I29">
            <v>103</v>
          </cell>
          <cell r="J29">
            <v>3.1212121212121211</v>
          </cell>
          <cell r="K29">
            <v>3.6490474912798498E-2</v>
          </cell>
          <cell r="L29">
            <v>9.2592592592592587E-3</v>
          </cell>
          <cell r="M29">
            <v>8</v>
          </cell>
          <cell r="N29">
            <v>15</v>
          </cell>
          <cell r="O29">
            <v>103</v>
          </cell>
          <cell r="P29">
            <v>3.1212121212121211</v>
          </cell>
          <cell r="Q29">
            <v>8.7123638693145419E-2</v>
          </cell>
          <cell r="R29">
            <v>1.8384401114206129E-2</v>
          </cell>
          <cell r="S29">
            <v>5</v>
          </cell>
          <cell r="T29">
            <v>14</v>
          </cell>
        </row>
        <row r="30">
          <cell r="B30" t="str">
            <v xml:space="preserve">   CARROLL</v>
          </cell>
          <cell r="C30">
            <v>28</v>
          </cell>
          <cell r="D30">
            <v>28</v>
          </cell>
          <cell r="E30">
            <v>1</v>
          </cell>
          <cell r="F30">
            <v>86</v>
          </cell>
          <cell r="G30">
            <v>86</v>
          </cell>
          <cell r="H30">
            <v>1</v>
          </cell>
          <cell r="I30">
            <v>-58</v>
          </cell>
          <cell r="J30">
            <v>-0.67441860465116277</v>
          </cell>
          <cell r="K30">
            <v>7.512744834987926E-3</v>
          </cell>
          <cell r="L30">
            <v>2.4130190796857465E-2</v>
          </cell>
          <cell r="M30">
            <v>16</v>
          </cell>
          <cell r="N30">
            <v>8</v>
          </cell>
          <cell r="O30">
            <v>-58</v>
          </cell>
          <cell r="P30">
            <v>-0.67441860465116277</v>
          </cell>
          <cell r="Q30">
            <v>1.7937219730941704E-2</v>
          </cell>
          <cell r="R30">
            <v>4.7910863509749303E-2</v>
          </cell>
          <cell r="S30">
            <v>15</v>
          </cell>
          <cell r="T30">
            <v>6</v>
          </cell>
        </row>
        <row r="31">
          <cell r="B31" t="str">
            <v xml:space="preserve">   HARFORD</v>
          </cell>
          <cell r="C31">
            <v>511</v>
          </cell>
          <cell r="D31">
            <v>139</v>
          </cell>
          <cell r="E31">
            <v>0.2720156555772994</v>
          </cell>
          <cell r="F31">
            <v>445</v>
          </cell>
          <cell r="G31">
            <v>55</v>
          </cell>
          <cell r="H31">
            <v>0.12359550561797752</v>
          </cell>
          <cell r="I31">
            <v>66</v>
          </cell>
          <cell r="J31">
            <v>0.14831460674157304</v>
          </cell>
          <cell r="K31">
            <v>0.13710759323852964</v>
          </cell>
          <cell r="L31">
            <v>0.12485970819304153</v>
          </cell>
          <cell r="M31">
            <v>3</v>
          </cell>
          <cell r="N31">
            <v>3</v>
          </cell>
          <cell r="O31">
            <v>84</v>
          </cell>
          <cell r="P31">
            <v>1.5272727272727273</v>
          </cell>
          <cell r="Q31">
            <v>8.9045483664317748E-2</v>
          </cell>
          <cell r="R31">
            <v>3.0640668523676879E-2</v>
          </cell>
          <cell r="S31">
            <v>4</v>
          </cell>
          <cell r="T31">
            <v>10</v>
          </cell>
        </row>
        <row r="32">
          <cell r="B32" t="str">
            <v xml:space="preserve">   HOWARD </v>
          </cell>
          <cell r="C32">
            <v>254</v>
          </cell>
          <cell r="D32">
            <v>99</v>
          </cell>
          <cell r="E32">
            <v>0.38976377952755903</v>
          </cell>
          <cell r="F32">
            <v>79</v>
          </cell>
          <cell r="G32">
            <v>79</v>
          </cell>
          <cell r="H32">
            <v>1</v>
          </cell>
          <cell r="I32">
            <v>175</v>
          </cell>
          <cell r="J32">
            <v>2.2151898734177213</v>
          </cell>
          <cell r="K32">
            <v>6.8151328145961906E-2</v>
          </cell>
          <cell r="L32">
            <v>2.2166105499438832E-2</v>
          </cell>
          <cell r="M32">
            <v>6</v>
          </cell>
          <cell r="N32">
            <v>9</v>
          </cell>
          <cell r="O32">
            <v>20</v>
          </cell>
          <cell r="P32">
            <v>0.25316455696202533</v>
          </cell>
          <cell r="Q32">
            <v>6.3420884048686746E-2</v>
          </cell>
          <cell r="R32">
            <v>4.4011142061281337E-2</v>
          </cell>
          <cell r="S32">
            <v>8</v>
          </cell>
          <cell r="T32">
            <v>7</v>
          </cell>
        </row>
        <row r="33">
          <cell r="B33" t="str">
            <v xml:space="preserve">   BALTIMORE CITY</v>
          </cell>
          <cell r="C33">
            <v>942</v>
          </cell>
          <cell r="D33">
            <v>25</v>
          </cell>
          <cell r="E33">
            <v>2.6539278131634821E-2</v>
          </cell>
          <cell r="F33">
            <v>169</v>
          </cell>
          <cell r="G33">
            <v>32</v>
          </cell>
          <cell r="H33">
            <v>0.1893491124260355</v>
          </cell>
          <cell r="I33">
            <v>773</v>
          </cell>
          <cell r="J33">
            <v>4.5739644970414197</v>
          </cell>
          <cell r="K33">
            <v>0.25275020123423664</v>
          </cell>
          <cell r="L33">
            <v>4.7418630751964085E-2</v>
          </cell>
          <cell r="M33">
            <v>1</v>
          </cell>
          <cell r="N33">
            <v>6</v>
          </cell>
          <cell r="O33">
            <v>-7</v>
          </cell>
          <cell r="P33">
            <v>-0.21875</v>
          </cell>
          <cell r="Q33">
            <v>1.6015374759769378E-2</v>
          </cell>
          <cell r="R33">
            <v>1.7827298050139277E-2</v>
          </cell>
          <cell r="S33">
            <v>16</v>
          </cell>
          <cell r="T33">
            <v>16</v>
          </cell>
        </row>
        <row r="35">
          <cell r="B35" t="str">
            <v xml:space="preserve">  SUBURBAN WASHINGTON</v>
          </cell>
          <cell r="C35">
            <v>926</v>
          </cell>
          <cell r="D35">
            <v>482</v>
          </cell>
          <cell r="E35">
            <v>0.52051835853131745</v>
          </cell>
          <cell r="F35">
            <v>1719</v>
          </cell>
          <cell r="G35">
            <v>749</v>
          </cell>
          <cell r="H35">
            <v>0.43571844095404305</v>
          </cell>
          <cell r="I35">
            <v>-793</v>
          </cell>
          <cell r="J35">
            <v>-0.46131471785922046</v>
          </cell>
          <cell r="K35">
            <v>0.24845720418567213</v>
          </cell>
          <cell r="L35">
            <v>0.48232323232323232</v>
          </cell>
          <cell r="O35">
            <v>-267</v>
          </cell>
          <cell r="P35">
            <v>-0.35647530040053405</v>
          </cell>
          <cell r="Q35">
            <v>0.30877642536835365</v>
          </cell>
          <cell r="R35">
            <v>0.41727019498607243</v>
          </cell>
        </row>
        <row r="36">
          <cell r="B36" t="str">
            <v xml:space="preserve">   FREDERICK</v>
          </cell>
          <cell r="C36">
            <v>546</v>
          </cell>
          <cell r="D36">
            <v>147</v>
          </cell>
          <cell r="E36">
            <v>0.26923076923076922</v>
          </cell>
          <cell r="F36">
            <v>345</v>
          </cell>
          <cell r="G36">
            <v>322</v>
          </cell>
          <cell r="H36">
            <v>0.93333333333333335</v>
          </cell>
          <cell r="I36">
            <v>201</v>
          </cell>
          <cell r="J36">
            <v>0.58260869565217388</v>
          </cell>
          <cell r="K36">
            <v>0.14649852428226456</v>
          </cell>
          <cell r="L36">
            <v>9.6801346801346805E-2</v>
          </cell>
          <cell r="M36">
            <v>2</v>
          </cell>
          <cell r="N36">
            <v>4</v>
          </cell>
          <cell r="O36">
            <v>-175</v>
          </cell>
          <cell r="P36">
            <v>-0.54347826086956519</v>
          </cell>
          <cell r="Q36">
            <v>9.417040358744394E-2</v>
          </cell>
          <cell r="R36">
            <v>0.17938718662952646</v>
          </cell>
          <cell r="S36">
            <v>3</v>
          </cell>
          <cell r="T36">
            <v>1</v>
          </cell>
        </row>
        <row r="37">
          <cell r="B37" t="str">
            <v xml:space="preserve">   MONTGOMERY</v>
          </cell>
          <cell r="C37">
            <v>122</v>
          </cell>
          <cell r="D37">
            <v>101</v>
          </cell>
          <cell r="E37">
            <v>0.82786885245901642</v>
          </cell>
          <cell r="F37">
            <v>175</v>
          </cell>
          <cell r="G37">
            <v>117</v>
          </cell>
          <cell r="H37">
            <v>0.66857142857142859</v>
          </cell>
          <cell r="I37">
            <v>-53</v>
          </cell>
          <cell r="J37">
            <v>-0.30285714285714288</v>
          </cell>
          <cell r="K37">
            <v>3.2734102495304535E-2</v>
          </cell>
          <cell r="L37">
            <v>4.9102132435465767E-2</v>
          </cell>
          <cell r="M37">
            <v>10</v>
          </cell>
          <cell r="N37">
            <v>5</v>
          </cell>
          <cell r="O37">
            <v>-16</v>
          </cell>
          <cell r="P37">
            <v>-0.13675213675213677</v>
          </cell>
          <cell r="Q37">
            <v>6.4702114029468294E-2</v>
          </cell>
          <cell r="R37">
            <v>6.5181058495821731E-2</v>
          </cell>
          <cell r="S37">
            <v>7</v>
          </cell>
          <cell r="T37">
            <v>5</v>
          </cell>
        </row>
        <row r="38">
          <cell r="B38" t="str">
            <v xml:space="preserve">   PRINCE GEORGE'S</v>
          </cell>
          <cell r="C38">
            <v>258</v>
          </cell>
          <cell r="D38">
            <v>234</v>
          </cell>
          <cell r="E38">
            <v>0.90697674418604646</v>
          </cell>
          <cell r="F38">
            <v>1199</v>
          </cell>
          <cell r="G38">
            <v>310</v>
          </cell>
          <cell r="H38">
            <v>0.25854879065888242</v>
          </cell>
          <cell r="I38">
            <v>-941</v>
          </cell>
          <cell r="J38">
            <v>-0.78482068390325266</v>
          </cell>
          <cell r="K38">
            <v>6.9224577408103033E-2</v>
          </cell>
          <cell r="L38">
            <v>0.33641975308641975</v>
          </cell>
          <cell r="M38">
            <v>5</v>
          </cell>
          <cell r="N38">
            <v>1</v>
          </cell>
          <cell r="O38">
            <v>-76</v>
          </cell>
          <cell r="P38">
            <v>-0.24516129032258063</v>
          </cell>
          <cell r="Q38">
            <v>0.14990390775144138</v>
          </cell>
          <cell r="R38">
            <v>0.17270194986072424</v>
          </cell>
          <cell r="S38">
            <v>1</v>
          </cell>
          <cell r="T38">
            <v>2</v>
          </cell>
        </row>
        <row r="40">
          <cell r="B40" t="str">
            <v xml:space="preserve">  SOUTHERN MARYLAND</v>
          </cell>
          <cell r="C40">
            <v>179</v>
          </cell>
          <cell r="D40">
            <v>179</v>
          </cell>
          <cell r="E40">
            <v>1</v>
          </cell>
          <cell r="F40">
            <v>215</v>
          </cell>
          <cell r="G40">
            <v>215</v>
          </cell>
          <cell r="H40">
            <v>1</v>
          </cell>
          <cell r="I40">
            <v>-36</v>
          </cell>
          <cell r="J40">
            <v>-0.16744186046511628</v>
          </cell>
          <cell r="K40">
            <v>4.8027904480815668E-2</v>
          </cell>
          <cell r="L40">
            <v>6.0325476992143662E-2</v>
          </cell>
          <cell r="O40">
            <v>-36</v>
          </cell>
          <cell r="P40">
            <v>-0.16744186046511628</v>
          </cell>
          <cell r="Q40">
            <v>0.11467008327994875</v>
          </cell>
          <cell r="R40">
            <v>0.11977715877437325</v>
          </cell>
        </row>
        <row r="41">
          <cell r="B41" t="str">
            <v xml:space="preserve">   CALVERT</v>
          </cell>
          <cell r="C41">
            <v>21</v>
          </cell>
          <cell r="D41">
            <v>21</v>
          </cell>
          <cell r="E41">
            <v>1</v>
          </cell>
          <cell r="F41">
            <v>33</v>
          </cell>
          <cell r="G41">
            <v>33</v>
          </cell>
          <cell r="H41">
            <v>1</v>
          </cell>
          <cell r="I41">
            <v>-12</v>
          </cell>
          <cell r="J41">
            <v>-0.36363636363636365</v>
          </cell>
          <cell r="K41">
            <v>5.6345586262409441E-3</v>
          </cell>
          <cell r="L41">
            <v>9.2592592592592587E-3</v>
          </cell>
          <cell r="M41">
            <v>18</v>
          </cell>
          <cell r="N41">
            <v>15</v>
          </cell>
          <cell r="O41">
            <v>-12</v>
          </cell>
          <cell r="P41">
            <v>-0.36363636363636365</v>
          </cell>
          <cell r="Q41">
            <v>1.3452914798206279E-2</v>
          </cell>
          <cell r="R41">
            <v>1.8384401114206129E-2</v>
          </cell>
          <cell r="S41">
            <v>18</v>
          </cell>
          <cell r="T41">
            <v>14</v>
          </cell>
        </row>
        <row r="42">
          <cell r="B42" t="str">
            <v xml:space="preserve">   CHARLES</v>
          </cell>
          <cell r="C42">
            <v>123</v>
          </cell>
          <cell r="D42">
            <v>123</v>
          </cell>
          <cell r="E42">
            <v>1</v>
          </cell>
          <cell r="F42">
            <v>148</v>
          </cell>
          <cell r="G42">
            <v>148</v>
          </cell>
          <cell r="H42">
            <v>1</v>
          </cell>
          <cell r="I42">
            <v>-25</v>
          </cell>
          <cell r="J42">
            <v>-0.16891891891891891</v>
          </cell>
          <cell r="K42">
            <v>3.300241481083982E-2</v>
          </cell>
          <cell r="L42">
            <v>4.1526374859708191E-2</v>
          </cell>
          <cell r="M42">
            <v>9</v>
          </cell>
          <cell r="N42">
            <v>7</v>
          </cell>
          <cell r="O42">
            <v>-25</v>
          </cell>
          <cell r="P42">
            <v>-0.16891891891891891</v>
          </cell>
          <cell r="Q42">
            <v>7.8795643818065336E-2</v>
          </cell>
          <cell r="R42">
            <v>8.2451253481894152E-2</v>
          </cell>
          <cell r="S42">
            <v>6</v>
          </cell>
          <cell r="T42">
            <v>4</v>
          </cell>
        </row>
        <row r="43">
          <cell r="B43" t="str">
            <v xml:space="preserve">   ST. MARY'S</v>
          </cell>
          <cell r="C43">
            <v>35</v>
          </cell>
          <cell r="D43">
            <v>35</v>
          </cell>
          <cell r="E43">
            <v>1</v>
          </cell>
          <cell r="F43">
            <v>34</v>
          </cell>
          <cell r="G43">
            <v>34</v>
          </cell>
          <cell r="H43">
            <v>1</v>
          </cell>
          <cell r="I43">
            <v>1</v>
          </cell>
          <cell r="J43">
            <v>2.9411764705882353E-2</v>
          </cell>
          <cell r="K43">
            <v>9.390931043734908E-3</v>
          </cell>
          <cell r="L43">
            <v>9.5398428731762065E-3</v>
          </cell>
          <cell r="M43">
            <v>14</v>
          </cell>
          <cell r="N43">
            <v>14</v>
          </cell>
          <cell r="O43">
            <v>1</v>
          </cell>
          <cell r="P43">
            <v>2.9411764705882353E-2</v>
          </cell>
          <cell r="Q43">
            <v>2.2421524663677129E-2</v>
          </cell>
          <cell r="R43">
            <v>1.8941504178272981E-2</v>
          </cell>
          <cell r="S43">
            <v>13</v>
          </cell>
          <cell r="T43">
            <v>13</v>
          </cell>
        </row>
        <row r="45">
          <cell r="B45" t="str">
            <v xml:space="preserve">  WESTERN MARYLAND</v>
          </cell>
          <cell r="C45">
            <v>103</v>
          </cell>
          <cell r="D45">
            <v>103</v>
          </cell>
          <cell r="E45">
            <v>1</v>
          </cell>
          <cell r="F45">
            <v>65</v>
          </cell>
          <cell r="G45">
            <v>65</v>
          </cell>
          <cell r="H45">
            <v>1</v>
          </cell>
          <cell r="I45">
            <v>38</v>
          </cell>
          <cell r="J45">
            <v>0.58461538461538465</v>
          </cell>
          <cell r="K45">
            <v>2.7636168500134155E-2</v>
          </cell>
          <cell r="L45">
            <v>1.8237934904601572E-2</v>
          </cell>
          <cell r="O45">
            <v>38</v>
          </cell>
          <cell r="P45">
            <v>0.58461538461538465</v>
          </cell>
          <cell r="Q45">
            <v>6.5983344010249842E-2</v>
          </cell>
          <cell r="R45">
            <v>3.6211699164345405E-2</v>
          </cell>
        </row>
        <row r="46">
          <cell r="B46" t="str">
            <v xml:space="preserve">   ALLEGANY</v>
          </cell>
          <cell r="C46">
            <v>2</v>
          </cell>
          <cell r="D46">
            <v>2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5.3662463107056611E-4</v>
          </cell>
          <cell r="L46">
            <v>2.8058361391694727E-4</v>
          </cell>
          <cell r="M46">
            <v>24</v>
          </cell>
          <cell r="N46">
            <v>24</v>
          </cell>
          <cell r="O46">
            <v>1</v>
          </cell>
          <cell r="P46">
            <v>1</v>
          </cell>
          <cell r="Q46">
            <v>1.2812299807815502E-3</v>
          </cell>
          <cell r="R46">
            <v>5.5710306406685239E-4</v>
          </cell>
          <cell r="S46">
            <v>24</v>
          </cell>
          <cell r="T46">
            <v>24</v>
          </cell>
        </row>
        <row r="47">
          <cell r="B47" t="str">
            <v xml:space="preserve">     Frostburg</v>
          </cell>
          <cell r="C47">
            <v>1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I47">
            <v>1</v>
          </cell>
          <cell r="J47">
            <v>0</v>
          </cell>
          <cell r="K47">
            <v>2.6831231553528306E-4</v>
          </cell>
          <cell r="L47">
            <v>0</v>
          </cell>
          <cell r="O47">
            <v>1</v>
          </cell>
          <cell r="P47">
            <v>0</v>
          </cell>
          <cell r="Q47">
            <v>6.406149903907751E-4</v>
          </cell>
          <cell r="R47">
            <v>0</v>
          </cell>
        </row>
        <row r="48">
          <cell r="B48" t="str">
            <v xml:space="preserve">     Lonaconing town</v>
          </cell>
          <cell r="C48">
            <v>0</v>
          </cell>
          <cell r="D48">
            <v>0</v>
          </cell>
          <cell r="F48">
            <v>0</v>
          </cell>
          <cell r="G48">
            <v>0</v>
          </cell>
          <cell r="I48" t="str">
            <v xml:space="preserve"> </v>
          </cell>
          <cell r="K48">
            <v>0</v>
          </cell>
          <cell r="L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 xml:space="preserve">   GARRETT</v>
          </cell>
          <cell r="C49">
            <v>29</v>
          </cell>
          <cell r="D49">
            <v>29</v>
          </cell>
          <cell r="E49">
            <v>1</v>
          </cell>
          <cell r="F49">
            <v>8</v>
          </cell>
          <cell r="G49">
            <v>8</v>
          </cell>
          <cell r="H49">
            <v>1</v>
          </cell>
          <cell r="I49">
            <v>21</v>
          </cell>
          <cell r="J49">
            <v>2.625</v>
          </cell>
          <cell r="K49">
            <v>7.7810571505232094E-3</v>
          </cell>
          <cell r="L49">
            <v>2.2446689113355782E-3</v>
          </cell>
          <cell r="M49">
            <v>15</v>
          </cell>
          <cell r="N49">
            <v>21</v>
          </cell>
          <cell r="O49">
            <v>21</v>
          </cell>
          <cell r="P49">
            <v>2.625</v>
          </cell>
          <cell r="Q49">
            <v>1.8577834721332478E-2</v>
          </cell>
          <cell r="R49">
            <v>4.4568245125348191E-3</v>
          </cell>
          <cell r="S49">
            <v>14</v>
          </cell>
          <cell r="T49">
            <v>21</v>
          </cell>
        </row>
        <row r="50">
          <cell r="B50" t="str">
            <v xml:space="preserve">   WASHINGTON</v>
          </cell>
          <cell r="C50">
            <v>72</v>
          </cell>
          <cell r="D50">
            <v>72</v>
          </cell>
          <cell r="E50">
            <v>1</v>
          </cell>
          <cell r="F50">
            <v>56</v>
          </cell>
          <cell r="G50">
            <v>56</v>
          </cell>
          <cell r="H50">
            <v>1</v>
          </cell>
          <cell r="I50">
            <v>16</v>
          </cell>
          <cell r="J50">
            <v>0.2857142857142857</v>
          </cell>
          <cell r="K50">
            <v>1.9318486718540379E-2</v>
          </cell>
          <cell r="L50">
            <v>1.5712682379349047E-2</v>
          </cell>
          <cell r="M50">
            <v>11</v>
          </cell>
          <cell r="N50">
            <v>12</v>
          </cell>
          <cell r="O50">
            <v>16</v>
          </cell>
          <cell r="P50">
            <v>0.2857142857142857</v>
          </cell>
          <cell r="Q50">
            <v>4.6124279308135813E-2</v>
          </cell>
          <cell r="R50">
            <v>3.1197771587743731E-2</v>
          </cell>
          <cell r="S50">
            <v>9</v>
          </cell>
          <cell r="T50">
            <v>9</v>
          </cell>
        </row>
        <row r="52">
          <cell r="B52" t="str">
            <v xml:space="preserve">  UPPER EASTERN SHORE</v>
          </cell>
          <cell r="C52">
            <v>255</v>
          </cell>
          <cell r="D52">
            <v>117</v>
          </cell>
          <cell r="E52">
            <v>0.45882352941176469</v>
          </cell>
          <cell r="F52">
            <v>163</v>
          </cell>
          <cell r="G52">
            <v>149</v>
          </cell>
          <cell r="H52">
            <v>0.91411042944785281</v>
          </cell>
          <cell r="I52">
            <v>92</v>
          </cell>
          <cell r="J52">
            <v>0.56441717791411039</v>
          </cell>
          <cell r="K52">
            <v>6.8419640461497178E-2</v>
          </cell>
          <cell r="L52">
            <v>4.5735129068462402E-2</v>
          </cell>
          <cell r="O52">
            <v>-32</v>
          </cell>
          <cell r="P52">
            <v>-0.21476510067114093</v>
          </cell>
          <cell r="Q52">
            <v>7.4951953875720692E-2</v>
          </cell>
          <cell r="R52">
            <v>8.3008356545961004E-2</v>
          </cell>
        </row>
        <row r="53">
          <cell r="B53" t="str">
            <v xml:space="preserve">   CAROLINE </v>
          </cell>
          <cell r="C53">
            <v>7</v>
          </cell>
          <cell r="D53">
            <v>7</v>
          </cell>
          <cell r="E53">
            <v>1</v>
          </cell>
          <cell r="F53">
            <v>13</v>
          </cell>
          <cell r="G53">
            <v>13</v>
          </cell>
          <cell r="H53">
            <v>1</v>
          </cell>
          <cell r="I53">
            <v>-6</v>
          </cell>
          <cell r="J53">
            <v>-0.46153846153846156</v>
          </cell>
          <cell r="K53">
            <v>1.8781862087469815E-3</v>
          </cell>
          <cell r="L53">
            <v>3.6475869809203141E-3</v>
          </cell>
          <cell r="M53">
            <v>23</v>
          </cell>
          <cell r="N53">
            <v>18</v>
          </cell>
          <cell r="O53">
            <v>-6</v>
          </cell>
          <cell r="P53">
            <v>-0.46153846153846156</v>
          </cell>
          <cell r="Q53">
            <v>4.4843049327354259E-3</v>
          </cell>
          <cell r="R53">
            <v>7.2423398328690805E-3</v>
          </cell>
          <cell r="S53">
            <v>22</v>
          </cell>
          <cell r="T53">
            <v>18</v>
          </cell>
        </row>
        <row r="54">
          <cell r="B54" t="str">
            <v xml:space="preserve">     Marydel town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K54">
            <v>0</v>
          </cell>
          <cell r="L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 xml:space="preserve">     Preston town</v>
          </cell>
          <cell r="C55">
            <v>0</v>
          </cell>
          <cell r="D55">
            <v>0</v>
          </cell>
          <cell r="F55">
            <v>1</v>
          </cell>
          <cell r="G55">
            <v>1</v>
          </cell>
          <cell r="H55">
            <v>1</v>
          </cell>
          <cell r="I55">
            <v>-1</v>
          </cell>
          <cell r="J55">
            <v>-1</v>
          </cell>
          <cell r="K55">
            <v>0</v>
          </cell>
          <cell r="L55">
            <v>2.8058361391694727E-4</v>
          </cell>
          <cell r="O55">
            <v>-1</v>
          </cell>
          <cell r="P55">
            <v>-1</v>
          </cell>
          <cell r="Q55">
            <v>0</v>
          </cell>
          <cell r="R55">
            <v>5.5710306406685239E-4</v>
          </cell>
        </row>
        <row r="56">
          <cell r="B56" t="str">
            <v xml:space="preserve">   CECIL</v>
          </cell>
          <cell r="C56">
            <v>45</v>
          </cell>
          <cell r="D56">
            <v>45</v>
          </cell>
          <cell r="E56">
            <v>1</v>
          </cell>
          <cell r="F56">
            <v>73</v>
          </cell>
          <cell r="G56">
            <v>73</v>
          </cell>
          <cell r="H56">
            <v>1</v>
          </cell>
          <cell r="I56">
            <v>-28</v>
          </cell>
          <cell r="J56">
            <v>-0.38356164383561642</v>
          </cell>
          <cell r="K56">
            <v>1.2074054199087738E-2</v>
          </cell>
          <cell r="L56">
            <v>2.048260381593715E-2</v>
          </cell>
          <cell r="M56">
            <v>13</v>
          </cell>
          <cell r="N56">
            <v>10</v>
          </cell>
          <cell r="O56">
            <v>-28</v>
          </cell>
          <cell r="P56">
            <v>-0.38356164383561642</v>
          </cell>
          <cell r="Q56">
            <v>2.8827674567584883E-2</v>
          </cell>
          <cell r="R56">
            <v>4.0668523676880224E-2</v>
          </cell>
          <cell r="S56">
            <v>11</v>
          </cell>
          <cell r="T56">
            <v>8</v>
          </cell>
        </row>
        <row r="57">
          <cell r="B57" t="str">
            <v xml:space="preserve">   KENT </v>
          </cell>
          <cell r="C57">
            <v>10</v>
          </cell>
          <cell r="D57">
            <v>6</v>
          </cell>
          <cell r="E57">
            <v>0.6</v>
          </cell>
          <cell r="F57">
            <v>8</v>
          </cell>
          <cell r="G57">
            <v>8</v>
          </cell>
          <cell r="H57">
            <v>1</v>
          </cell>
          <cell r="I57">
            <v>2</v>
          </cell>
          <cell r="J57">
            <v>0.25</v>
          </cell>
          <cell r="K57">
            <v>2.6831231553528308E-3</v>
          </cell>
          <cell r="L57">
            <v>2.2446689113355782E-3</v>
          </cell>
          <cell r="M57">
            <v>20</v>
          </cell>
          <cell r="N57">
            <v>21</v>
          </cell>
          <cell r="O57">
            <v>-2</v>
          </cell>
          <cell r="P57">
            <v>-0.25</v>
          </cell>
          <cell r="Q57">
            <v>3.8436899423446511E-3</v>
          </cell>
          <cell r="R57">
            <v>4.4568245125348191E-3</v>
          </cell>
          <cell r="S57">
            <v>23</v>
          </cell>
          <cell r="T57">
            <v>22</v>
          </cell>
        </row>
        <row r="58">
          <cell r="B58" t="str">
            <v xml:space="preserve">     Betterton town</v>
          </cell>
          <cell r="C58">
            <v>0</v>
          </cell>
          <cell r="D58">
            <v>0</v>
          </cell>
          <cell r="F58">
            <v>0</v>
          </cell>
          <cell r="G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 xml:space="preserve">     Rock Hall town</v>
          </cell>
          <cell r="C59">
            <v>1</v>
          </cell>
          <cell r="D59">
            <v>1</v>
          </cell>
          <cell r="E59">
            <v>1</v>
          </cell>
          <cell r="F59">
            <v>0</v>
          </cell>
          <cell r="G59">
            <v>0</v>
          </cell>
          <cell r="I59">
            <v>1</v>
          </cell>
          <cell r="J59">
            <v>0</v>
          </cell>
          <cell r="K59">
            <v>2.6831231553528306E-4</v>
          </cell>
          <cell r="L59">
            <v>0</v>
          </cell>
          <cell r="O59">
            <v>1</v>
          </cell>
          <cell r="P59">
            <v>0</v>
          </cell>
          <cell r="Q59">
            <v>6.406149903907751E-4</v>
          </cell>
          <cell r="R59">
            <v>0</v>
          </cell>
        </row>
        <row r="60">
          <cell r="B60" t="str">
            <v xml:space="preserve">   QUEEN ANNE'S</v>
          </cell>
          <cell r="C60">
            <v>177</v>
          </cell>
          <cell r="D60">
            <v>43</v>
          </cell>
          <cell r="E60">
            <v>0.24293785310734464</v>
          </cell>
          <cell r="F60">
            <v>58</v>
          </cell>
          <cell r="G60">
            <v>44</v>
          </cell>
          <cell r="H60">
            <v>0.75862068965517238</v>
          </cell>
          <cell r="I60">
            <v>119</v>
          </cell>
          <cell r="J60">
            <v>2.0517241379310347</v>
          </cell>
          <cell r="K60">
            <v>4.7491279849745105E-2</v>
          </cell>
          <cell r="L60">
            <v>1.6273849607182939E-2</v>
          </cell>
          <cell r="M60">
            <v>7</v>
          </cell>
          <cell r="N60">
            <v>11</v>
          </cell>
          <cell r="O60">
            <v>-1</v>
          </cell>
          <cell r="P60">
            <v>-2.2727272727272728E-2</v>
          </cell>
          <cell r="Q60">
            <v>2.7546444586803331E-2</v>
          </cell>
          <cell r="R60">
            <v>2.4512534818941504E-2</v>
          </cell>
          <cell r="S60">
            <v>12</v>
          </cell>
          <cell r="T60">
            <v>11</v>
          </cell>
        </row>
        <row r="61">
          <cell r="B61" t="str">
            <v xml:space="preserve">   TALBOT </v>
          </cell>
          <cell r="C61">
            <v>16</v>
          </cell>
          <cell r="D61">
            <v>16</v>
          </cell>
          <cell r="E61">
            <v>1</v>
          </cell>
          <cell r="F61">
            <v>11</v>
          </cell>
          <cell r="G61">
            <v>11</v>
          </cell>
          <cell r="H61">
            <v>1</v>
          </cell>
          <cell r="I61">
            <v>5</v>
          </cell>
          <cell r="J61">
            <v>0.45454545454545453</v>
          </cell>
          <cell r="K61">
            <v>4.2929970485645289E-3</v>
          </cell>
          <cell r="L61">
            <v>3.0864197530864196E-3</v>
          </cell>
          <cell r="M61">
            <v>19</v>
          </cell>
          <cell r="N61">
            <v>20</v>
          </cell>
          <cell r="O61">
            <v>5</v>
          </cell>
          <cell r="P61">
            <v>0.45454545454545453</v>
          </cell>
          <cell r="Q61">
            <v>1.0249839846252402E-2</v>
          </cell>
          <cell r="R61">
            <v>6.128133704735376E-3</v>
          </cell>
          <cell r="S61">
            <v>19</v>
          </cell>
          <cell r="T61">
            <v>20</v>
          </cell>
        </row>
        <row r="62">
          <cell r="B62" t="str">
            <v xml:space="preserve">     Easton</v>
          </cell>
          <cell r="C62">
            <v>4</v>
          </cell>
          <cell r="D62">
            <v>4</v>
          </cell>
          <cell r="E62">
            <v>1</v>
          </cell>
          <cell r="F62">
            <v>8</v>
          </cell>
          <cell r="G62">
            <v>8</v>
          </cell>
          <cell r="H62">
            <v>1</v>
          </cell>
          <cell r="I62">
            <v>-4</v>
          </cell>
          <cell r="J62">
            <v>-0.5</v>
          </cell>
          <cell r="K62">
            <v>1.0732492621411322E-3</v>
          </cell>
          <cell r="L62">
            <v>2.2446689113355782E-3</v>
          </cell>
          <cell r="O62">
            <v>-4</v>
          </cell>
          <cell r="P62">
            <v>-0.5</v>
          </cell>
          <cell r="Q62">
            <v>2.5624599615631004E-3</v>
          </cell>
          <cell r="R62">
            <v>4.4568245125348191E-3</v>
          </cell>
        </row>
        <row r="64">
          <cell r="B64" t="str">
            <v xml:space="preserve">  LOWER  EASTERN SHORE</v>
          </cell>
          <cell r="C64">
            <v>101</v>
          </cell>
          <cell r="D64">
            <v>92</v>
          </cell>
          <cell r="E64">
            <v>0.91089108910891092</v>
          </cell>
          <cell r="F64">
            <v>86</v>
          </cell>
          <cell r="G64">
            <v>86</v>
          </cell>
          <cell r="H64">
            <v>1</v>
          </cell>
          <cell r="I64">
            <v>15</v>
          </cell>
          <cell r="J64">
            <v>0.1744186046511628</v>
          </cell>
          <cell r="K64">
            <v>2.7099543869063589E-2</v>
          </cell>
          <cell r="L64">
            <v>2.4130190796857465E-2</v>
          </cell>
          <cell r="O64">
            <v>6</v>
          </cell>
          <cell r="P64">
            <v>6.9767441860465115E-2</v>
          </cell>
          <cell r="Q64">
            <v>5.8936579115951314E-2</v>
          </cell>
          <cell r="R64">
            <v>4.7910863509749303E-2</v>
          </cell>
        </row>
        <row r="65">
          <cell r="B65" t="str">
            <v xml:space="preserve">   DORCHESTER </v>
          </cell>
          <cell r="C65">
            <v>10</v>
          </cell>
          <cell r="D65">
            <v>10</v>
          </cell>
          <cell r="E65">
            <v>1</v>
          </cell>
          <cell r="F65">
            <v>12</v>
          </cell>
          <cell r="G65">
            <v>12</v>
          </cell>
          <cell r="H65">
            <v>1</v>
          </cell>
          <cell r="I65">
            <v>-2</v>
          </cell>
          <cell r="J65">
            <v>-0.16666666666666666</v>
          </cell>
          <cell r="K65">
            <v>2.6831231553528308E-3</v>
          </cell>
          <cell r="L65">
            <v>3.3670033670033669E-3</v>
          </cell>
          <cell r="M65">
            <v>20</v>
          </cell>
          <cell r="N65">
            <v>19</v>
          </cell>
          <cell r="O65">
            <v>-2</v>
          </cell>
          <cell r="P65">
            <v>-0.16666666666666666</v>
          </cell>
          <cell r="Q65">
            <v>6.4061499039077515E-3</v>
          </cell>
          <cell r="R65">
            <v>6.6852367688022283E-3</v>
          </cell>
          <cell r="S65">
            <v>20</v>
          </cell>
          <cell r="T65">
            <v>19</v>
          </cell>
        </row>
        <row r="66">
          <cell r="B66" t="str">
            <v xml:space="preserve">   SOMERSET </v>
          </cell>
          <cell r="C66">
            <v>8</v>
          </cell>
          <cell r="D66">
            <v>8</v>
          </cell>
          <cell r="E66">
            <v>1</v>
          </cell>
          <cell r="F66">
            <v>7</v>
          </cell>
          <cell r="G66">
            <v>7</v>
          </cell>
          <cell r="H66">
            <v>1</v>
          </cell>
          <cell r="I66">
            <v>1</v>
          </cell>
          <cell r="J66">
            <v>0.14285714285714285</v>
          </cell>
          <cell r="K66">
            <v>2.1464985242822645E-3</v>
          </cell>
          <cell r="L66">
            <v>1.9640852974186309E-3</v>
          </cell>
          <cell r="M66">
            <v>22</v>
          </cell>
          <cell r="N66">
            <v>23</v>
          </cell>
          <cell r="O66">
            <v>1</v>
          </cell>
          <cell r="P66">
            <v>0.14285714285714285</v>
          </cell>
          <cell r="Q66">
            <v>5.1249199231262008E-3</v>
          </cell>
          <cell r="R66">
            <v>3.8997214484679664E-3</v>
          </cell>
          <cell r="S66">
            <v>21</v>
          </cell>
          <cell r="T66">
            <v>23</v>
          </cell>
        </row>
        <row r="67">
          <cell r="B67" t="str">
            <v xml:space="preserve">   WICOMICO</v>
          </cell>
          <cell r="C67">
            <v>22</v>
          </cell>
          <cell r="D67">
            <v>22</v>
          </cell>
          <cell r="E67">
            <v>1</v>
          </cell>
          <cell r="F67">
            <v>41</v>
          </cell>
          <cell r="G67">
            <v>41</v>
          </cell>
          <cell r="H67">
            <v>1</v>
          </cell>
          <cell r="I67">
            <v>-19</v>
          </cell>
          <cell r="J67">
            <v>-0.46341463414634149</v>
          </cell>
          <cell r="K67">
            <v>5.9028709417762275E-3</v>
          </cell>
          <cell r="L67">
            <v>1.1503928170594837E-2</v>
          </cell>
          <cell r="M67">
            <v>17</v>
          </cell>
          <cell r="N67">
            <v>13</v>
          </cell>
          <cell r="O67">
            <v>-19</v>
          </cell>
          <cell r="P67">
            <v>-0.46341463414634149</v>
          </cell>
          <cell r="Q67">
            <v>1.4093529788597053E-2</v>
          </cell>
          <cell r="R67">
            <v>2.2841225626740947E-2</v>
          </cell>
          <cell r="S67">
            <v>17</v>
          </cell>
          <cell r="T67">
            <v>12</v>
          </cell>
        </row>
        <row r="68">
          <cell r="B68" t="str">
            <v xml:space="preserve">   WORCESTER</v>
          </cell>
          <cell r="C68">
            <v>61</v>
          </cell>
          <cell r="D68">
            <v>52</v>
          </cell>
          <cell r="E68">
            <v>0.85245901639344257</v>
          </cell>
          <cell r="F68">
            <v>26</v>
          </cell>
          <cell r="G68">
            <v>26</v>
          </cell>
          <cell r="H68">
            <v>1</v>
          </cell>
          <cell r="I68">
            <v>35</v>
          </cell>
          <cell r="J68">
            <v>1.3461538461538463</v>
          </cell>
          <cell r="K68">
            <v>1.6367051247652267E-2</v>
          </cell>
          <cell r="L68">
            <v>7.2951739618406283E-3</v>
          </cell>
          <cell r="M68">
            <v>12</v>
          </cell>
          <cell r="N68">
            <v>17</v>
          </cell>
          <cell r="O68">
            <v>26</v>
          </cell>
          <cell r="P68">
            <v>1</v>
          </cell>
          <cell r="Q68">
            <v>3.3311979500320305E-2</v>
          </cell>
          <cell r="R68">
            <v>1.4484679665738161E-2</v>
          </cell>
          <cell r="S68">
            <v>10</v>
          </cell>
          <cell r="T68">
            <v>17</v>
          </cell>
        </row>
        <row r="69">
          <cell r="B69" t="str">
            <v xml:space="preserve">     Ocean city town</v>
          </cell>
          <cell r="C69">
            <v>5</v>
          </cell>
          <cell r="D69">
            <v>5</v>
          </cell>
          <cell r="E69">
            <v>1</v>
          </cell>
          <cell r="F69">
            <v>3</v>
          </cell>
          <cell r="G69">
            <v>3</v>
          </cell>
          <cell r="H69">
            <v>1</v>
          </cell>
          <cell r="I69">
            <v>2</v>
          </cell>
          <cell r="J69">
            <v>0.66666666666666663</v>
          </cell>
          <cell r="K69">
            <v>1.3415615776764154E-3</v>
          </cell>
          <cell r="L69">
            <v>8.4175084175084171E-4</v>
          </cell>
          <cell r="O69">
            <v>2</v>
          </cell>
          <cell r="P69">
            <v>0.66666666666666663</v>
          </cell>
          <cell r="Q69">
            <v>3.2030749519538757E-3</v>
          </cell>
          <cell r="R69">
            <v>1.6713091922005571E-3</v>
          </cell>
        </row>
        <row r="72">
          <cell r="B72" t="str">
            <v>PREPARED BY MD DEPARTMENT OF PLANNING.  PLANNING SERVICES.  2023.</v>
          </cell>
        </row>
        <row r="73">
          <cell r="B73" t="str">
            <v>SOURCE:  U. S. DEPARTMENT OF COMMERCE.  BUREAU OF THE CENSUS</v>
          </cell>
        </row>
        <row r="74">
          <cell r="B74" t="str">
            <v>(1) Includes new one family units, two family units, three and four family units and five or more family units.</v>
          </cell>
        </row>
        <row r="75">
          <cell r="B75" t="str">
            <v>(2) U. S. Bureau of the Census estimate based on survey</v>
          </cell>
        </row>
        <row r="76">
          <cell r="B76" t="str">
            <v>(3) Sum of reported and imputed responses to monthly permit issuing places questionnaires</v>
          </cell>
        </row>
        <row r="77">
          <cell r="B77" t="str">
            <v>(4) Anne Arundel, Baltimore, Montgomery and Prince George's Counties</v>
          </cell>
        </row>
        <row r="78">
          <cell r="B78" t="str">
            <v>(5) Calvert, Carroll, Cecil, Charles, Frederick, Harford, Howard, Queen Anne's and St. Mary's Counties</v>
          </cell>
        </row>
        <row r="79">
          <cell r="B79" t="str">
            <v>(6) Allegany, Washington and Wicomico Counties</v>
          </cell>
        </row>
        <row r="80">
          <cell r="B80" t="str">
            <v>(7) Baltimore City</v>
          </cell>
        </row>
        <row r="81">
          <cell r="B81" t="str">
            <v>(8) Caroline, Dorchester, Garret, Kent, Somerset, Talbot and Worcester Counties</v>
          </cell>
        </row>
        <row r="82">
          <cell r="B82" t="str">
            <v>* Not available monthly prior to 2022</v>
          </cell>
        </row>
        <row r="83">
          <cell r="B83" t="str">
            <v>Specified PIP summaries included in county and county group total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09E23-5565-433E-9998-110E0F1507F2}">
  <sheetPr>
    <pageSetUpPr fitToPage="1"/>
  </sheetPr>
  <dimension ref="B2:T83"/>
  <sheetViews>
    <sheetView tabSelected="1" workbookViewId="0">
      <selection activeCell="B2" sqref="B2:T83"/>
    </sheetView>
  </sheetViews>
  <sheetFormatPr defaultRowHeight="15" x14ac:dyDescent="0.25"/>
  <cols>
    <col min="2" max="2" width="47.5703125" bestFit="1" customWidth="1"/>
  </cols>
  <sheetData>
    <row r="2" spans="2:20" ht="15.75" x14ac:dyDescent="0.25">
      <c r="B2" s="1" t="str">
        <f>'[1]2A'!B2</f>
        <v>Table 2A.</v>
      </c>
      <c r="C2" s="2"/>
      <c r="D2" s="2"/>
      <c r="E2" s="3"/>
      <c r="F2" s="2"/>
      <c r="G2" s="2"/>
      <c r="H2" s="3"/>
      <c r="I2" s="2"/>
      <c r="J2" s="3"/>
      <c r="K2" s="3"/>
      <c r="L2" s="3"/>
      <c r="M2" s="4"/>
      <c r="N2" s="4"/>
      <c r="O2" s="2"/>
      <c r="P2" s="3"/>
      <c r="Q2" s="5"/>
      <c r="R2" s="5"/>
      <c r="S2" s="4"/>
      <c r="T2" s="4"/>
    </row>
    <row r="3" spans="2:20" ht="18.75" x14ac:dyDescent="0.3">
      <c r="B3" s="6" t="str">
        <f>'[1]2A'!B3</f>
        <v>NEW HOUSING UNITS(1) AUTHORIZED FOR CONSTRUCTION:  YEAR TO DATE FEBRUARY 2023 AND 2022</v>
      </c>
      <c r="C3" s="7"/>
      <c r="D3" s="7"/>
      <c r="E3" s="8"/>
      <c r="F3" s="9"/>
      <c r="G3" s="9"/>
      <c r="H3" s="8"/>
      <c r="I3" s="7"/>
      <c r="J3" s="8"/>
      <c r="K3" s="8"/>
      <c r="L3" s="8"/>
      <c r="M3" s="6"/>
      <c r="N3" s="6"/>
      <c r="O3" s="7"/>
      <c r="P3" s="8"/>
      <c r="Q3" s="10"/>
      <c r="R3" s="11"/>
      <c r="S3" s="6"/>
      <c r="T3" s="6"/>
    </row>
    <row r="4" spans="2:20" ht="19.5" thickBot="1" x14ac:dyDescent="0.35">
      <c r="B4" s="12"/>
      <c r="C4" s="12"/>
      <c r="D4" s="12"/>
      <c r="E4" s="13"/>
      <c r="F4" s="12"/>
      <c r="G4" s="12"/>
      <c r="H4" s="13"/>
      <c r="I4" s="12"/>
      <c r="J4" s="13"/>
      <c r="K4" s="13"/>
      <c r="L4" s="13"/>
      <c r="M4" s="12"/>
      <c r="N4" s="12"/>
      <c r="O4" s="12"/>
      <c r="P4" s="13"/>
      <c r="Q4" s="13"/>
      <c r="R4" s="13"/>
      <c r="S4" s="12"/>
      <c r="T4" s="12"/>
    </row>
    <row r="5" spans="2:20" ht="15.75" customHeight="1" thickTop="1" x14ac:dyDescent="0.25">
      <c r="B5" s="126" t="str">
        <f>'[1]2A'!B5</f>
        <v>JURISDICTION</v>
      </c>
      <c r="C5" s="129" t="str">
        <f>'[1]2A'!C5</f>
        <v>YEAR TO DATE FEBRUARY</v>
      </c>
      <c r="D5" s="130"/>
      <c r="E5" s="130"/>
      <c r="F5" s="130"/>
      <c r="G5" s="130"/>
      <c r="H5" s="131"/>
      <c r="I5" s="138" t="str">
        <f>'[1]2A'!I5</f>
        <v>TOTAL HOUSING UNITS</v>
      </c>
      <c r="J5" s="139"/>
      <c r="K5" s="139"/>
      <c r="L5" s="139"/>
      <c r="M5" s="139"/>
      <c r="N5" s="140"/>
      <c r="O5" s="138" t="str">
        <f>'[1]2A'!O5</f>
        <v>SINGLE-FAMILY UNITS</v>
      </c>
      <c r="P5" s="139"/>
      <c r="Q5" s="139"/>
      <c r="R5" s="139"/>
      <c r="S5" s="139"/>
      <c r="T5" s="147"/>
    </row>
    <row r="6" spans="2:20" ht="15" customHeight="1" x14ac:dyDescent="0.25">
      <c r="B6" s="127"/>
      <c r="C6" s="132"/>
      <c r="D6" s="133"/>
      <c r="E6" s="133"/>
      <c r="F6" s="133"/>
      <c r="G6" s="133"/>
      <c r="H6" s="134"/>
      <c r="I6" s="141"/>
      <c r="J6" s="142"/>
      <c r="K6" s="142"/>
      <c r="L6" s="142"/>
      <c r="M6" s="142"/>
      <c r="N6" s="143"/>
      <c r="O6" s="141"/>
      <c r="P6" s="142"/>
      <c r="Q6" s="142"/>
      <c r="R6" s="142"/>
      <c r="S6" s="142"/>
      <c r="T6" s="148"/>
    </row>
    <row r="7" spans="2:20" ht="15.75" customHeight="1" thickBot="1" x14ac:dyDescent="0.3">
      <c r="B7" s="127"/>
      <c r="C7" s="135"/>
      <c r="D7" s="136"/>
      <c r="E7" s="136"/>
      <c r="F7" s="136"/>
      <c r="G7" s="136"/>
      <c r="H7" s="137"/>
      <c r="I7" s="141"/>
      <c r="J7" s="142"/>
      <c r="K7" s="142"/>
      <c r="L7" s="142"/>
      <c r="M7" s="142"/>
      <c r="N7" s="143"/>
      <c r="O7" s="141"/>
      <c r="P7" s="142"/>
      <c r="Q7" s="142"/>
      <c r="R7" s="142"/>
      <c r="S7" s="142"/>
      <c r="T7" s="148"/>
    </row>
    <row r="8" spans="2:20" x14ac:dyDescent="0.25">
      <c r="B8" s="127"/>
      <c r="C8" s="150" t="str">
        <f>'[1]2A'!C8</f>
        <v>2023</v>
      </c>
      <c r="D8" s="150"/>
      <c r="E8" s="150"/>
      <c r="F8" s="150" t="str">
        <f>'[1]2A'!F8</f>
        <v>2022</v>
      </c>
      <c r="G8" s="150"/>
      <c r="H8" s="150"/>
      <c r="I8" s="141"/>
      <c r="J8" s="142"/>
      <c r="K8" s="142"/>
      <c r="L8" s="142"/>
      <c r="M8" s="142"/>
      <c r="N8" s="143"/>
      <c r="O8" s="141"/>
      <c r="P8" s="142"/>
      <c r="Q8" s="142"/>
      <c r="R8" s="142"/>
      <c r="S8" s="142"/>
      <c r="T8" s="148"/>
    </row>
    <row r="9" spans="2:20" ht="15.75" thickBot="1" x14ac:dyDescent="0.3">
      <c r="B9" s="127"/>
      <c r="C9" s="151"/>
      <c r="D9" s="151"/>
      <c r="E9" s="151"/>
      <c r="F9" s="151"/>
      <c r="G9" s="151"/>
      <c r="H9" s="151"/>
      <c r="I9" s="144"/>
      <c r="J9" s="145"/>
      <c r="K9" s="145"/>
      <c r="L9" s="145"/>
      <c r="M9" s="145"/>
      <c r="N9" s="146"/>
      <c r="O9" s="144"/>
      <c r="P9" s="145"/>
      <c r="Q9" s="145"/>
      <c r="R9" s="145"/>
      <c r="S9" s="145"/>
      <c r="T9" s="149"/>
    </row>
    <row r="10" spans="2:20" ht="15" customHeight="1" x14ac:dyDescent="0.25">
      <c r="B10" s="127"/>
      <c r="C10" s="120" t="str">
        <f>'[1]2A'!C10</f>
        <v>TOTAL</v>
      </c>
      <c r="D10" s="153" t="str">
        <f>'[1]2A'!D10</f>
        <v>SINGLE FAMILY</v>
      </c>
      <c r="E10" s="156" t="str">
        <f>'[1]2A'!E10</f>
        <v>Percent Single Family</v>
      </c>
      <c r="F10" s="120" t="str">
        <f>'[1]2A'!F10</f>
        <v>TOTAL</v>
      </c>
      <c r="G10" s="153" t="str">
        <f>'[1]2A'!G10</f>
        <v>SINGLE FAMILY</v>
      </c>
      <c r="H10" s="159" t="str">
        <f>'[1]2A'!H10</f>
        <v>Percent Single Family</v>
      </c>
      <c r="I10" s="162" t="str">
        <f>'[1]2A'!I10</f>
        <v>Change</v>
      </c>
      <c r="J10" s="163"/>
      <c r="K10" s="108" t="str">
        <f>'[1]2A'!K10</f>
        <v>State Percent</v>
      </c>
      <c r="L10" s="109"/>
      <c r="M10" s="116" t="str">
        <f>'[1]2A'!M10</f>
        <v>County Rank</v>
      </c>
      <c r="N10" s="117"/>
      <c r="O10" s="117" t="str">
        <f>'[1]2A'!O10</f>
        <v>Change</v>
      </c>
      <c r="P10" s="120"/>
      <c r="Q10" s="108" t="str">
        <f>'[1]2A'!Q10</f>
        <v>State Percent</v>
      </c>
      <c r="R10" s="109"/>
      <c r="S10" s="112" t="str">
        <f>'[1]2A'!S10</f>
        <v>County Rank</v>
      </c>
      <c r="T10" s="113"/>
    </row>
    <row r="11" spans="2:20" x14ac:dyDescent="0.25">
      <c r="B11" s="127"/>
      <c r="C11" s="152"/>
      <c r="D11" s="154"/>
      <c r="E11" s="157"/>
      <c r="F11" s="152"/>
      <c r="G11" s="154"/>
      <c r="H11" s="160"/>
      <c r="I11" s="164"/>
      <c r="J11" s="165"/>
      <c r="K11" s="110"/>
      <c r="L11" s="111"/>
      <c r="M11" s="118"/>
      <c r="N11" s="119"/>
      <c r="O11" s="119"/>
      <c r="P11" s="121"/>
      <c r="Q11" s="110"/>
      <c r="R11" s="111"/>
      <c r="S11" s="114"/>
      <c r="T11" s="115"/>
    </row>
    <row r="12" spans="2:20" ht="15" customHeight="1" x14ac:dyDescent="0.25">
      <c r="B12" s="127"/>
      <c r="C12" s="152"/>
      <c r="D12" s="154"/>
      <c r="E12" s="157"/>
      <c r="F12" s="152"/>
      <c r="G12" s="154"/>
      <c r="H12" s="160"/>
      <c r="I12" s="122" t="str">
        <f>'[1]2A'!I12</f>
        <v>Net</v>
      </c>
      <c r="J12" s="124" t="str">
        <f>'[1]2A'!J12</f>
        <v>Percent</v>
      </c>
      <c r="K12" s="102">
        <f>'[1]2A'!K12</f>
        <v>2023</v>
      </c>
      <c r="L12" s="102">
        <f>'[1]2A'!L12</f>
        <v>2022</v>
      </c>
      <c r="M12" s="102">
        <f>'[1]2A'!M12</f>
        <v>2023</v>
      </c>
      <c r="N12" s="102">
        <f>'[1]2A'!N12</f>
        <v>2022</v>
      </c>
      <c r="O12" s="122" t="str">
        <f>'[1]2A'!O12</f>
        <v>Net</v>
      </c>
      <c r="P12" s="124" t="str">
        <f>'[1]2A'!P12</f>
        <v>Percent</v>
      </c>
      <c r="Q12" s="102">
        <f>'[1]2A'!Q12</f>
        <v>2023</v>
      </c>
      <c r="R12" s="104">
        <f>'[1]2A'!R12</f>
        <v>2022</v>
      </c>
      <c r="S12" s="104">
        <f>'[1]2A'!S12</f>
        <v>2023</v>
      </c>
      <c r="T12" s="106">
        <f>'[1]2A'!T12</f>
        <v>2022</v>
      </c>
    </row>
    <row r="13" spans="2:20" ht="15.75" customHeight="1" thickBot="1" x14ac:dyDescent="0.3">
      <c r="B13" s="128"/>
      <c r="C13" s="123"/>
      <c r="D13" s="155"/>
      <c r="E13" s="158"/>
      <c r="F13" s="123"/>
      <c r="G13" s="155"/>
      <c r="H13" s="161"/>
      <c r="I13" s="123"/>
      <c r="J13" s="125"/>
      <c r="K13" s="103"/>
      <c r="L13" s="103"/>
      <c r="M13" s="103"/>
      <c r="N13" s="103"/>
      <c r="O13" s="123"/>
      <c r="P13" s="125"/>
      <c r="Q13" s="103"/>
      <c r="R13" s="105"/>
      <c r="S13" s="105"/>
      <c r="T13" s="107"/>
    </row>
    <row r="14" spans="2:20" x14ac:dyDescent="0.25">
      <c r="B14" s="14"/>
      <c r="C14" s="15"/>
      <c r="D14" s="16"/>
      <c r="E14" s="17"/>
      <c r="F14" s="16"/>
      <c r="G14" s="16"/>
      <c r="H14" s="18"/>
      <c r="I14" s="19"/>
      <c r="J14" s="20"/>
      <c r="K14" s="20"/>
      <c r="L14" s="20"/>
      <c r="M14" s="21"/>
      <c r="N14" s="22"/>
      <c r="O14" s="23"/>
      <c r="P14" s="20"/>
      <c r="Q14" s="17"/>
      <c r="R14" s="24"/>
      <c r="S14" s="20"/>
      <c r="T14" s="25"/>
    </row>
    <row r="15" spans="2:20" ht="15.75" x14ac:dyDescent="0.25">
      <c r="B15" s="26" t="str">
        <f>'[1]2A'!B15</f>
        <v>STATE OF MARYLAND (2)</v>
      </c>
      <c r="C15" s="27">
        <f>'[1]2A'!C15</f>
        <v>3727</v>
      </c>
      <c r="D15" s="28">
        <f>'[1]2A'!D15</f>
        <v>1561</v>
      </c>
      <c r="E15" s="29">
        <f>'[1]2A'!E15</f>
        <v>0.41883552455057688</v>
      </c>
      <c r="F15" s="30">
        <f>'[1]2A'!F15</f>
        <v>3564</v>
      </c>
      <c r="G15" s="30">
        <f>'[1]2A'!G15</f>
        <v>1795</v>
      </c>
      <c r="H15" s="31">
        <f>'[1]2A'!H15</f>
        <v>0.50364758698092027</v>
      </c>
      <c r="I15" s="32">
        <f>'[1]2A'!I15</f>
        <v>163</v>
      </c>
      <c r="J15" s="29">
        <f>'[1]2A'!J15</f>
        <v>4.5735129068462402E-2</v>
      </c>
      <c r="K15" s="33">
        <f>'[1]2A'!K15</f>
        <v>1</v>
      </c>
      <c r="L15" s="33">
        <f>'[1]2A'!L15</f>
        <v>1</v>
      </c>
      <c r="M15" s="34"/>
      <c r="N15" s="35"/>
      <c r="O15" s="36">
        <f>'[1]2A'!O15</f>
        <v>-234</v>
      </c>
      <c r="P15" s="37">
        <f>'[1]2A'!P15</f>
        <v>-0.13036211699164346</v>
      </c>
      <c r="Q15" s="37">
        <f>'[1]2A'!Q15</f>
        <v>1</v>
      </c>
      <c r="R15" s="37">
        <f>'[1]2A'!R15</f>
        <v>1</v>
      </c>
      <c r="S15" s="38"/>
      <c r="T15" s="25"/>
    </row>
    <row r="16" spans="2:20" x14ac:dyDescent="0.25">
      <c r="B16" s="39"/>
      <c r="C16" s="40"/>
      <c r="D16" s="16"/>
      <c r="E16" s="41"/>
      <c r="F16" s="16"/>
      <c r="G16" s="16"/>
      <c r="H16" s="42"/>
      <c r="I16" s="43"/>
      <c r="J16" s="41"/>
      <c r="K16" s="44"/>
      <c r="L16" s="44"/>
      <c r="M16" s="45"/>
      <c r="N16" s="46"/>
      <c r="O16" s="47"/>
      <c r="P16" s="17"/>
      <c r="Q16" s="17"/>
      <c r="R16" s="17"/>
      <c r="S16" s="48"/>
      <c r="T16" s="49"/>
    </row>
    <row r="17" spans="2:20" x14ac:dyDescent="0.25">
      <c r="B17" s="50" t="str">
        <f>'[1]2A'!B17</f>
        <v>STATE SUM OF MONTHLY REPORTING PIPs (3)</v>
      </c>
      <c r="C17" s="51">
        <f>'[1]2A'!C17</f>
        <v>3727</v>
      </c>
      <c r="D17" s="52">
        <f>'[1]2A'!D17</f>
        <v>1561</v>
      </c>
      <c r="E17" s="29">
        <f>'[1]2A'!E17</f>
        <v>0.41883552455057688</v>
      </c>
      <c r="F17" s="52">
        <f>'[1]2A'!F17</f>
        <v>3564</v>
      </c>
      <c r="G17" s="52">
        <f>'[1]2A'!G17</f>
        <v>1795</v>
      </c>
      <c r="H17" s="31">
        <f>'[1]2A'!H17</f>
        <v>0.50364758698092027</v>
      </c>
      <c r="I17" s="32">
        <f>'[1]2A'!I17</f>
        <v>163</v>
      </c>
      <c r="J17" s="53">
        <f>'[1]2A'!J17</f>
        <v>4.5735129068462402E-2</v>
      </c>
      <c r="K17" s="33">
        <f>'[1]2A'!K17</f>
        <v>1</v>
      </c>
      <c r="L17" s="33">
        <f>'[1]2A'!L17</f>
        <v>1</v>
      </c>
      <c r="M17" s="34"/>
      <c r="N17" s="35"/>
      <c r="O17" s="36">
        <f>'[1]2A'!O17</f>
        <v>-234</v>
      </c>
      <c r="P17" s="37">
        <f>'[1]2A'!P17</f>
        <v>-0.13036211699164346</v>
      </c>
      <c r="Q17" s="37">
        <f>'[1]2A'!Q17</f>
        <v>1</v>
      </c>
      <c r="R17" s="37">
        <f>'[1]2A'!R17</f>
        <v>1</v>
      </c>
      <c r="S17" s="38"/>
      <c r="T17" s="25"/>
    </row>
    <row r="18" spans="2:20" x14ac:dyDescent="0.25">
      <c r="B18" s="39"/>
      <c r="C18" s="54"/>
      <c r="D18" s="55"/>
      <c r="E18" s="41"/>
      <c r="F18" s="56"/>
      <c r="G18" s="56"/>
      <c r="H18" s="42"/>
      <c r="I18" s="43"/>
      <c r="J18" s="41"/>
      <c r="K18" s="44"/>
      <c r="L18" s="44"/>
      <c r="M18" s="45"/>
      <c r="N18" s="46"/>
      <c r="O18" s="57"/>
      <c r="P18" s="17"/>
      <c r="Q18" s="17"/>
      <c r="R18" s="17"/>
      <c r="S18" s="48"/>
      <c r="T18" s="49"/>
    </row>
    <row r="19" spans="2:20" x14ac:dyDescent="0.25">
      <c r="B19" s="39" t="str">
        <f>'[1]2A'!B19</f>
        <v>SUBURBAN COUNTIES</v>
      </c>
      <c r="C19" s="58">
        <f>'[1]2A'!C19</f>
        <v>2644</v>
      </c>
      <c r="D19" s="59">
        <f>'[1]2A'!D19</f>
        <v>1408</v>
      </c>
      <c r="E19" s="29">
        <f>'[1]2A'!E19</f>
        <v>0.53252647503782147</v>
      </c>
      <c r="F19" s="52">
        <f>'[1]2A'!F19</f>
        <v>3310</v>
      </c>
      <c r="G19" s="52">
        <f>'[1]2A'!G19</f>
        <v>1678</v>
      </c>
      <c r="H19" s="31">
        <f>'[1]2A'!H19</f>
        <v>0.50694864048338373</v>
      </c>
      <c r="I19" s="32">
        <f>'[1]2A'!I19</f>
        <v>-666</v>
      </c>
      <c r="J19" s="29">
        <f>'[1]2A'!J19</f>
        <v>-0.20120845921450151</v>
      </c>
      <c r="K19" s="33">
        <f>'[1]2A'!K19</f>
        <v>0.70941776227528841</v>
      </c>
      <c r="L19" s="33">
        <f>'[1]2A'!L19</f>
        <v>0.92873176206509545</v>
      </c>
      <c r="M19" s="34"/>
      <c r="N19" s="35"/>
      <c r="O19" s="36">
        <f>'[1]2A'!O19</f>
        <v>-270</v>
      </c>
      <c r="P19" s="37">
        <f>'[1]2A'!P19</f>
        <v>-0.16090584028605484</v>
      </c>
      <c r="Q19" s="37">
        <f>'[1]2A'!Q19</f>
        <v>0.90198590647021137</v>
      </c>
      <c r="R19" s="37">
        <f>'[1]2A'!R19</f>
        <v>0.93481894150417832</v>
      </c>
      <c r="S19" s="38"/>
      <c r="T19" s="25"/>
    </row>
    <row r="20" spans="2:20" x14ac:dyDescent="0.25">
      <c r="B20" s="60" t="str">
        <f>'[1]2A'!B20</f>
        <v xml:space="preserve">    INNER SUBURBAN COUNTIES (4)</v>
      </c>
      <c r="C20" s="61">
        <f>'[1]2A'!C20</f>
        <v>808</v>
      </c>
      <c r="D20" s="56">
        <f>'[1]2A'!D20</f>
        <v>632</v>
      </c>
      <c r="E20" s="41">
        <f>'[1]2A'!E20</f>
        <v>0.78217821782178221</v>
      </c>
      <c r="F20" s="56">
        <f>'[1]2A'!F20</f>
        <v>1911</v>
      </c>
      <c r="G20" s="56">
        <f>'[1]2A'!G20</f>
        <v>706</v>
      </c>
      <c r="H20" s="42">
        <f>'[1]2A'!H20</f>
        <v>0.36944008372579801</v>
      </c>
      <c r="I20" s="43">
        <f>'[1]2A'!I20</f>
        <v>-1103</v>
      </c>
      <c r="J20" s="41">
        <f>'[1]2A'!J20</f>
        <v>-0.57718472004186294</v>
      </c>
      <c r="K20" s="44">
        <f>'[1]2A'!K20</f>
        <v>0.21679635095250871</v>
      </c>
      <c r="L20" s="44">
        <f>'[1]2A'!L20</f>
        <v>0.53619528619528622</v>
      </c>
      <c r="M20" s="62"/>
      <c r="N20" s="63"/>
      <c r="O20" s="57">
        <f>'[1]2A'!O20</f>
        <v>-74</v>
      </c>
      <c r="P20" s="17">
        <f>'[1]2A'!P20</f>
        <v>-0.10481586402266289</v>
      </c>
      <c r="Q20" s="17">
        <f>'[1]2A'!Q20</f>
        <v>0.4048686739269699</v>
      </c>
      <c r="R20" s="17">
        <f>'[1]2A'!R20</f>
        <v>0.39331476323119779</v>
      </c>
      <c r="S20" s="48"/>
      <c r="T20" s="49"/>
    </row>
    <row r="21" spans="2:20" x14ac:dyDescent="0.25">
      <c r="B21" s="60" t="str">
        <f>'[1]2A'!B21</f>
        <v xml:space="preserve">    OUTER SUBURBAN COUNTIES (5)</v>
      </c>
      <c r="C21" s="61">
        <f>'[1]2A'!C21</f>
        <v>1740</v>
      </c>
      <c r="D21" s="56">
        <f>'[1]2A'!D21</f>
        <v>680</v>
      </c>
      <c r="E21" s="41">
        <f>'[1]2A'!E21</f>
        <v>0.39080459770114945</v>
      </c>
      <c r="F21" s="56">
        <f>'[1]2A'!F21</f>
        <v>1301</v>
      </c>
      <c r="G21" s="56">
        <f>'[1]2A'!G21</f>
        <v>874</v>
      </c>
      <c r="H21" s="42">
        <f>'[1]2A'!H21</f>
        <v>0.67179093005380475</v>
      </c>
      <c r="I21" s="43">
        <f>'[1]2A'!I21</f>
        <v>439</v>
      </c>
      <c r="J21" s="41">
        <f>'[1]2A'!J21</f>
        <v>0.3374327440430438</v>
      </c>
      <c r="K21" s="44">
        <f>'[1]2A'!K21</f>
        <v>0.46686342903139255</v>
      </c>
      <c r="L21" s="44">
        <f>'[1]2A'!L21</f>
        <v>0.36503928170594835</v>
      </c>
      <c r="M21" s="62"/>
      <c r="N21" s="63"/>
      <c r="O21" s="57">
        <f>'[1]2A'!O21</f>
        <v>-194</v>
      </c>
      <c r="P21" s="17">
        <f>'[1]2A'!P21</f>
        <v>-0.2219679633867277</v>
      </c>
      <c r="Q21" s="17">
        <f>'[1]2A'!Q21</f>
        <v>0.43561819346572711</v>
      </c>
      <c r="R21" s="17">
        <f>'[1]2A'!R21</f>
        <v>0.48690807799442898</v>
      </c>
      <c r="S21" s="48"/>
      <c r="T21" s="49"/>
    </row>
    <row r="22" spans="2:20" x14ac:dyDescent="0.25">
      <c r="B22" s="60" t="str">
        <f>'[1]2A'!B22</f>
        <v xml:space="preserve">    EXURBAN COUNTIES(6)</v>
      </c>
      <c r="C22" s="61">
        <f>'[1]2A'!C22</f>
        <v>96</v>
      </c>
      <c r="D22" s="56">
        <f>'[1]2A'!D22</f>
        <v>96</v>
      </c>
      <c r="E22" s="41">
        <f>'[1]2A'!E22</f>
        <v>1</v>
      </c>
      <c r="F22" s="56">
        <f>'[1]2A'!F22</f>
        <v>98</v>
      </c>
      <c r="G22" s="56">
        <f>'[1]2A'!G22</f>
        <v>98</v>
      </c>
      <c r="H22" s="42">
        <f>'[1]2A'!H22</f>
        <v>1</v>
      </c>
      <c r="I22" s="43">
        <f>'[1]2A'!I22</f>
        <v>-2</v>
      </c>
      <c r="J22" s="41">
        <f>'[1]2A'!J22</f>
        <v>-2.0408163265306121E-2</v>
      </c>
      <c r="K22" s="44">
        <f>'[1]2A'!K22</f>
        <v>2.5757982291387174E-2</v>
      </c>
      <c r="L22" s="44">
        <f>'[1]2A'!L22</f>
        <v>2.749719416386083E-2</v>
      </c>
      <c r="M22" s="62"/>
      <c r="N22" s="63"/>
      <c r="O22" s="57">
        <f>'[1]2A'!O22</f>
        <v>-2</v>
      </c>
      <c r="P22" s="17">
        <f>'[1]2A'!P22</f>
        <v>-2.0408163265306121E-2</v>
      </c>
      <c r="Q22" s="17">
        <f>'[1]2A'!Q22</f>
        <v>6.1499039077514417E-2</v>
      </c>
      <c r="R22" s="17">
        <f>'[1]2A'!R22</f>
        <v>5.4596100278551531E-2</v>
      </c>
      <c r="S22" s="48"/>
      <c r="T22" s="49"/>
    </row>
    <row r="23" spans="2:20" x14ac:dyDescent="0.25">
      <c r="B23" s="39" t="str">
        <f>'[1]2A'!B23</f>
        <v>STATE BALANCE</v>
      </c>
      <c r="C23" s="58">
        <f>'[1]2A'!C23</f>
        <v>1083</v>
      </c>
      <c r="D23" s="59">
        <f>'[1]2A'!D23</f>
        <v>153</v>
      </c>
      <c r="E23" s="29">
        <f>'[1]2A'!E23</f>
        <v>0.14127423822714683</v>
      </c>
      <c r="F23" s="52">
        <f>'[1]2A'!F23</f>
        <v>254</v>
      </c>
      <c r="G23" s="52">
        <f>'[1]2A'!G23</f>
        <v>117</v>
      </c>
      <c r="H23" s="31">
        <f>'[1]2A'!H23</f>
        <v>0.46062992125984253</v>
      </c>
      <c r="I23" s="32">
        <f>'[1]2A'!I23</f>
        <v>829</v>
      </c>
      <c r="J23" s="29">
        <f>'[1]2A'!J23</f>
        <v>3.2637795275590551</v>
      </c>
      <c r="K23" s="33">
        <f>'[1]2A'!K23</f>
        <v>0.29058223772471159</v>
      </c>
      <c r="L23" s="33">
        <f>'[1]2A'!L23</f>
        <v>7.1268237934904596E-2</v>
      </c>
      <c r="M23" s="64"/>
      <c r="N23" s="65"/>
      <c r="O23" s="36">
        <f>'[1]2A'!O23</f>
        <v>36</v>
      </c>
      <c r="P23" s="37">
        <f>'[1]2A'!P23</f>
        <v>0.30769230769230771</v>
      </c>
      <c r="Q23" s="37">
        <f>'[1]2A'!Q23</f>
        <v>9.8014093529788598E-2</v>
      </c>
      <c r="R23" s="37">
        <f>'[1]2A'!R23</f>
        <v>6.5181058495821731E-2</v>
      </c>
      <c r="S23" s="38"/>
      <c r="T23" s="25"/>
    </row>
    <row r="24" spans="2:20" x14ac:dyDescent="0.25">
      <c r="B24" s="60" t="str">
        <f>'[1]2A'!B24</f>
        <v xml:space="preserve">     URBAN (7)</v>
      </c>
      <c r="C24" s="61">
        <f>'[1]2A'!C24</f>
        <v>942</v>
      </c>
      <c r="D24" s="56">
        <f>'[1]2A'!D24</f>
        <v>25</v>
      </c>
      <c r="E24" s="41">
        <f>'[1]2A'!E24</f>
        <v>2.6539278131634821E-2</v>
      </c>
      <c r="F24" s="56">
        <f>'[1]2A'!F24</f>
        <v>169</v>
      </c>
      <c r="G24" s="56">
        <f>'[1]2A'!G24</f>
        <v>32</v>
      </c>
      <c r="H24" s="42">
        <f>'[1]2A'!H24</f>
        <v>0.1893491124260355</v>
      </c>
      <c r="I24" s="43">
        <f>'[1]2A'!I24</f>
        <v>773</v>
      </c>
      <c r="J24" s="41">
        <f>'[1]2A'!J24</f>
        <v>4.5739644970414197</v>
      </c>
      <c r="K24" s="44">
        <f>'[1]2A'!K24</f>
        <v>0.25275020123423664</v>
      </c>
      <c r="L24" s="44">
        <f>'[1]2A'!L24</f>
        <v>4.7418630751964085E-2</v>
      </c>
      <c r="M24" s="62"/>
      <c r="N24" s="63"/>
      <c r="O24" s="57">
        <f>'[1]2A'!O24</f>
        <v>-7</v>
      </c>
      <c r="P24" s="17">
        <f>'[1]2A'!P24</f>
        <v>-0.21875</v>
      </c>
      <c r="Q24" s="17">
        <f>'[1]2A'!Q24</f>
        <v>1.6015374759769378E-2</v>
      </c>
      <c r="R24" s="17">
        <f>'[1]2A'!R24</f>
        <v>1.7827298050139277E-2</v>
      </c>
      <c r="S24" s="48"/>
      <c r="T24" s="49"/>
    </row>
    <row r="25" spans="2:20" x14ac:dyDescent="0.25">
      <c r="B25" s="60" t="str">
        <f>'[1]2A'!B25</f>
        <v xml:space="preserve">     NON SUBURBAN (8)</v>
      </c>
      <c r="C25" s="54">
        <f>'[1]2A'!C25</f>
        <v>141</v>
      </c>
      <c r="D25" s="55">
        <f>'[1]2A'!D25</f>
        <v>128</v>
      </c>
      <c r="E25" s="41">
        <f>'[1]2A'!E25</f>
        <v>0.90780141843971629</v>
      </c>
      <c r="F25" s="55">
        <f>'[1]2A'!F25</f>
        <v>85</v>
      </c>
      <c r="G25" s="55">
        <f>'[1]2A'!G25</f>
        <v>85</v>
      </c>
      <c r="H25" s="42">
        <f>'[1]2A'!H25</f>
        <v>1</v>
      </c>
      <c r="I25" s="43">
        <f>'[1]2A'!I25</f>
        <v>56</v>
      </c>
      <c r="J25" s="41">
        <f>'[1]2A'!J25</f>
        <v>0.6588235294117647</v>
      </c>
      <c r="K25" s="44">
        <f>'[1]2A'!K25</f>
        <v>3.783203649047491E-2</v>
      </c>
      <c r="L25" s="44">
        <f>'[1]2A'!L25</f>
        <v>2.3849607182940515E-2</v>
      </c>
      <c r="M25" s="16"/>
      <c r="N25" s="66"/>
      <c r="O25" s="57">
        <f>'[1]2A'!O25</f>
        <v>43</v>
      </c>
      <c r="P25" s="17">
        <f>'[1]2A'!P25</f>
        <v>0.50588235294117645</v>
      </c>
      <c r="Q25" s="17">
        <f>'[1]2A'!Q25</f>
        <v>8.1998718770019213E-2</v>
      </c>
      <c r="R25" s="17">
        <f>'[1]2A'!R25</f>
        <v>4.7353760445682451E-2</v>
      </c>
      <c r="S25" s="67"/>
      <c r="T25" s="68"/>
    </row>
    <row r="26" spans="2:20" x14ac:dyDescent="0.25">
      <c r="B26" s="60"/>
      <c r="C26" s="69"/>
      <c r="D26" s="70"/>
      <c r="E26" s="41"/>
      <c r="F26" s="55"/>
      <c r="G26" s="55"/>
      <c r="H26" s="42"/>
      <c r="I26" s="43"/>
      <c r="J26" s="41"/>
      <c r="K26" s="41"/>
      <c r="L26" s="41"/>
      <c r="M26" s="16"/>
      <c r="N26" s="66"/>
      <c r="O26" s="57"/>
      <c r="P26" s="17"/>
      <c r="Q26" s="17"/>
      <c r="R26" s="17"/>
      <c r="S26" s="67"/>
      <c r="T26" s="68"/>
    </row>
    <row r="27" spans="2:20" ht="15.75" x14ac:dyDescent="0.25">
      <c r="B27" s="50" t="str">
        <f>'[1]2A'!B27</f>
        <v xml:space="preserve">  BALTIMORE REGION</v>
      </c>
      <c r="C27" s="27">
        <f>'[1]2A'!C27</f>
        <v>2163</v>
      </c>
      <c r="D27" s="28">
        <f>'[1]2A'!D27</f>
        <v>588</v>
      </c>
      <c r="E27" s="29">
        <f>'[1]2A'!E27</f>
        <v>0.27184466019417475</v>
      </c>
      <c r="F27" s="30">
        <f>'[1]2A'!F27</f>
        <v>1316</v>
      </c>
      <c r="G27" s="30">
        <f>'[1]2A'!G27</f>
        <v>531</v>
      </c>
      <c r="H27" s="31">
        <f>'[1]2A'!H27</f>
        <v>0.40349544072948329</v>
      </c>
      <c r="I27" s="32">
        <f>'[1]2A'!I27</f>
        <v>847</v>
      </c>
      <c r="J27" s="29">
        <f>'[1]2A'!J27</f>
        <v>0.6436170212765957</v>
      </c>
      <c r="K27" s="33">
        <f>'[1]2A'!K27</f>
        <v>0.5803595385028173</v>
      </c>
      <c r="L27" s="33">
        <f>'[1]2A'!L27</f>
        <v>0.36924803591470257</v>
      </c>
      <c r="M27" s="64"/>
      <c r="N27" s="65"/>
      <c r="O27" s="36">
        <f>'[1]2A'!O27</f>
        <v>57</v>
      </c>
      <c r="P27" s="37">
        <f>'[1]2A'!P27</f>
        <v>0.10734463276836158</v>
      </c>
      <c r="Q27" s="37">
        <f>'[1]2A'!Q27</f>
        <v>0.37668161434977576</v>
      </c>
      <c r="R27" s="37">
        <f>'[1]2A'!R27</f>
        <v>0.2958217270194986</v>
      </c>
      <c r="S27" s="38"/>
      <c r="T27" s="25"/>
    </row>
    <row r="28" spans="2:20" ht="15.75" x14ac:dyDescent="0.25">
      <c r="B28" s="71" t="str">
        <f>'[1]2A'!B28</f>
        <v xml:space="preserve">   ANNE ARUNDEL</v>
      </c>
      <c r="C28" s="72">
        <f>'[1]2A'!C28</f>
        <v>292</v>
      </c>
      <c r="D28" s="73">
        <f>'[1]2A'!D28</f>
        <v>161</v>
      </c>
      <c r="E28" s="41">
        <f>'[1]2A'!E28</f>
        <v>0.55136986301369861</v>
      </c>
      <c r="F28" s="16">
        <f>'[1]2A'!F28</f>
        <v>504</v>
      </c>
      <c r="G28" s="16">
        <f>'[1]2A'!G28</f>
        <v>246</v>
      </c>
      <c r="H28" s="42">
        <f>'[1]2A'!H28</f>
        <v>0.48809523809523808</v>
      </c>
      <c r="I28" s="43">
        <f>'[1]2A'!I28</f>
        <v>-212</v>
      </c>
      <c r="J28" s="41">
        <f>'[1]2A'!J28</f>
        <v>-0.42063492063492064</v>
      </c>
      <c r="K28" s="44">
        <f>'[1]2A'!K28</f>
        <v>7.8347196136302658E-2</v>
      </c>
      <c r="L28" s="44">
        <f>'[1]2A'!L28</f>
        <v>0.14141414141414141</v>
      </c>
      <c r="M28" s="74">
        <f>'[1]2A'!M28</f>
        <v>4</v>
      </c>
      <c r="N28" s="75">
        <f>'[1]2A'!N28</f>
        <v>2</v>
      </c>
      <c r="O28" s="57">
        <f>'[1]2A'!O28</f>
        <v>-85</v>
      </c>
      <c r="P28" s="17">
        <f>'[1]2A'!P28</f>
        <v>-0.34552845528455284</v>
      </c>
      <c r="Q28" s="17">
        <f>'[1]2A'!Q28</f>
        <v>0.1031390134529148</v>
      </c>
      <c r="R28" s="17">
        <f>'[1]2A'!R28</f>
        <v>0.13704735376044569</v>
      </c>
      <c r="S28" s="76">
        <f>'[1]2A'!S28</f>
        <v>2</v>
      </c>
      <c r="T28" s="77">
        <f>'[1]2A'!T28</f>
        <v>3</v>
      </c>
    </row>
    <row r="29" spans="2:20" ht="15.75" x14ac:dyDescent="0.25">
      <c r="B29" s="71" t="str">
        <f>'[1]2A'!B29</f>
        <v xml:space="preserve">   BALTIMORE COUNTY</v>
      </c>
      <c r="C29" s="72">
        <f>'[1]2A'!C29</f>
        <v>136</v>
      </c>
      <c r="D29" s="73">
        <f>'[1]2A'!D29</f>
        <v>136</v>
      </c>
      <c r="E29" s="41">
        <f>'[1]2A'!E29</f>
        <v>1</v>
      </c>
      <c r="F29" s="16">
        <f>'[1]2A'!F29</f>
        <v>33</v>
      </c>
      <c r="G29" s="16">
        <f>'[1]2A'!G29</f>
        <v>33</v>
      </c>
      <c r="H29" s="42">
        <f>'[1]2A'!H29</f>
        <v>1</v>
      </c>
      <c r="I29" s="43">
        <f>'[1]2A'!I29</f>
        <v>103</v>
      </c>
      <c r="J29" s="41">
        <f>'[1]2A'!J29</f>
        <v>3.1212121212121211</v>
      </c>
      <c r="K29" s="44">
        <f>'[1]2A'!K29</f>
        <v>3.6490474912798498E-2</v>
      </c>
      <c r="L29" s="44">
        <f>'[1]2A'!L29</f>
        <v>9.2592592592592587E-3</v>
      </c>
      <c r="M29" s="74">
        <f>'[1]2A'!M29</f>
        <v>8</v>
      </c>
      <c r="N29" s="75">
        <f>'[1]2A'!N29</f>
        <v>15</v>
      </c>
      <c r="O29" s="57">
        <f>'[1]2A'!O29</f>
        <v>103</v>
      </c>
      <c r="P29" s="17">
        <f>'[1]2A'!P29</f>
        <v>3.1212121212121211</v>
      </c>
      <c r="Q29" s="17">
        <f>'[1]2A'!Q29</f>
        <v>8.7123638693145419E-2</v>
      </c>
      <c r="R29" s="17">
        <f>'[1]2A'!R29</f>
        <v>1.8384401114206129E-2</v>
      </c>
      <c r="S29" s="76">
        <f>'[1]2A'!S29</f>
        <v>5</v>
      </c>
      <c r="T29" s="77">
        <f>'[1]2A'!T29</f>
        <v>14</v>
      </c>
    </row>
    <row r="30" spans="2:20" ht="15.75" x14ac:dyDescent="0.25">
      <c r="B30" s="71" t="str">
        <f>'[1]2A'!B30</f>
        <v xml:space="preserve">   CARROLL</v>
      </c>
      <c r="C30" s="72">
        <f>'[1]2A'!C30</f>
        <v>28</v>
      </c>
      <c r="D30" s="73">
        <f>'[1]2A'!D30</f>
        <v>28</v>
      </c>
      <c r="E30" s="41">
        <f>'[1]2A'!E30</f>
        <v>1</v>
      </c>
      <c r="F30" s="16">
        <f>'[1]2A'!F30</f>
        <v>86</v>
      </c>
      <c r="G30" s="16">
        <f>'[1]2A'!G30</f>
        <v>86</v>
      </c>
      <c r="H30" s="42">
        <f>'[1]2A'!H30</f>
        <v>1</v>
      </c>
      <c r="I30" s="43">
        <f>'[1]2A'!I30</f>
        <v>-58</v>
      </c>
      <c r="J30" s="41">
        <f>'[1]2A'!J30</f>
        <v>-0.67441860465116277</v>
      </c>
      <c r="K30" s="44">
        <f>'[1]2A'!K30</f>
        <v>7.512744834987926E-3</v>
      </c>
      <c r="L30" s="44">
        <f>'[1]2A'!L30</f>
        <v>2.4130190796857465E-2</v>
      </c>
      <c r="M30" s="74">
        <f>'[1]2A'!M30</f>
        <v>16</v>
      </c>
      <c r="N30" s="75">
        <f>'[1]2A'!N30</f>
        <v>8</v>
      </c>
      <c r="O30" s="57">
        <f>'[1]2A'!O30</f>
        <v>-58</v>
      </c>
      <c r="P30" s="17">
        <f>'[1]2A'!P30</f>
        <v>-0.67441860465116277</v>
      </c>
      <c r="Q30" s="17">
        <f>'[1]2A'!Q30</f>
        <v>1.7937219730941704E-2</v>
      </c>
      <c r="R30" s="17">
        <f>'[1]2A'!R30</f>
        <v>4.7910863509749303E-2</v>
      </c>
      <c r="S30" s="76">
        <f>'[1]2A'!S30</f>
        <v>15</v>
      </c>
      <c r="T30" s="77">
        <f>'[1]2A'!T30</f>
        <v>6</v>
      </c>
    </row>
    <row r="31" spans="2:20" ht="15.75" x14ac:dyDescent="0.25">
      <c r="B31" s="71" t="str">
        <f>'[1]2A'!B31</f>
        <v xml:space="preserve">   HARFORD</v>
      </c>
      <c r="C31" s="72">
        <f>'[1]2A'!C31</f>
        <v>511</v>
      </c>
      <c r="D31" s="73">
        <f>'[1]2A'!D31</f>
        <v>139</v>
      </c>
      <c r="E31" s="41">
        <f>'[1]2A'!E31</f>
        <v>0.2720156555772994</v>
      </c>
      <c r="F31" s="16">
        <f>'[1]2A'!F31</f>
        <v>445</v>
      </c>
      <c r="G31" s="16">
        <f>'[1]2A'!G31</f>
        <v>55</v>
      </c>
      <c r="H31" s="42">
        <f>'[1]2A'!H31</f>
        <v>0.12359550561797752</v>
      </c>
      <c r="I31" s="43">
        <f>'[1]2A'!I31</f>
        <v>66</v>
      </c>
      <c r="J31" s="41">
        <f>'[1]2A'!J31</f>
        <v>0.14831460674157304</v>
      </c>
      <c r="K31" s="44">
        <f>'[1]2A'!K31</f>
        <v>0.13710759323852964</v>
      </c>
      <c r="L31" s="44">
        <f>'[1]2A'!L31</f>
        <v>0.12485970819304153</v>
      </c>
      <c r="M31" s="74">
        <f>'[1]2A'!M31</f>
        <v>3</v>
      </c>
      <c r="N31" s="75">
        <f>'[1]2A'!N31</f>
        <v>3</v>
      </c>
      <c r="O31" s="57">
        <f>'[1]2A'!O31</f>
        <v>84</v>
      </c>
      <c r="P31" s="17">
        <f>'[1]2A'!P31</f>
        <v>1.5272727272727273</v>
      </c>
      <c r="Q31" s="17">
        <f>'[1]2A'!Q31</f>
        <v>8.9045483664317748E-2</v>
      </c>
      <c r="R31" s="17">
        <f>'[1]2A'!R31</f>
        <v>3.0640668523676879E-2</v>
      </c>
      <c r="S31" s="76">
        <f>'[1]2A'!S31</f>
        <v>4</v>
      </c>
      <c r="T31" s="77">
        <f>'[1]2A'!T31</f>
        <v>10</v>
      </c>
    </row>
    <row r="32" spans="2:20" ht="15.75" x14ac:dyDescent="0.25">
      <c r="B32" s="71" t="str">
        <f>'[1]2A'!B32</f>
        <v xml:space="preserve">   HOWARD </v>
      </c>
      <c r="C32" s="72">
        <f>'[1]2A'!C32</f>
        <v>254</v>
      </c>
      <c r="D32" s="73">
        <f>'[1]2A'!D32</f>
        <v>99</v>
      </c>
      <c r="E32" s="41">
        <f>'[1]2A'!E32</f>
        <v>0.38976377952755903</v>
      </c>
      <c r="F32" s="16">
        <f>'[1]2A'!F32</f>
        <v>79</v>
      </c>
      <c r="G32" s="16">
        <f>'[1]2A'!G32</f>
        <v>79</v>
      </c>
      <c r="H32" s="42">
        <f>'[1]2A'!H32</f>
        <v>1</v>
      </c>
      <c r="I32" s="43">
        <f>'[1]2A'!I32</f>
        <v>175</v>
      </c>
      <c r="J32" s="41">
        <f>'[1]2A'!J32</f>
        <v>2.2151898734177213</v>
      </c>
      <c r="K32" s="44">
        <f>'[1]2A'!K32</f>
        <v>6.8151328145961906E-2</v>
      </c>
      <c r="L32" s="44">
        <f>'[1]2A'!L32</f>
        <v>2.2166105499438832E-2</v>
      </c>
      <c r="M32" s="74">
        <f>'[1]2A'!M32</f>
        <v>6</v>
      </c>
      <c r="N32" s="75">
        <f>'[1]2A'!N32</f>
        <v>9</v>
      </c>
      <c r="O32" s="57">
        <f>'[1]2A'!O32</f>
        <v>20</v>
      </c>
      <c r="P32" s="17">
        <f>'[1]2A'!P32</f>
        <v>0.25316455696202533</v>
      </c>
      <c r="Q32" s="17">
        <f>'[1]2A'!Q32</f>
        <v>6.3420884048686746E-2</v>
      </c>
      <c r="R32" s="17">
        <f>'[1]2A'!R32</f>
        <v>4.4011142061281337E-2</v>
      </c>
      <c r="S32" s="76">
        <f>'[1]2A'!S32</f>
        <v>8</v>
      </c>
      <c r="T32" s="77">
        <f>'[1]2A'!T32</f>
        <v>7</v>
      </c>
    </row>
    <row r="33" spans="2:20" ht="15.75" x14ac:dyDescent="0.25">
      <c r="B33" s="71" t="str">
        <f>'[1]2A'!B33</f>
        <v xml:space="preserve">   BALTIMORE CITY</v>
      </c>
      <c r="C33" s="72">
        <f>'[1]2A'!C33</f>
        <v>942</v>
      </c>
      <c r="D33" s="73">
        <f>'[1]2A'!D33</f>
        <v>25</v>
      </c>
      <c r="E33" s="41">
        <f>'[1]2A'!E33</f>
        <v>2.6539278131634821E-2</v>
      </c>
      <c r="F33" s="16">
        <f>'[1]2A'!F33</f>
        <v>169</v>
      </c>
      <c r="G33" s="16">
        <f>'[1]2A'!G33</f>
        <v>32</v>
      </c>
      <c r="H33" s="42">
        <f>'[1]2A'!H33</f>
        <v>0.1893491124260355</v>
      </c>
      <c r="I33" s="43">
        <f>'[1]2A'!I33</f>
        <v>773</v>
      </c>
      <c r="J33" s="41">
        <f>'[1]2A'!J33</f>
        <v>4.5739644970414197</v>
      </c>
      <c r="K33" s="44">
        <f>'[1]2A'!K33</f>
        <v>0.25275020123423664</v>
      </c>
      <c r="L33" s="44">
        <f>'[1]2A'!L33</f>
        <v>4.7418630751964085E-2</v>
      </c>
      <c r="M33" s="74">
        <f>'[1]2A'!M33</f>
        <v>1</v>
      </c>
      <c r="N33" s="75">
        <f>'[1]2A'!N33</f>
        <v>6</v>
      </c>
      <c r="O33" s="57">
        <f>'[1]2A'!O33</f>
        <v>-7</v>
      </c>
      <c r="P33" s="17">
        <f>'[1]2A'!P33</f>
        <v>-0.21875</v>
      </c>
      <c r="Q33" s="17">
        <f>'[1]2A'!Q33</f>
        <v>1.6015374759769378E-2</v>
      </c>
      <c r="R33" s="17">
        <f>'[1]2A'!R33</f>
        <v>1.7827298050139277E-2</v>
      </c>
      <c r="S33" s="76">
        <f>'[1]2A'!S33</f>
        <v>16</v>
      </c>
      <c r="T33" s="77">
        <f>'[1]2A'!T33</f>
        <v>16</v>
      </c>
    </row>
    <row r="34" spans="2:20" ht="13.5" customHeight="1" x14ac:dyDescent="0.25">
      <c r="B34" s="78"/>
      <c r="C34" s="40"/>
      <c r="D34" s="16"/>
      <c r="E34" s="41"/>
      <c r="F34" s="16"/>
      <c r="G34" s="16"/>
      <c r="H34" s="42"/>
      <c r="I34" s="43"/>
      <c r="J34" s="41"/>
      <c r="K34" s="44"/>
      <c r="L34" s="44"/>
      <c r="M34" s="74"/>
      <c r="N34" s="75"/>
      <c r="O34" s="57"/>
      <c r="P34" s="17"/>
      <c r="Q34" s="17"/>
      <c r="R34" s="17"/>
      <c r="S34" s="76"/>
      <c r="T34" s="77"/>
    </row>
    <row r="35" spans="2:20" ht="15.75" x14ac:dyDescent="0.25">
      <c r="B35" s="50" t="str">
        <f>'[1]2A'!B35</f>
        <v xml:space="preserve">  SUBURBAN WASHINGTON</v>
      </c>
      <c r="C35" s="27">
        <f>'[1]2A'!C35</f>
        <v>926</v>
      </c>
      <c r="D35" s="28">
        <f>'[1]2A'!D35</f>
        <v>482</v>
      </c>
      <c r="E35" s="29">
        <f>'[1]2A'!E35</f>
        <v>0.52051835853131745</v>
      </c>
      <c r="F35" s="30">
        <f>'[1]2A'!F35</f>
        <v>1719</v>
      </c>
      <c r="G35" s="30">
        <f>'[1]2A'!G35</f>
        <v>749</v>
      </c>
      <c r="H35" s="31">
        <f>'[1]2A'!H35</f>
        <v>0.43571844095404305</v>
      </c>
      <c r="I35" s="32">
        <f>'[1]2A'!I35</f>
        <v>-793</v>
      </c>
      <c r="J35" s="29">
        <f>'[1]2A'!J35</f>
        <v>-0.46131471785922046</v>
      </c>
      <c r="K35" s="33">
        <f>'[1]2A'!K35</f>
        <v>0.24845720418567213</v>
      </c>
      <c r="L35" s="33">
        <f>'[1]2A'!L35</f>
        <v>0.48232323232323232</v>
      </c>
      <c r="M35" s="79"/>
      <c r="N35" s="80"/>
      <c r="O35" s="36">
        <f>'[1]2A'!O35</f>
        <v>-267</v>
      </c>
      <c r="P35" s="37">
        <f>'[1]2A'!P35</f>
        <v>-0.35647530040053405</v>
      </c>
      <c r="Q35" s="37">
        <f>'[1]2A'!Q35</f>
        <v>0.30877642536835365</v>
      </c>
      <c r="R35" s="37">
        <f>'[1]2A'!R35</f>
        <v>0.41727019498607243</v>
      </c>
      <c r="S35" s="81"/>
      <c r="T35" s="82"/>
    </row>
    <row r="36" spans="2:20" ht="15.75" x14ac:dyDescent="0.25">
      <c r="B36" s="71" t="str">
        <f>'[1]2A'!B36</f>
        <v xml:space="preserve">   FREDERICK</v>
      </c>
      <c r="C36" s="72">
        <f>'[1]2A'!C36</f>
        <v>546</v>
      </c>
      <c r="D36" s="73">
        <f>'[1]2A'!D36</f>
        <v>147</v>
      </c>
      <c r="E36" s="41">
        <f>'[1]2A'!E36</f>
        <v>0.26923076923076922</v>
      </c>
      <c r="F36" s="16">
        <f>'[1]2A'!F36</f>
        <v>345</v>
      </c>
      <c r="G36" s="16">
        <f>'[1]2A'!G36</f>
        <v>322</v>
      </c>
      <c r="H36" s="42">
        <f>'[1]2A'!H36</f>
        <v>0.93333333333333335</v>
      </c>
      <c r="I36" s="43">
        <f>'[1]2A'!I36</f>
        <v>201</v>
      </c>
      <c r="J36" s="41">
        <f>'[1]2A'!J36</f>
        <v>0.58260869565217388</v>
      </c>
      <c r="K36" s="44">
        <f>'[1]2A'!K36</f>
        <v>0.14649852428226456</v>
      </c>
      <c r="L36" s="44">
        <f>'[1]2A'!L36</f>
        <v>9.6801346801346805E-2</v>
      </c>
      <c r="M36" s="74">
        <f>'[1]2A'!M36</f>
        <v>2</v>
      </c>
      <c r="N36" s="75">
        <f>'[1]2A'!N36</f>
        <v>4</v>
      </c>
      <c r="O36" s="57">
        <f>'[1]2A'!O36</f>
        <v>-175</v>
      </c>
      <c r="P36" s="17">
        <f>'[1]2A'!P36</f>
        <v>-0.54347826086956519</v>
      </c>
      <c r="Q36" s="17">
        <f>'[1]2A'!Q36</f>
        <v>9.417040358744394E-2</v>
      </c>
      <c r="R36" s="17">
        <f>'[1]2A'!R36</f>
        <v>0.17938718662952646</v>
      </c>
      <c r="S36" s="76">
        <f>'[1]2A'!S36</f>
        <v>3</v>
      </c>
      <c r="T36" s="77">
        <f>'[1]2A'!T36</f>
        <v>1</v>
      </c>
    </row>
    <row r="37" spans="2:20" ht="15.75" x14ac:dyDescent="0.25">
      <c r="B37" s="71" t="str">
        <f>'[1]2A'!B37</f>
        <v xml:space="preserve">   MONTGOMERY</v>
      </c>
      <c r="C37" s="72">
        <f>'[1]2A'!C37</f>
        <v>122</v>
      </c>
      <c r="D37" s="73">
        <f>'[1]2A'!D37</f>
        <v>101</v>
      </c>
      <c r="E37" s="41">
        <f>'[1]2A'!E37</f>
        <v>0.82786885245901642</v>
      </c>
      <c r="F37" s="16">
        <f>'[1]2A'!F37</f>
        <v>175</v>
      </c>
      <c r="G37" s="16">
        <f>'[1]2A'!G37</f>
        <v>117</v>
      </c>
      <c r="H37" s="42">
        <f>'[1]2A'!H37</f>
        <v>0.66857142857142859</v>
      </c>
      <c r="I37" s="43">
        <f>'[1]2A'!I37</f>
        <v>-53</v>
      </c>
      <c r="J37" s="41">
        <f>'[1]2A'!J37</f>
        <v>-0.30285714285714288</v>
      </c>
      <c r="K37" s="44">
        <f>'[1]2A'!K37</f>
        <v>3.2734102495304535E-2</v>
      </c>
      <c r="L37" s="44">
        <f>'[1]2A'!L37</f>
        <v>4.9102132435465767E-2</v>
      </c>
      <c r="M37" s="74">
        <f>'[1]2A'!M37</f>
        <v>10</v>
      </c>
      <c r="N37" s="75">
        <f>'[1]2A'!N37</f>
        <v>5</v>
      </c>
      <c r="O37" s="57">
        <f>'[1]2A'!O37</f>
        <v>-16</v>
      </c>
      <c r="P37" s="17">
        <f>'[1]2A'!P37</f>
        <v>-0.13675213675213677</v>
      </c>
      <c r="Q37" s="17">
        <f>'[1]2A'!Q37</f>
        <v>6.4702114029468294E-2</v>
      </c>
      <c r="R37" s="17">
        <f>'[1]2A'!R37</f>
        <v>6.5181058495821731E-2</v>
      </c>
      <c r="S37" s="76">
        <f>'[1]2A'!S37</f>
        <v>7</v>
      </c>
      <c r="T37" s="77">
        <f>'[1]2A'!T37</f>
        <v>5</v>
      </c>
    </row>
    <row r="38" spans="2:20" ht="15.75" x14ac:dyDescent="0.25">
      <c r="B38" s="71" t="str">
        <f>'[1]2A'!B38</f>
        <v xml:space="preserve">   PRINCE GEORGE'S</v>
      </c>
      <c r="C38" s="72">
        <f>'[1]2A'!C38</f>
        <v>258</v>
      </c>
      <c r="D38" s="73">
        <f>'[1]2A'!D38</f>
        <v>234</v>
      </c>
      <c r="E38" s="41">
        <f>'[1]2A'!E38</f>
        <v>0.90697674418604646</v>
      </c>
      <c r="F38" s="16">
        <f>'[1]2A'!F38</f>
        <v>1199</v>
      </c>
      <c r="G38" s="16">
        <f>'[1]2A'!G38</f>
        <v>310</v>
      </c>
      <c r="H38" s="42">
        <f>'[1]2A'!H38</f>
        <v>0.25854879065888242</v>
      </c>
      <c r="I38" s="43">
        <f>'[1]2A'!I38</f>
        <v>-941</v>
      </c>
      <c r="J38" s="41">
        <f>'[1]2A'!J38</f>
        <v>-0.78482068390325266</v>
      </c>
      <c r="K38" s="44">
        <f>'[1]2A'!K38</f>
        <v>6.9224577408103033E-2</v>
      </c>
      <c r="L38" s="44">
        <f>'[1]2A'!L38</f>
        <v>0.33641975308641975</v>
      </c>
      <c r="M38" s="74">
        <f>'[1]2A'!M38</f>
        <v>5</v>
      </c>
      <c r="N38" s="75">
        <f>'[1]2A'!N38</f>
        <v>1</v>
      </c>
      <c r="O38" s="57">
        <f>'[1]2A'!O38</f>
        <v>-76</v>
      </c>
      <c r="P38" s="17">
        <f>'[1]2A'!P38</f>
        <v>-0.24516129032258063</v>
      </c>
      <c r="Q38" s="17">
        <f>'[1]2A'!Q38</f>
        <v>0.14990390775144138</v>
      </c>
      <c r="R38" s="17">
        <f>'[1]2A'!R38</f>
        <v>0.17270194986072424</v>
      </c>
      <c r="S38" s="76">
        <f>'[1]2A'!S38</f>
        <v>1</v>
      </c>
      <c r="T38" s="77">
        <f>'[1]2A'!T38</f>
        <v>2</v>
      </c>
    </row>
    <row r="39" spans="2:20" x14ac:dyDescent="0.25">
      <c r="B39" s="78"/>
      <c r="C39" s="40"/>
      <c r="D39" s="16"/>
      <c r="E39" s="41"/>
      <c r="F39" s="16"/>
      <c r="G39" s="16"/>
      <c r="H39" s="42"/>
      <c r="I39" s="43"/>
      <c r="J39" s="41"/>
      <c r="K39" s="44"/>
      <c r="L39" s="44"/>
      <c r="M39" s="74"/>
      <c r="N39" s="75"/>
      <c r="O39" s="57"/>
      <c r="P39" s="17"/>
      <c r="Q39" s="17"/>
      <c r="R39" s="17"/>
      <c r="S39" s="76"/>
      <c r="T39" s="77"/>
    </row>
    <row r="40" spans="2:20" ht="15.75" x14ac:dyDescent="0.25">
      <c r="B40" s="50" t="str">
        <f>'[1]2A'!B40</f>
        <v xml:space="preserve">  SOUTHERN MARYLAND</v>
      </c>
      <c r="C40" s="27">
        <f>'[1]2A'!C40</f>
        <v>179</v>
      </c>
      <c r="D40" s="28">
        <f>'[1]2A'!D40</f>
        <v>179</v>
      </c>
      <c r="E40" s="29">
        <f>'[1]2A'!E40</f>
        <v>1</v>
      </c>
      <c r="F40" s="30">
        <f>'[1]2A'!F40</f>
        <v>215</v>
      </c>
      <c r="G40" s="30">
        <f>'[1]2A'!G40</f>
        <v>215</v>
      </c>
      <c r="H40" s="31">
        <f>'[1]2A'!H40</f>
        <v>1</v>
      </c>
      <c r="I40" s="32">
        <f>'[1]2A'!I40</f>
        <v>-36</v>
      </c>
      <c r="J40" s="29">
        <f>'[1]2A'!J40</f>
        <v>-0.16744186046511628</v>
      </c>
      <c r="K40" s="33">
        <f>'[1]2A'!K40</f>
        <v>4.8027904480815668E-2</v>
      </c>
      <c r="L40" s="33">
        <f>'[1]2A'!L40</f>
        <v>6.0325476992143662E-2</v>
      </c>
      <c r="M40" s="79"/>
      <c r="N40" s="80"/>
      <c r="O40" s="36">
        <f>'[1]2A'!O40</f>
        <v>-36</v>
      </c>
      <c r="P40" s="37">
        <f>'[1]2A'!P40</f>
        <v>-0.16744186046511628</v>
      </c>
      <c r="Q40" s="37">
        <f>'[1]2A'!Q40</f>
        <v>0.11467008327994875</v>
      </c>
      <c r="R40" s="37">
        <f>'[1]2A'!R40</f>
        <v>0.11977715877437325</v>
      </c>
      <c r="S40" s="81"/>
      <c r="T40" s="82"/>
    </row>
    <row r="41" spans="2:20" ht="15.75" x14ac:dyDescent="0.25">
      <c r="B41" s="71" t="str">
        <f>'[1]2A'!B41</f>
        <v xml:space="preserve">   CALVERT</v>
      </c>
      <c r="C41" s="72">
        <f>'[1]2A'!C41</f>
        <v>21</v>
      </c>
      <c r="D41" s="73">
        <f>'[1]2A'!D41</f>
        <v>21</v>
      </c>
      <c r="E41" s="41">
        <f>'[1]2A'!E41</f>
        <v>1</v>
      </c>
      <c r="F41" s="16">
        <f>'[1]2A'!F41</f>
        <v>33</v>
      </c>
      <c r="G41" s="16">
        <f>'[1]2A'!G41</f>
        <v>33</v>
      </c>
      <c r="H41" s="42">
        <f>'[1]2A'!H41</f>
        <v>1</v>
      </c>
      <c r="I41" s="43">
        <f>'[1]2A'!I41</f>
        <v>-12</v>
      </c>
      <c r="J41" s="41">
        <f>'[1]2A'!J41</f>
        <v>-0.36363636363636365</v>
      </c>
      <c r="K41" s="44">
        <f>'[1]2A'!K41</f>
        <v>5.6345586262409441E-3</v>
      </c>
      <c r="L41" s="44">
        <f>'[1]2A'!L41</f>
        <v>9.2592592592592587E-3</v>
      </c>
      <c r="M41" s="74">
        <f>'[1]2A'!M41</f>
        <v>18</v>
      </c>
      <c r="N41" s="75">
        <f>'[1]2A'!N41</f>
        <v>15</v>
      </c>
      <c r="O41" s="57">
        <f>'[1]2A'!O41</f>
        <v>-12</v>
      </c>
      <c r="P41" s="17">
        <f>'[1]2A'!P41</f>
        <v>-0.36363636363636365</v>
      </c>
      <c r="Q41" s="17">
        <f>'[1]2A'!Q41</f>
        <v>1.3452914798206279E-2</v>
      </c>
      <c r="R41" s="17">
        <f>'[1]2A'!R41</f>
        <v>1.8384401114206129E-2</v>
      </c>
      <c r="S41" s="76">
        <f>'[1]2A'!S41</f>
        <v>18</v>
      </c>
      <c r="T41" s="77">
        <f>'[1]2A'!T41</f>
        <v>14</v>
      </c>
    </row>
    <row r="42" spans="2:20" ht="15.75" x14ac:dyDescent="0.25">
      <c r="B42" s="71" t="str">
        <f>'[1]2A'!B42</f>
        <v xml:space="preserve">   CHARLES</v>
      </c>
      <c r="C42" s="72">
        <f>'[1]2A'!C42</f>
        <v>123</v>
      </c>
      <c r="D42" s="73">
        <f>'[1]2A'!D42</f>
        <v>123</v>
      </c>
      <c r="E42" s="41">
        <f>'[1]2A'!E42</f>
        <v>1</v>
      </c>
      <c r="F42" s="16">
        <f>'[1]2A'!F42</f>
        <v>148</v>
      </c>
      <c r="G42" s="16">
        <f>'[1]2A'!G42</f>
        <v>148</v>
      </c>
      <c r="H42" s="42">
        <f>'[1]2A'!H42</f>
        <v>1</v>
      </c>
      <c r="I42" s="43">
        <f>'[1]2A'!I42</f>
        <v>-25</v>
      </c>
      <c r="J42" s="41">
        <f>'[1]2A'!J42</f>
        <v>-0.16891891891891891</v>
      </c>
      <c r="K42" s="44">
        <f>'[1]2A'!K42</f>
        <v>3.300241481083982E-2</v>
      </c>
      <c r="L42" s="44">
        <f>'[1]2A'!L42</f>
        <v>4.1526374859708191E-2</v>
      </c>
      <c r="M42" s="74">
        <f>'[1]2A'!M42</f>
        <v>9</v>
      </c>
      <c r="N42" s="75">
        <f>'[1]2A'!N42</f>
        <v>7</v>
      </c>
      <c r="O42" s="57">
        <f>'[1]2A'!O42</f>
        <v>-25</v>
      </c>
      <c r="P42" s="17">
        <f>'[1]2A'!P42</f>
        <v>-0.16891891891891891</v>
      </c>
      <c r="Q42" s="17">
        <f>'[1]2A'!Q42</f>
        <v>7.8795643818065336E-2</v>
      </c>
      <c r="R42" s="17">
        <f>'[1]2A'!R42</f>
        <v>8.2451253481894152E-2</v>
      </c>
      <c r="S42" s="76">
        <f>'[1]2A'!S42</f>
        <v>6</v>
      </c>
      <c r="T42" s="77">
        <f>'[1]2A'!T42</f>
        <v>4</v>
      </c>
    </row>
    <row r="43" spans="2:20" ht="15.75" x14ac:dyDescent="0.25">
      <c r="B43" s="71" t="str">
        <f>'[1]2A'!B43</f>
        <v xml:space="preserve">   ST. MARY'S</v>
      </c>
      <c r="C43" s="72">
        <f>'[1]2A'!C43</f>
        <v>35</v>
      </c>
      <c r="D43" s="73">
        <f>'[1]2A'!D43</f>
        <v>35</v>
      </c>
      <c r="E43" s="41">
        <f>'[1]2A'!E43</f>
        <v>1</v>
      </c>
      <c r="F43" s="16">
        <f>'[1]2A'!F43</f>
        <v>34</v>
      </c>
      <c r="G43" s="16">
        <f>'[1]2A'!G43</f>
        <v>34</v>
      </c>
      <c r="H43" s="42">
        <f>'[1]2A'!H43</f>
        <v>1</v>
      </c>
      <c r="I43" s="43">
        <f>'[1]2A'!I43</f>
        <v>1</v>
      </c>
      <c r="J43" s="41">
        <f>'[1]2A'!J43</f>
        <v>2.9411764705882353E-2</v>
      </c>
      <c r="K43" s="44">
        <f>'[1]2A'!K43</f>
        <v>9.390931043734908E-3</v>
      </c>
      <c r="L43" s="44">
        <f>'[1]2A'!L43</f>
        <v>9.5398428731762065E-3</v>
      </c>
      <c r="M43" s="74">
        <f>'[1]2A'!M43</f>
        <v>14</v>
      </c>
      <c r="N43" s="75">
        <f>'[1]2A'!N43</f>
        <v>14</v>
      </c>
      <c r="O43" s="57">
        <f>'[1]2A'!O43</f>
        <v>1</v>
      </c>
      <c r="P43" s="17">
        <f>'[1]2A'!P43</f>
        <v>2.9411764705882353E-2</v>
      </c>
      <c r="Q43" s="17">
        <f>'[1]2A'!Q43</f>
        <v>2.2421524663677129E-2</v>
      </c>
      <c r="R43" s="17">
        <f>'[1]2A'!R43</f>
        <v>1.8941504178272981E-2</v>
      </c>
      <c r="S43" s="76">
        <f>'[1]2A'!S43</f>
        <v>13</v>
      </c>
      <c r="T43" s="77">
        <f>'[1]2A'!T43</f>
        <v>13</v>
      </c>
    </row>
    <row r="44" spans="2:20" x14ac:dyDescent="0.25">
      <c r="B44" s="71"/>
      <c r="C44" s="40"/>
      <c r="D44" s="16"/>
      <c r="E44" s="41"/>
      <c r="F44" s="16"/>
      <c r="G44" s="16"/>
      <c r="H44" s="42"/>
      <c r="I44" s="43"/>
      <c r="J44" s="41"/>
      <c r="K44" s="44"/>
      <c r="L44" s="44"/>
      <c r="M44" s="74"/>
      <c r="N44" s="75"/>
      <c r="O44" s="57"/>
      <c r="P44" s="17"/>
      <c r="Q44" s="17"/>
      <c r="R44" s="17"/>
      <c r="S44" s="76"/>
      <c r="T44" s="77"/>
    </row>
    <row r="45" spans="2:20" ht="15.75" x14ac:dyDescent="0.25">
      <c r="B45" s="50" t="str">
        <f>'[1]2A'!B45</f>
        <v xml:space="preserve">  WESTERN MARYLAND</v>
      </c>
      <c r="C45" s="27">
        <f>'[1]2A'!C45</f>
        <v>103</v>
      </c>
      <c r="D45" s="28">
        <f>'[1]2A'!D45</f>
        <v>103</v>
      </c>
      <c r="E45" s="29">
        <f>'[1]2A'!E45</f>
        <v>1</v>
      </c>
      <c r="F45" s="30">
        <f>'[1]2A'!F45</f>
        <v>65</v>
      </c>
      <c r="G45" s="30">
        <f>'[1]2A'!G45</f>
        <v>65</v>
      </c>
      <c r="H45" s="31">
        <f>'[1]2A'!H45</f>
        <v>1</v>
      </c>
      <c r="I45" s="32">
        <f>'[1]2A'!I45</f>
        <v>38</v>
      </c>
      <c r="J45" s="29">
        <f>'[1]2A'!J45</f>
        <v>0.58461538461538465</v>
      </c>
      <c r="K45" s="33">
        <f>'[1]2A'!K45</f>
        <v>2.7636168500134155E-2</v>
      </c>
      <c r="L45" s="33">
        <f>'[1]2A'!L45</f>
        <v>1.8237934904601572E-2</v>
      </c>
      <c r="M45" s="79"/>
      <c r="N45" s="80"/>
      <c r="O45" s="36">
        <f>'[1]2A'!O45</f>
        <v>38</v>
      </c>
      <c r="P45" s="37">
        <f>'[1]2A'!P45</f>
        <v>0.58461538461538465</v>
      </c>
      <c r="Q45" s="37">
        <f>'[1]2A'!Q45</f>
        <v>6.5983344010249842E-2</v>
      </c>
      <c r="R45" s="37">
        <f>'[1]2A'!R45</f>
        <v>3.6211699164345405E-2</v>
      </c>
      <c r="S45" s="81"/>
      <c r="T45" s="82"/>
    </row>
    <row r="46" spans="2:20" ht="15.75" x14ac:dyDescent="0.25">
      <c r="B46" s="71" t="str">
        <f>'[1]2A'!B46</f>
        <v xml:space="preserve">   ALLEGANY</v>
      </c>
      <c r="C46" s="72">
        <f>'[1]2A'!C46</f>
        <v>2</v>
      </c>
      <c r="D46" s="73">
        <f>'[1]2A'!D46</f>
        <v>2</v>
      </c>
      <c r="E46" s="41">
        <f>'[1]2A'!E46</f>
        <v>1</v>
      </c>
      <c r="F46" s="16">
        <f>'[1]2A'!F46</f>
        <v>1</v>
      </c>
      <c r="G46" s="16">
        <f>'[1]2A'!G46</f>
        <v>1</v>
      </c>
      <c r="H46" s="42">
        <f>'[1]2A'!H46</f>
        <v>1</v>
      </c>
      <c r="I46" s="43">
        <f>'[1]2A'!I46</f>
        <v>1</v>
      </c>
      <c r="J46" s="41">
        <f>'[1]2A'!J46</f>
        <v>1</v>
      </c>
      <c r="K46" s="98">
        <f>'[1]2A'!K46</f>
        <v>5.3662463107056611E-4</v>
      </c>
      <c r="L46" s="41">
        <f>'[1]2A'!L46</f>
        <v>2.8058361391694727E-4</v>
      </c>
      <c r="M46" s="74">
        <f>'[1]2A'!M46</f>
        <v>24</v>
      </c>
      <c r="N46" s="75">
        <f>'[1]2A'!N46</f>
        <v>24</v>
      </c>
      <c r="O46" s="57">
        <f>'[1]2A'!O46</f>
        <v>1</v>
      </c>
      <c r="P46" s="17">
        <f>'[1]2A'!P46</f>
        <v>1</v>
      </c>
      <c r="Q46" s="17">
        <f>'[1]2A'!Q46</f>
        <v>1.2812299807815502E-3</v>
      </c>
      <c r="R46" s="17">
        <f>'[1]2A'!R46</f>
        <v>5.5710306406685239E-4</v>
      </c>
      <c r="S46" s="76">
        <f>'[1]2A'!S46</f>
        <v>24</v>
      </c>
      <c r="T46" s="77">
        <f>'[1]2A'!T46</f>
        <v>24</v>
      </c>
    </row>
    <row r="47" spans="2:20" ht="15.75" x14ac:dyDescent="0.25">
      <c r="B47" s="83" t="str">
        <f>'[1]2A'!B47</f>
        <v xml:space="preserve">     Frostburg</v>
      </c>
      <c r="C47" s="72">
        <f>'[1]2A'!C47</f>
        <v>1</v>
      </c>
      <c r="D47" s="73">
        <f>'[1]2A'!D47</f>
        <v>1</v>
      </c>
      <c r="E47" s="41">
        <f>'[1]2A'!E47</f>
        <v>1</v>
      </c>
      <c r="F47" s="16">
        <f>'[1]2A'!F47</f>
        <v>0</v>
      </c>
      <c r="G47" s="16">
        <f>'[1]2A'!G47</f>
        <v>0</v>
      </c>
      <c r="H47" s="42">
        <f>'[1]2A'!H47</f>
        <v>0</v>
      </c>
      <c r="I47" s="43">
        <f>'[1]2A'!I47</f>
        <v>1</v>
      </c>
      <c r="J47" s="41">
        <f>'[1]2A'!J47</f>
        <v>0</v>
      </c>
      <c r="K47" s="44">
        <f>'[1]2A'!K47</f>
        <v>2.6831231553528306E-4</v>
      </c>
      <c r="L47" s="44">
        <f>'[1]2A'!L47</f>
        <v>0</v>
      </c>
      <c r="M47" s="74"/>
      <c r="N47" s="75"/>
      <c r="O47" s="57">
        <f>'[1]2A'!O47</f>
        <v>1</v>
      </c>
      <c r="P47" s="17">
        <f>'[1]2A'!P47</f>
        <v>0</v>
      </c>
      <c r="Q47" s="17">
        <f>'[1]2A'!Q47</f>
        <v>6.406149903907751E-4</v>
      </c>
      <c r="R47" s="17">
        <f>'[1]2A'!R47</f>
        <v>0</v>
      </c>
      <c r="S47" s="76">
        <f>'[1]2A'!S47</f>
        <v>0</v>
      </c>
      <c r="T47" s="77">
        <f>'[1]2A'!T47</f>
        <v>0</v>
      </c>
    </row>
    <row r="48" spans="2:20" ht="15.75" x14ac:dyDescent="0.25">
      <c r="B48" s="83" t="str">
        <f>'[1]2A'!B48</f>
        <v xml:space="preserve">     Lonaconing town</v>
      </c>
      <c r="C48" s="72">
        <f>'[1]2A'!C48</f>
        <v>0</v>
      </c>
      <c r="D48" s="73">
        <f>'[1]2A'!D48</f>
        <v>0</v>
      </c>
      <c r="E48" s="41">
        <f>'[1]2A'!E48</f>
        <v>0</v>
      </c>
      <c r="F48" s="16">
        <f>'[1]2A'!F48</f>
        <v>0</v>
      </c>
      <c r="G48" s="16">
        <f>'[1]2A'!G48</f>
        <v>0</v>
      </c>
      <c r="H48" s="42">
        <f>'[1]2A'!H48</f>
        <v>0</v>
      </c>
      <c r="I48" s="43" t="str">
        <f>'[1]2A'!I48</f>
        <v xml:space="preserve"> </v>
      </c>
      <c r="J48" s="41">
        <f>'[1]2A'!J48</f>
        <v>0</v>
      </c>
      <c r="K48" s="44">
        <f>'[1]2A'!K48</f>
        <v>0</v>
      </c>
      <c r="L48" s="44">
        <f>'[1]2A'!L48</f>
        <v>0</v>
      </c>
      <c r="M48" s="74"/>
      <c r="N48" s="75"/>
      <c r="O48" s="57">
        <f>'[1]2A'!O48</f>
        <v>0</v>
      </c>
      <c r="P48" s="17">
        <f>'[1]2A'!P48</f>
        <v>0</v>
      </c>
      <c r="Q48" s="17">
        <f>'[1]2A'!Q48</f>
        <v>0</v>
      </c>
      <c r="R48" s="17">
        <f>'[1]2A'!R48</f>
        <v>0</v>
      </c>
      <c r="S48" s="76">
        <f>'[1]2A'!S48</f>
        <v>0</v>
      </c>
      <c r="T48" s="77">
        <f>'[1]2A'!T48</f>
        <v>0</v>
      </c>
    </row>
    <row r="49" spans="2:20" ht="15.75" x14ac:dyDescent="0.25">
      <c r="B49" s="71" t="str">
        <f>'[1]2A'!B49</f>
        <v xml:space="preserve">   GARRETT</v>
      </c>
      <c r="C49" s="72">
        <f>'[1]2A'!C49</f>
        <v>29</v>
      </c>
      <c r="D49" s="73">
        <f>'[1]2A'!D49</f>
        <v>29</v>
      </c>
      <c r="E49" s="41">
        <f>'[1]2A'!E49</f>
        <v>1</v>
      </c>
      <c r="F49" s="16">
        <f>'[1]2A'!F49</f>
        <v>8</v>
      </c>
      <c r="G49" s="16">
        <f>'[1]2A'!G49</f>
        <v>8</v>
      </c>
      <c r="H49" s="42">
        <f>'[1]2A'!H49</f>
        <v>1</v>
      </c>
      <c r="I49" s="43">
        <f>'[1]2A'!I49</f>
        <v>21</v>
      </c>
      <c r="J49" s="41">
        <f>'[1]2A'!J49</f>
        <v>2.625</v>
      </c>
      <c r="K49" s="44">
        <f>'[1]2A'!K49</f>
        <v>7.7810571505232094E-3</v>
      </c>
      <c r="L49" s="44">
        <f>'[1]2A'!L49</f>
        <v>2.2446689113355782E-3</v>
      </c>
      <c r="M49" s="74">
        <f>'[1]2A'!M49</f>
        <v>15</v>
      </c>
      <c r="N49" s="75">
        <f>'[1]2A'!N49</f>
        <v>21</v>
      </c>
      <c r="O49" s="57">
        <f>'[1]2A'!O49</f>
        <v>21</v>
      </c>
      <c r="P49" s="17">
        <f>'[1]2A'!P49</f>
        <v>2.625</v>
      </c>
      <c r="Q49" s="17">
        <f>'[1]2A'!Q49</f>
        <v>1.8577834721332478E-2</v>
      </c>
      <c r="R49" s="17">
        <f>'[1]2A'!R49</f>
        <v>4.4568245125348191E-3</v>
      </c>
      <c r="S49" s="76">
        <f>'[1]2A'!S49</f>
        <v>14</v>
      </c>
      <c r="T49" s="77">
        <f>'[1]2A'!T49</f>
        <v>21</v>
      </c>
    </row>
    <row r="50" spans="2:20" ht="15.75" x14ac:dyDescent="0.25">
      <c r="B50" s="71" t="str">
        <f>'[1]2A'!B50</f>
        <v xml:space="preserve">   WASHINGTON</v>
      </c>
      <c r="C50" s="72">
        <f>'[1]2A'!C50</f>
        <v>72</v>
      </c>
      <c r="D50" s="73">
        <f>'[1]2A'!D50</f>
        <v>72</v>
      </c>
      <c r="E50" s="41">
        <f>'[1]2A'!E50</f>
        <v>1</v>
      </c>
      <c r="F50" s="16">
        <f>'[1]2A'!F50</f>
        <v>56</v>
      </c>
      <c r="G50" s="16">
        <f>'[1]2A'!G50</f>
        <v>56</v>
      </c>
      <c r="H50" s="42">
        <f>'[1]2A'!H50</f>
        <v>1</v>
      </c>
      <c r="I50" s="43">
        <f>'[1]2A'!I50</f>
        <v>16</v>
      </c>
      <c r="J50" s="41">
        <f>'[1]2A'!J50</f>
        <v>0.2857142857142857</v>
      </c>
      <c r="K50" s="44">
        <f>'[1]2A'!K50</f>
        <v>1.9318486718540379E-2</v>
      </c>
      <c r="L50" s="44">
        <f>'[1]2A'!L50</f>
        <v>1.5712682379349047E-2</v>
      </c>
      <c r="M50" s="74">
        <f>'[1]2A'!M50</f>
        <v>11</v>
      </c>
      <c r="N50" s="75">
        <f>'[1]2A'!N50</f>
        <v>12</v>
      </c>
      <c r="O50" s="57">
        <f>'[1]2A'!O50</f>
        <v>16</v>
      </c>
      <c r="P50" s="17">
        <f>'[1]2A'!P50</f>
        <v>0.2857142857142857</v>
      </c>
      <c r="Q50" s="17">
        <f>'[1]2A'!Q50</f>
        <v>4.6124279308135813E-2</v>
      </c>
      <c r="R50" s="17">
        <f>'[1]2A'!R50</f>
        <v>3.1197771587743731E-2</v>
      </c>
      <c r="S50" s="76">
        <f>'[1]2A'!S50</f>
        <v>9</v>
      </c>
      <c r="T50" s="77">
        <f>'[1]2A'!T50</f>
        <v>9</v>
      </c>
    </row>
    <row r="51" spans="2:20" ht="15.75" x14ac:dyDescent="0.25">
      <c r="B51" s="71"/>
      <c r="C51" s="72"/>
      <c r="D51" s="73"/>
      <c r="E51" s="41"/>
      <c r="F51" s="16"/>
      <c r="G51" s="16"/>
      <c r="H51" s="42"/>
      <c r="I51" s="43"/>
      <c r="J51" s="41"/>
      <c r="K51" s="44"/>
      <c r="L51" s="44"/>
      <c r="M51" s="74"/>
      <c r="N51" s="75"/>
      <c r="O51" s="57"/>
      <c r="P51" s="17"/>
      <c r="Q51" s="17"/>
      <c r="R51" s="17"/>
      <c r="S51" s="76"/>
      <c r="T51" s="77"/>
    </row>
    <row r="52" spans="2:20" ht="15.75" x14ac:dyDescent="0.25">
      <c r="B52" s="50" t="str">
        <f>'[1]2A'!B52</f>
        <v xml:space="preserve">  UPPER EASTERN SHORE</v>
      </c>
      <c r="C52" s="27">
        <f>'[1]2A'!C52</f>
        <v>255</v>
      </c>
      <c r="D52" s="28">
        <f>'[1]2A'!D52</f>
        <v>117</v>
      </c>
      <c r="E52" s="29">
        <f>'[1]2A'!E52</f>
        <v>0.45882352941176469</v>
      </c>
      <c r="F52" s="30">
        <f>'[1]2A'!F52</f>
        <v>163</v>
      </c>
      <c r="G52" s="30">
        <f>'[1]2A'!G52</f>
        <v>149</v>
      </c>
      <c r="H52" s="31">
        <f>'[1]2A'!H52</f>
        <v>0.91411042944785281</v>
      </c>
      <c r="I52" s="32">
        <f>'[1]2A'!I52</f>
        <v>92</v>
      </c>
      <c r="J52" s="29">
        <f>'[1]2A'!J52</f>
        <v>0.56441717791411039</v>
      </c>
      <c r="K52" s="33">
        <f>'[1]2A'!K52</f>
        <v>6.8419640461497178E-2</v>
      </c>
      <c r="L52" s="33">
        <f>'[1]2A'!L52</f>
        <v>4.5735129068462402E-2</v>
      </c>
      <c r="M52" s="79"/>
      <c r="N52" s="80"/>
      <c r="O52" s="36">
        <f>'[1]2A'!O52</f>
        <v>-32</v>
      </c>
      <c r="P52" s="37">
        <f>'[1]2A'!P52</f>
        <v>-0.21476510067114093</v>
      </c>
      <c r="Q52" s="37">
        <f>'[1]2A'!Q52</f>
        <v>7.4951953875720692E-2</v>
      </c>
      <c r="R52" s="37">
        <f>'[1]2A'!R52</f>
        <v>8.3008356545961004E-2</v>
      </c>
      <c r="S52" s="81"/>
      <c r="T52" s="82"/>
    </row>
    <row r="53" spans="2:20" ht="15.75" x14ac:dyDescent="0.25">
      <c r="B53" s="71" t="str">
        <f>'[1]2A'!B53</f>
        <v xml:space="preserve">   CAROLINE </v>
      </c>
      <c r="C53" s="72">
        <f>'[1]2A'!C53</f>
        <v>7</v>
      </c>
      <c r="D53" s="73">
        <f>'[1]2A'!D53</f>
        <v>7</v>
      </c>
      <c r="E53" s="41">
        <f>'[1]2A'!E53</f>
        <v>1</v>
      </c>
      <c r="F53" s="16">
        <f>'[1]2A'!F53</f>
        <v>13</v>
      </c>
      <c r="G53" s="16">
        <f>'[1]2A'!G53</f>
        <v>13</v>
      </c>
      <c r="H53" s="42">
        <f>'[1]2A'!H53</f>
        <v>1</v>
      </c>
      <c r="I53" s="43">
        <f>'[1]2A'!I53</f>
        <v>-6</v>
      </c>
      <c r="J53" s="41">
        <f>'[1]2A'!J53</f>
        <v>-0.46153846153846156</v>
      </c>
      <c r="K53" s="44">
        <f>'[1]2A'!K53</f>
        <v>1.8781862087469815E-3</v>
      </c>
      <c r="L53" s="41">
        <f>'[1]2A'!L53</f>
        <v>3.6475869809203141E-3</v>
      </c>
      <c r="M53" s="74">
        <f>'[1]2A'!M53</f>
        <v>23</v>
      </c>
      <c r="N53" s="75">
        <f>'[1]2A'!N53</f>
        <v>18</v>
      </c>
      <c r="O53" s="57">
        <f>'[1]2A'!O53</f>
        <v>-6</v>
      </c>
      <c r="P53" s="17">
        <f>'[1]2A'!P53</f>
        <v>-0.46153846153846156</v>
      </c>
      <c r="Q53" s="17">
        <f>'[1]2A'!Q53</f>
        <v>4.4843049327354259E-3</v>
      </c>
      <c r="R53" s="17">
        <f>'[1]2A'!R53</f>
        <v>7.2423398328690805E-3</v>
      </c>
      <c r="S53" s="76">
        <f>'[1]2A'!S53</f>
        <v>22</v>
      </c>
      <c r="T53" s="77">
        <f>'[1]2A'!T53</f>
        <v>18</v>
      </c>
    </row>
    <row r="54" spans="2:20" ht="15.75" x14ac:dyDescent="0.25">
      <c r="B54" s="83" t="str">
        <f>'[1]2A'!B54</f>
        <v xml:space="preserve">     Marydel town</v>
      </c>
      <c r="C54" s="72">
        <f>'[1]2A'!C54</f>
        <v>0</v>
      </c>
      <c r="D54" s="73">
        <f>'[1]2A'!D54</f>
        <v>0</v>
      </c>
      <c r="E54" s="41">
        <f>'[1]2A'!E54</f>
        <v>0</v>
      </c>
      <c r="F54" s="16">
        <f>'[1]2A'!F54</f>
        <v>0</v>
      </c>
      <c r="G54" s="16">
        <f>'[1]2A'!G54</f>
        <v>0</v>
      </c>
      <c r="H54" s="42">
        <f>'[1]2A'!H54</f>
        <v>0</v>
      </c>
      <c r="I54" s="43">
        <f>'[1]2A'!I54</f>
        <v>0</v>
      </c>
      <c r="J54" s="41">
        <f>'[1]2A'!J54</f>
        <v>0</v>
      </c>
      <c r="K54" s="44">
        <f>'[1]2A'!K54</f>
        <v>0</v>
      </c>
      <c r="L54" s="44">
        <f>'[1]2A'!L54</f>
        <v>0</v>
      </c>
      <c r="M54" s="74"/>
      <c r="N54" s="75"/>
      <c r="O54" s="57">
        <f>'[1]2A'!O54</f>
        <v>0</v>
      </c>
      <c r="P54" s="17">
        <f>'[1]2A'!P54</f>
        <v>0</v>
      </c>
      <c r="Q54" s="17">
        <f>'[1]2A'!Q54</f>
        <v>0</v>
      </c>
      <c r="R54" s="17">
        <f>'[1]2A'!R54</f>
        <v>0</v>
      </c>
      <c r="S54" s="76"/>
      <c r="T54" s="77"/>
    </row>
    <row r="55" spans="2:20" ht="15.75" x14ac:dyDescent="0.25">
      <c r="B55" s="83" t="str">
        <f>'[1]2A'!B55</f>
        <v xml:space="preserve">     Preston town</v>
      </c>
      <c r="C55" s="72">
        <f>'[1]2A'!C55</f>
        <v>0</v>
      </c>
      <c r="D55" s="73">
        <f>'[1]2A'!D55</f>
        <v>0</v>
      </c>
      <c r="E55" s="41">
        <f>'[1]2A'!E55</f>
        <v>0</v>
      </c>
      <c r="F55" s="16">
        <f>'[1]2A'!F55</f>
        <v>1</v>
      </c>
      <c r="G55" s="16">
        <f>'[1]2A'!G55</f>
        <v>1</v>
      </c>
      <c r="H55" s="42">
        <f>'[1]2A'!H55</f>
        <v>1</v>
      </c>
      <c r="I55" s="43">
        <f>'[1]2A'!I55</f>
        <v>-1</v>
      </c>
      <c r="J55" s="41">
        <f>'[1]2A'!J55</f>
        <v>-1</v>
      </c>
      <c r="K55" s="98">
        <f>'[1]2A'!K55</f>
        <v>0</v>
      </c>
      <c r="L55" s="44">
        <f>'[1]2A'!L55</f>
        <v>2.8058361391694727E-4</v>
      </c>
      <c r="M55" s="74"/>
      <c r="N55" s="75"/>
      <c r="O55" s="57">
        <f>'[1]2A'!O55</f>
        <v>-1</v>
      </c>
      <c r="P55" s="17">
        <f>'[1]2A'!P55</f>
        <v>-1</v>
      </c>
      <c r="Q55" s="17">
        <f>'[1]2A'!Q55</f>
        <v>0</v>
      </c>
      <c r="R55" s="17">
        <f>'[1]2A'!R55</f>
        <v>5.5710306406685239E-4</v>
      </c>
      <c r="S55" s="76"/>
      <c r="T55" s="77"/>
    </row>
    <row r="56" spans="2:20" ht="15.75" x14ac:dyDescent="0.25">
      <c r="B56" s="71" t="str">
        <f>'[1]2A'!B56</f>
        <v xml:space="preserve">   CECIL</v>
      </c>
      <c r="C56" s="72">
        <f>'[1]2A'!C56</f>
        <v>45</v>
      </c>
      <c r="D56" s="73">
        <f>'[1]2A'!D56</f>
        <v>45</v>
      </c>
      <c r="E56" s="41">
        <f>'[1]2A'!E56</f>
        <v>1</v>
      </c>
      <c r="F56" s="16">
        <f>'[1]2A'!F56</f>
        <v>73</v>
      </c>
      <c r="G56" s="16">
        <f>'[1]2A'!G56</f>
        <v>73</v>
      </c>
      <c r="H56" s="42">
        <f>'[1]2A'!H56</f>
        <v>1</v>
      </c>
      <c r="I56" s="43">
        <f>'[1]2A'!I56</f>
        <v>-28</v>
      </c>
      <c r="J56" s="41">
        <f>'[1]2A'!J56</f>
        <v>-0.38356164383561642</v>
      </c>
      <c r="K56" s="44">
        <f>'[1]2A'!K56</f>
        <v>1.2074054199087738E-2</v>
      </c>
      <c r="L56" s="44">
        <f>'[1]2A'!L56</f>
        <v>2.048260381593715E-2</v>
      </c>
      <c r="M56" s="74">
        <f>'[1]2A'!M56</f>
        <v>13</v>
      </c>
      <c r="N56" s="75">
        <f>'[1]2A'!N56</f>
        <v>10</v>
      </c>
      <c r="O56" s="57">
        <f>'[1]2A'!O56</f>
        <v>-28</v>
      </c>
      <c r="P56" s="17">
        <f>'[1]2A'!P56</f>
        <v>-0.38356164383561642</v>
      </c>
      <c r="Q56" s="17">
        <f>'[1]2A'!Q56</f>
        <v>2.8827674567584883E-2</v>
      </c>
      <c r="R56" s="17">
        <f>'[1]2A'!R56</f>
        <v>4.0668523676880224E-2</v>
      </c>
      <c r="S56" s="76">
        <f>'[1]2A'!S56</f>
        <v>11</v>
      </c>
      <c r="T56" s="77">
        <f>'[1]2A'!T56</f>
        <v>8</v>
      </c>
    </row>
    <row r="57" spans="2:20" ht="15.75" x14ac:dyDescent="0.25">
      <c r="B57" s="71" t="str">
        <f>'[1]2A'!B57</f>
        <v xml:space="preserve">   KENT </v>
      </c>
      <c r="C57" s="72">
        <f>'[1]2A'!C57</f>
        <v>10</v>
      </c>
      <c r="D57" s="73">
        <f>'[1]2A'!D57</f>
        <v>6</v>
      </c>
      <c r="E57" s="41">
        <f>'[1]2A'!E57</f>
        <v>0.6</v>
      </c>
      <c r="F57" s="16">
        <f>'[1]2A'!F57</f>
        <v>8</v>
      </c>
      <c r="G57" s="16">
        <f>'[1]2A'!G57</f>
        <v>8</v>
      </c>
      <c r="H57" s="42">
        <f>'[1]2A'!H57</f>
        <v>1</v>
      </c>
      <c r="I57" s="43">
        <f>'[1]2A'!I57</f>
        <v>2</v>
      </c>
      <c r="J57" s="41">
        <f>'[1]2A'!J57</f>
        <v>0.25</v>
      </c>
      <c r="K57" s="44">
        <f>'[1]2A'!K57</f>
        <v>2.6831231553528308E-3</v>
      </c>
      <c r="L57" s="44">
        <f>'[1]2A'!L57</f>
        <v>2.2446689113355782E-3</v>
      </c>
      <c r="M57" s="74">
        <f>'[1]2A'!M57</f>
        <v>20</v>
      </c>
      <c r="N57" s="75">
        <f>'[1]2A'!N57</f>
        <v>21</v>
      </c>
      <c r="O57" s="57">
        <f>'[1]2A'!O57</f>
        <v>-2</v>
      </c>
      <c r="P57" s="17">
        <f>'[1]2A'!P57</f>
        <v>-0.25</v>
      </c>
      <c r="Q57" s="17">
        <f>'[1]2A'!Q57</f>
        <v>3.8436899423446511E-3</v>
      </c>
      <c r="R57" s="17">
        <f>'[1]2A'!R57</f>
        <v>4.4568245125348191E-3</v>
      </c>
      <c r="S57" s="76">
        <f>'[1]2A'!S57</f>
        <v>23</v>
      </c>
      <c r="T57" s="77">
        <f>'[1]2A'!T57</f>
        <v>22</v>
      </c>
    </row>
    <row r="58" spans="2:20" ht="15.75" x14ac:dyDescent="0.25">
      <c r="B58" s="83" t="str">
        <f>'[1]2A'!B58</f>
        <v xml:space="preserve">     Betterton town</v>
      </c>
      <c r="C58" s="72">
        <f>'[1]2A'!C58</f>
        <v>0</v>
      </c>
      <c r="D58" s="73">
        <f>'[1]2A'!D58</f>
        <v>0</v>
      </c>
      <c r="E58" s="41">
        <f>'[1]2A'!E58</f>
        <v>0</v>
      </c>
      <c r="F58" s="16">
        <f>'[1]2A'!F58</f>
        <v>0</v>
      </c>
      <c r="G58" s="16">
        <f>'[1]2A'!G58</f>
        <v>0</v>
      </c>
      <c r="H58" s="42">
        <f>'[1]2A'!H58</f>
        <v>0</v>
      </c>
      <c r="I58" s="43">
        <f>'[1]2A'!I58</f>
        <v>0</v>
      </c>
      <c r="J58" s="41">
        <f>'[1]2A'!J58</f>
        <v>0</v>
      </c>
      <c r="K58" s="44">
        <f>'[1]2A'!K58</f>
        <v>0</v>
      </c>
      <c r="L58" s="44">
        <f>'[1]2A'!L58</f>
        <v>0</v>
      </c>
      <c r="M58" s="74"/>
      <c r="N58" s="75"/>
      <c r="O58" s="57">
        <f>'[1]2A'!O58</f>
        <v>0</v>
      </c>
      <c r="P58" s="17">
        <f>'[1]2A'!P58</f>
        <v>0</v>
      </c>
      <c r="Q58" s="17">
        <f>'[1]2A'!Q58</f>
        <v>0</v>
      </c>
      <c r="R58" s="17">
        <f>'[1]2A'!R58</f>
        <v>0</v>
      </c>
      <c r="S58" s="76"/>
      <c r="T58" s="77"/>
    </row>
    <row r="59" spans="2:20" ht="15.75" x14ac:dyDescent="0.25">
      <c r="B59" s="83" t="str">
        <f>'[1]2A'!B59</f>
        <v xml:space="preserve">     Rock Hall town</v>
      </c>
      <c r="C59" s="72">
        <f>'[1]2A'!C59</f>
        <v>1</v>
      </c>
      <c r="D59" s="73">
        <f>'[1]2A'!D59</f>
        <v>1</v>
      </c>
      <c r="E59" s="41">
        <f>'[1]2A'!E59</f>
        <v>1</v>
      </c>
      <c r="F59" s="16">
        <f>'[1]2A'!F59</f>
        <v>0</v>
      </c>
      <c r="G59" s="16">
        <f>'[1]2A'!G59</f>
        <v>0</v>
      </c>
      <c r="H59" s="42">
        <f>'[1]2A'!H59</f>
        <v>0</v>
      </c>
      <c r="I59" s="43">
        <f>'[1]2A'!I59</f>
        <v>1</v>
      </c>
      <c r="J59" s="41">
        <f>'[1]2A'!J59</f>
        <v>0</v>
      </c>
      <c r="K59" s="44">
        <f>'[1]2A'!K59</f>
        <v>2.6831231553528306E-4</v>
      </c>
      <c r="L59" s="44">
        <f>'[1]2A'!L59</f>
        <v>0</v>
      </c>
      <c r="M59" s="74"/>
      <c r="N59" s="75"/>
      <c r="O59" s="57">
        <f>'[1]2A'!O59</f>
        <v>1</v>
      </c>
      <c r="P59" s="17">
        <f>'[1]2A'!P59</f>
        <v>0</v>
      </c>
      <c r="Q59" s="17">
        <f>'[1]2A'!Q59</f>
        <v>6.406149903907751E-4</v>
      </c>
      <c r="R59" s="17">
        <f>'[1]2A'!R59</f>
        <v>0</v>
      </c>
      <c r="S59" s="76"/>
      <c r="T59" s="77"/>
    </row>
    <row r="60" spans="2:20" ht="15.75" x14ac:dyDescent="0.25">
      <c r="B60" s="71" t="str">
        <f>'[1]2A'!B60</f>
        <v xml:space="preserve">   QUEEN ANNE'S</v>
      </c>
      <c r="C60" s="72">
        <f>'[1]2A'!C60</f>
        <v>177</v>
      </c>
      <c r="D60" s="73">
        <f>'[1]2A'!D60</f>
        <v>43</v>
      </c>
      <c r="E60" s="41">
        <f>'[1]2A'!E60</f>
        <v>0.24293785310734464</v>
      </c>
      <c r="F60" s="16">
        <f>'[1]2A'!F60</f>
        <v>58</v>
      </c>
      <c r="G60" s="16">
        <f>'[1]2A'!G60</f>
        <v>44</v>
      </c>
      <c r="H60" s="42">
        <f>'[1]2A'!H60</f>
        <v>0.75862068965517238</v>
      </c>
      <c r="I60" s="43">
        <f>'[1]2A'!I60</f>
        <v>119</v>
      </c>
      <c r="J60" s="41">
        <f>'[1]2A'!J60</f>
        <v>2.0517241379310347</v>
      </c>
      <c r="K60" s="44">
        <f>'[1]2A'!K60</f>
        <v>4.7491279849745105E-2</v>
      </c>
      <c r="L60" s="44">
        <f>'[1]2A'!L60</f>
        <v>1.6273849607182939E-2</v>
      </c>
      <c r="M60" s="74">
        <f>'[1]2A'!M60</f>
        <v>7</v>
      </c>
      <c r="N60" s="75">
        <f>'[1]2A'!N60</f>
        <v>11</v>
      </c>
      <c r="O60" s="57">
        <f>'[1]2A'!O60</f>
        <v>-1</v>
      </c>
      <c r="P60" s="17">
        <f>'[1]2A'!P60</f>
        <v>-2.2727272727272728E-2</v>
      </c>
      <c r="Q60" s="17">
        <f>'[1]2A'!Q60</f>
        <v>2.7546444586803331E-2</v>
      </c>
      <c r="R60" s="17">
        <f>'[1]2A'!R60</f>
        <v>2.4512534818941504E-2</v>
      </c>
      <c r="S60" s="76">
        <f>'[1]2A'!S60</f>
        <v>12</v>
      </c>
      <c r="T60" s="77">
        <f>'[1]2A'!T60</f>
        <v>11</v>
      </c>
    </row>
    <row r="61" spans="2:20" ht="15.75" x14ac:dyDescent="0.25">
      <c r="B61" s="71" t="str">
        <f>'[1]2A'!B61</f>
        <v xml:space="preserve">   TALBOT </v>
      </c>
      <c r="C61" s="72">
        <f>'[1]2A'!C61</f>
        <v>16</v>
      </c>
      <c r="D61" s="73">
        <f>'[1]2A'!D61</f>
        <v>16</v>
      </c>
      <c r="E61" s="41">
        <f>'[1]2A'!E61</f>
        <v>1</v>
      </c>
      <c r="F61" s="16">
        <f>'[1]2A'!F61</f>
        <v>11</v>
      </c>
      <c r="G61" s="16">
        <f>'[1]2A'!G61</f>
        <v>11</v>
      </c>
      <c r="H61" s="42">
        <f>'[1]2A'!H61</f>
        <v>1</v>
      </c>
      <c r="I61" s="43">
        <f>'[1]2A'!I61</f>
        <v>5</v>
      </c>
      <c r="J61" s="41">
        <f>'[1]2A'!J61</f>
        <v>0.45454545454545453</v>
      </c>
      <c r="K61" s="44">
        <f>'[1]2A'!K61</f>
        <v>4.2929970485645289E-3</v>
      </c>
      <c r="L61" s="44">
        <f>'[1]2A'!L61</f>
        <v>3.0864197530864196E-3</v>
      </c>
      <c r="M61" s="74">
        <f>'[1]2A'!M61</f>
        <v>19</v>
      </c>
      <c r="N61" s="75">
        <f>'[1]2A'!N61</f>
        <v>20</v>
      </c>
      <c r="O61" s="57">
        <f>'[1]2A'!O61</f>
        <v>5</v>
      </c>
      <c r="P61" s="17">
        <f>'[1]2A'!P61</f>
        <v>0.45454545454545453</v>
      </c>
      <c r="Q61" s="17">
        <f>'[1]2A'!Q61</f>
        <v>1.0249839846252402E-2</v>
      </c>
      <c r="R61" s="17">
        <f>'[1]2A'!R61</f>
        <v>6.128133704735376E-3</v>
      </c>
      <c r="S61" s="76">
        <f>'[1]2A'!S61</f>
        <v>19</v>
      </c>
      <c r="T61" s="77">
        <f>'[1]2A'!T61</f>
        <v>20</v>
      </c>
    </row>
    <row r="62" spans="2:20" ht="15.75" x14ac:dyDescent="0.25">
      <c r="B62" s="83" t="str">
        <f>'[1]2A'!B62</f>
        <v xml:space="preserve">     Easton</v>
      </c>
      <c r="C62" s="72">
        <f>'[1]2A'!C62</f>
        <v>4</v>
      </c>
      <c r="D62" s="73">
        <f>'[1]2A'!D62</f>
        <v>4</v>
      </c>
      <c r="E62" s="41">
        <f>'[1]2A'!E62</f>
        <v>1</v>
      </c>
      <c r="F62" s="16">
        <f>'[1]2A'!F62</f>
        <v>8</v>
      </c>
      <c r="G62" s="16">
        <f>'[1]2A'!G62</f>
        <v>8</v>
      </c>
      <c r="H62" s="42">
        <f>'[1]2A'!H62</f>
        <v>1</v>
      </c>
      <c r="I62" s="43">
        <f>'[1]2A'!I62</f>
        <v>-4</v>
      </c>
      <c r="J62" s="41">
        <f>'[1]2A'!J62</f>
        <v>-0.5</v>
      </c>
      <c r="K62" s="44">
        <f>'[1]2A'!K62</f>
        <v>1.0732492621411322E-3</v>
      </c>
      <c r="L62" s="44">
        <f>'[1]2A'!L62</f>
        <v>2.2446689113355782E-3</v>
      </c>
      <c r="M62" s="74"/>
      <c r="N62" s="75"/>
      <c r="O62" s="57">
        <f>'[1]2A'!O62</f>
        <v>-4</v>
      </c>
      <c r="P62" s="17">
        <f>'[1]2A'!P62</f>
        <v>-0.5</v>
      </c>
      <c r="Q62" s="17">
        <f>'[1]2A'!Q62</f>
        <v>2.5624599615631004E-3</v>
      </c>
      <c r="R62" s="17">
        <f>'[1]2A'!R62</f>
        <v>4.4568245125348191E-3</v>
      </c>
      <c r="S62" s="76"/>
      <c r="T62" s="77"/>
    </row>
    <row r="63" spans="2:20" ht="15.75" x14ac:dyDescent="0.25">
      <c r="B63" s="84"/>
      <c r="C63" s="72"/>
      <c r="D63" s="73"/>
      <c r="E63" s="41"/>
      <c r="F63" s="16"/>
      <c r="G63" s="16"/>
      <c r="H63" s="42"/>
      <c r="I63" s="43"/>
      <c r="J63" s="41"/>
      <c r="K63" s="44"/>
      <c r="L63" s="41"/>
      <c r="M63" s="74"/>
      <c r="N63" s="75"/>
      <c r="O63" s="57"/>
      <c r="P63" s="17"/>
      <c r="Q63" s="17"/>
      <c r="R63" s="17"/>
      <c r="S63" s="99"/>
      <c r="T63" s="77"/>
    </row>
    <row r="64" spans="2:20" ht="15.75" x14ac:dyDescent="0.25">
      <c r="B64" s="50" t="str">
        <f>'[1]2A'!B64</f>
        <v xml:space="preserve">  LOWER  EASTERN SHORE</v>
      </c>
      <c r="C64" s="27">
        <f>'[1]2A'!C64</f>
        <v>101</v>
      </c>
      <c r="D64" s="28">
        <f>'[1]2A'!D64</f>
        <v>92</v>
      </c>
      <c r="E64" s="29">
        <f>'[1]2A'!E64</f>
        <v>0.91089108910891092</v>
      </c>
      <c r="F64" s="30">
        <f>'[1]2A'!F64</f>
        <v>86</v>
      </c>
      <c r="G64" s="30">
        <f>'[1]2A'!G64</f>
        <v>86</v>
      </c>
      <c r="H64" s="31">
        <f>'[1]2A'!H64</f>
        <v>1</v>
      </c>
      <c r="I64" s="32">
        <f>'[1]2A'!I64</f>
        <v>15</v>
      </c>
      <c r="J64" s="29">
        <f>'[1]2A'!J64</f>
        <v>0.1744186046511628</v>
      </c>
      <c r="K64" s="33">
        <f>'[1]2A'!K64</f>
        <v>2.7099543869063589E-2</v>
      </c>
      <c r="L64" s="29">
        <f>'[1]2A'!L64</f>
        <v>2.4130190796857465E-2</v>
      </c>
      <c r="M64" s="79"/>
      <c r="N64" s="80"/>
      <c r="O64" s="36">
        <f>'[1]2A'!O64</f>
        <v>6</v>
      </c>
      <c r="P64" s="37">
        <f>'[1]2A'!P64</f>
        <v>6.9767441860465115E-2</v>
      </c>
      <c r="Q64" s="37">
        <f>'[1]2A'!Q64</f>
        <v>5.8936579115951314E-2</v>
      </c>
      <c r="R64" s="37">
        <f>'[1]2A'!R64</f>
        <v>4.7910863509749303E-2</v>
      </c>
      <c r="S64" s="100"/>
      <c r="T64" s="82"/>
    </row>
    <row r="65" spans="2:20" ht="15.75" x14ac:dyDescent="0.25">
      <c r="B65" s="71" t="str">
        <f>'[1]2A'!B65</f>
        <v xml:space="preserve">   DORCHESTER </v>
      </c>
      <c r="C65" s="72">
        <f>'[1]2A'!C65</f>
        <v>10</v>
      </c>
      <c r="D65" s="73">
        <f>'[1]2A'!D65</f>
        <v>10</v>
      </c>
      <c r="E65" s="41">
        <f>'[1]2A'!E65</f>
        <v>1</v>
      </c>
      <c r="F65" s="16">
        <f>'[1]2A'!F65</f>
        <v>12</v>
      </c>
      <c r="G65" s="16">
        <f>'[1]2A'!G65</f>
        <v>12</v>
      </c>
      <c r="H65" s="42">
        <f>'[1]2A'!H65</f>
        <v>1</v>
      </c>
      <c r="I65" s="43">
        <f>'[1]2A'!I65</f>
        <v>-2</v>
      </c>
      <c r="J65" s="41">
        <f>'[1]2A'!J65</f>
        <v>-0.16666666666666666</v>
      </c>
      <c r="K65" s="44">
        <f>'[1]2A'!K65</f>
        <v>2.6831231553528308E-3</v>
      </c>
      <c r="L65" s="44">
        <f>'[1]2A'!L65</f>
        <v>3.3670033670033669E-3</v>
      </c>
      <c r="M65" s="74">
        <f>'[1]2A'!M65</f>
        <v>20</v>
      </c>
      <c r="N65" s="75">
        <f>'[1]2A'!N65</f>
        <v>19</v>
      </c>
      <c r="O65" s="57">
        <f>'[1]2A'!O65</f>
        <v>-2</v>
      </c>
      <c r="P65" s="17">
        <f>'[1]2A'!P65</f>
        <v>-0.16666666666666666</v>
      </c>
      <c r="Q65" s="17">
        <f>'[1]2A'!Q65</f>
        <v>6.4061499039077515E-3</v>
      </c>
      <c r="R65" s="17">
        <f>'[1]2A'!R65</f>
        <v>6.6852367688022283E-3</v>
      </c>
      <c r="S65" s="99">
        <f>'[1]2A'!S65</f>
        <v>20</v>
      </c>
      <c r="T65" s="77">
        <f>'[1]2A'!T65</f>
        <v>19</v>
      </c>
    </row>
    <row r="66" spans="2:20" ht="15.75" x14ac:dyDescent="0.25">
      <c r="B66" s="71" t="str">
        <f>'[1]2A'!B66</f>
        <v xml:space="preserve">   SOMERSET </v>
      </c>
      <c r="C66" s="72">
        <f>'[1]2A'!C66</f>
        <v>8</v>
      </c>
      <c r="D66" s="73">
        <f>'[1]2A'!D66</f>
        <v>8</v>
      </c>
      <c r="E66" s="41">
        <f>'[1]2A'!E66</f>
        <v>1</v>
      </c>
      <c r="F66" s="16">
        <f>'[1]2A'!F66</f>
        <v>7</v>
      </c>
      <c r="G66" s="16">
        <f>'[1]2A'!G66</f>
        <v>7</v>
      </c>
      <c r="H66" s="42">
        <f>'[1]2A'!H66</f>
        <v>1</v>
      </c>
      <c r="I66" s="43">
        <f>'[1]2A'!I66</f>
        <v>1</v>
      </c>
      <c r="J66" s="41">
        <f>'[1]2A'!J66</f>
        <v>0.14285714285714285</v>
      </c>
      <c r="K66" s="44">
        <f>'[1]2A'!K66</f>
        <v>2.1464985242822645E-3</v>
      </c>
      <c r="L66" s="44">
        <f>'[1]2A'!L66</f>
        <v>1.9640852974186309E-3</v>
      </c>
      <c r="M66" s="74">
        <f>'[1]2A'!M66</f>
        <v>22</v>
      </c>
      <c r="N66" s="75">
        <f>'[1]2A'!N66</f>
        <v>23</v>
      </c>
      <c r="O66" s="57">
        <f>'[1]2A'!O66</f>
        <v>1</v>
      </c>
      <c r="P66" s="17">
        <f>'[1]2A'!P66</f>
        <v>0.14285714285714285</v>
      </c>
      <c r="Q66" s="17">
        <f>'[1]2A'!Q66</f>
        <v>5.1249199231262008E-3</v>
      </c>
      <c r="R66" s="17">
        <f>'[1]2A'!R66</f>
        <v>3.8997214484679664E-3</v>
      </c>
      <c r="S66" s="99">
        <f>'[1]2A'!S66</f>
        <v>21</v>
      </c>
      <c r="T66" s="77">
        <f>'[1]2A'!T66</f>
        <v>23</v>
      </c>
    </row>
    <row r="67" spans="2:20" ht="15.75" x14ac:dyDescent="0.25">
      <c r="B67" s="71" t="str">
        <f>'[1]2A'!B67</f>
        <v xml:space="preserve">   WICOMICO</v>
      </c>
      <c r="C67" s="72">
        <f>'[1]2A'!C67</f>
        <v>22</v>
      </c>
      <c r="D67" s="73">
        <f>'[1]2A'!D67</f>
        <v>22</v>
      </c>
      <c r="E67" s="41">
        <f>'[1]2A'!E67</f>
        <v>1</v>
      </c>
      <c r="F67" s="16">
        <f>'[1]2A'!F67</f>
        <v>41</v>
      </c>
      <c r="G67" s="16">
        <f>'[1]2A'!G67</f>
        <v>41</v>
      </c>
      <c r="H67" s="42">
        <f>'[1]2A'!H67</f>
        <v>1</v>
      </c>
      <c r="I67" s="43">
        <f>'[1]2A'!I67</f>
        <v>-19</v>
      </c>
      <c r="J67" s="41">
        <f>'[1]2A'!J67</f>
        <v>-0.46341463414634149</v>
      </c>
      <c r="K67" s="44">
        <f>'[1]2A'!K67</f>
        <v>5.9028709417762275E-3</v>
      </c>
      <c r="L67" s="44">
        <f>'[1]2A'!L67</f>
        <v>1.1503928170594837E-2</v>
      </c>
      <c r="M67" s="74">
        <f>'[1]2A'!M67</f>
        <v>17</v>
      </c>
      <c r="N67" s="75">
        <f>'[1]2A'!N67</f>
        <v>13</v>
      </c>
      <c r="O67" s="57">
        <f>'[1]2A'!O67</f>
        <v>-19</v>
      </c>
      <c r="P67" s="17">
        <f>'[1]2A'!P67</f>
        <v>-0.46341463414634149</v>
      </c>
      <c r="Q67" s="17">
        <f>'[1]2A'!Q67</f>
        <v>1.4093529788597053E-2</v>
      </c>
      <c r="R67" s="17">
        <f>'[1]2A'!R67</f>
        <v>2.2841225626740947E-2</v>
      </c>
      <c r="S67" s="99">
        <f>'[1]2A'!S67</f>
        <v>17</v>
      </c>
      <c r="T67" s="77">
        <f>'[1]2A'!T67</f>
        <v>12</v>
      </c>
    </row>
    <row r="68" spans="2:20" ht="15.75" x14ac:dyDescent="0.25">
      <c r="B68" s="71" t="str">
        <f>'[1]2A'!B68</f>
        <v xml:space="preserve">   WORCESTER</v>
      </c>
      <c r="C68" s="72">
        <f>'[1]2A'!C68</f>
        <v>61</v>
      </c>
      <c r="D68" s="73">
        <f>'[1]2A'!D68</f>
        <v>52</v>
      </c>
      <c r="E68" s="41">
        <f>'[1]2A'!E68</f>
        <v>0.85245901639344257</v>
      </c>
      <c r="F68" s="16">
        <f>'[1]2A'!F68</f>
        <v>26</v>
      </c>
      <c r="G68" s="16">
        <f>'[1]2A'!G68</f>
        <v>26</v>
      </c>
      <c r="H68" s="42">
        <f>'[1]2A'!H68</f>
        <v>1</v>
      </c>
      <c r="I68" s="43">
        <f>'[1]2A'!I68</f>
        <v>35</v>
      </c>
      <c r="J68" s="41">
        <f>'[1]2A'!J68</f>
        <v>1.3461538461538463</v>
      </c>
      <c r="K68" s="44">
        <f>'[1]2A'!K68</f>
        <v>1.6367051247652267E-2</v>
      </c>
      <c r="L68" s="44">
        <f>'[1]2A'!L68</f>
        <v>7.2951739618406283E-3</v>
      </c>
      <c r="M68" s="101">
        <f>'[1]2A'!M68</f>
        <v>12</v>
      </c>
      <c r="N68" s="166">
        <f>'[1]2A'!N68</f>
        <v>17</v>
      </c>
      <c r="O68" s="85">
        <f>'[1]2A'!O68</f>
        <v>26</v>
      </c>
      <c r="P68" s="17">
        <f>'[1]2A'!P68</f>
        <v>1</v>
      </c>
      <c r="Q68" s="17">
        <f>'[1]2A'!Q68</f>
        <v>3.3311979500320305E-2</v>
      </c>
      <c r="R68" s="17">
        <f>'[1]2A'!R68</f>
        <v>1.4484679665738161E-2</v>
      </c>
      <c r="S68" s="101">
        <f>'[1]2A'!S68</f>
        <v>10</v>
      </c>
      <c r="T68" s="167">
        <f>'[1]2A'!T68</f>
        <v>17</v>
      </c>
    </row>
    <row r="69" spans="2:20" ht="15.75" x14ac:dyDescent="0.25">
      <c r="B69" s="83" t="str">
        <f>'[1]2A'!B69</f>
        <v xml:space="preserve">     Ocean city town</v>
      </c>
      <c r="C69" s="72">
        <f>'[1]2A'!C69</f>
        <v>5</v>
      </c>
      <c r="D69" s="73">
        <f>'[1]2A'!D69</f>
        <v>5</v>
      </c>
      <c r="E69" s="41">
        <f>'[1]2A'!E69</f>
        <v>1</v>
      </c>
      <c r="F69" s="16">
        <f>'[1]2A'!F69</f>
        <v>3</v>
      </c>
      <c r="G69" s="16">
        <f>'[1]2A'!G69</f>
        <v>3</v>
      </c>
      <c r="H69" s="42">
        <f>'[1]2A'!H69</f>
        <v>1</v>
      </c>
      <c r="I69" s="43">
        <f>'[1]2A'!I69</f>
        <v>2</v>
      </c>
      <c r="J69" s="41">
        <f>'[1]2A'!J69</f>
        <v>0.66666666666666663</v>
      </c>
      <c r="K69" s="44">
        <f>'[1]2A'!K69</f>
        <v>1.3415615776764154E-3</v>
      </c>
      <c r="L69" s="44">
        <f>'[1]2A'!L69</f>
        <v>8.4175084175084171E-4</v>
      </c>
      <c r="M69" s="45"/>
      <c r="N69" s="66"/>
      <c r="O69" s="85">
        <f>'[1]2A'!O69</f>
        <v>2</v>
      </c>
      <c r="P69" s="17">
        <f>'[1]2A'!P69</f>
        <v>0.66666666666666663</v>
      </c>
      <c r="Q69" s="17">
        <f>'[1]2A'!Q69</f>
        <v>3.2030749519538757E-3</v>
      </c>
      <c r="R69" s="17">
        <f>'[1]2A'!R69</f>
        <v>1.6713091922005571E-3</v>
      </c>
      <c r="S69" s="16"/>
      <c r="T69" s="68"/>
    </row>
    <row r="70" spans="2:20" ht="15.75" thickBot="1" x14ac:dyDescent="0.3">
      <c r="B70" s="86"/>
      <c r="C70" s="87"/>
      <c r="D70" s="88"/>
      <c r="E70" s="89"/>
      <c r="F70" s="88"/>
      <c r="G70" s="88"/>
      <c r="H70" s="90"/>
      <c r="I70" s="91"/>
      <c r="J70" s="89"/>
      <c r="K70" s="89"/>
      <c r="L70" s="89"/>
      <c r="M70" s="92"/>
      <c r="N70" s="93"/>
      <c r="O70" s="87"/>
      <c r="P70" s="89"/>
      <c r="Q70" s="89"/>
      <c r="R70" s="89"/>
      <c r="S70" s="94"/>
      <c r="T70" s="95"/>
    </row>
    <row r="71" spans="2:20" ht="15.75" thickTop="1" x14ac:dyDescent="0.25"/>
    <row r="72" spans="2:20" x14ac:dyDescent="0.25">
      <c r="B72" s="96" t="str">
        <f>'[1]2A'!B72</f>
        <v>PREPARED BY MD DEPARTMENT OF PLANNING.  PLANNING SERVICES.  2023.</v>
      </c>
    </row>
    <row r="73" spans="2:20" x14ac:dyDescent="0.25">
      <c r="B73" s="97" t="str">
        <f>'[1]2A'!B73</f>
        <v>SOURCE:  U. S. DEPARTMENT OF COMMERCE.  BUREAU OF THE CENSUS</v>
      </c>
    </row>
    <row r="74" spans="2:20" x14ac:dyDescent="0.25">
      <c r="B74" s="96" t="str">
        <f>'[1]2A'!B74</f>
        <v>(1) Includes new one family units, two family units, three and four family units and five or more family units.</v>
      </c>
    </row>
    <row r="75" spans="2:20" x14ac:dyDescent="0.25">
      <c r="B75" s="96" t="str">
        <f>'[1]2A'!B75</f>
        <v>(2) U. S. Bureau of the Census estimate based on survey</v>
      </c>
    </row>
    <row r="76" spans="2:20" x14ac:dyDescent="0.25">
      <c r="B76" s="96" t="str">
        <f>'[1]2A'!B76</f>
        <v>(3) Sum of reported and imputed responses to monthly permit issuing places questionnaires</v>
      </c>
    </row>
    <row r="77" spans="2:20" x14ac:dyDescent="0.25">
      <c r="B77" s="96" t="str">
        <f>'[1]2A'!B77</f>
        <v>(4) Anne Arundel, Baltimore, Montgomery and Prince George's Counties</v>
      </c>
    </row>
    <row r="78" spans="2:20" x14ac:dyDescent="0.25">
      <c r="B78" s="96" t="str">
        <f>'[1]2A'!B78</f>
        <v>(5) Calvert, Carroll, Cecil, Charles, Frederick, Harford, Howard, Queen Anne's and St. Mary's Counties</v>
      </c>
    </row>
    <row r="79" spans="2:20" x14ac:dyDescent="0.25">
      <c r="B79" s="96" t="str">
        <f>'[1]2A'!B79</f>
        <v>(6) Allegany, Washington and Wicomico Counties</v>
      </c>
    </row>
    <row r="80" spans="2:20" x14ac:dyDescent="0.25">
      <c r="B80" s="96" t="str">
        <f>'[1]2A'!B80</f>
        <v>(7) Baltimore City</v>
      </c>
    </row>
    <row r="81" spans="2:2" x14ac:dyDescent="0.25">
      <c r="B81" s="96" t="str">
        <f>'[1]2A'!B81</f>
        <v>(8) Caroline, Dorchester, Garret, Kent, Somerset, Talbot and Worcester Counties</v>
      </c>
    </row>
    <row r="82" spans="2:2" x14ac:dyDescent="0.25">
      <c r="B82" t="str">
        <f>'[1]2A'!B82</f>
        <v>* Not available monthly prior to 2022</v>
      </c>
    </row>
    <row r="83" spans="2:2" x14ac:dyDescent="0.25">
      <c r="B83" t="str">
        <f>'[1]2A'!B83</f>
        <v>Specified PIP summaries included in county and county group total</v>
      </c>
    </row>
  </sheetData>
  <mergeCells count="30"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  <mergeCell ref="K10:L11"/>
    <mergeCell ref="M10:N11"/>
    <mergeCell ref="O10:P11"/>
    <mergeCell ref="I12:I13"/>
    <mergeCell ref="J12:J13"/>
    <mergeCell ref="K12:K13"/>
    <mergeCell ref="L12:L13"/>
    <mergeCell ref="M12:M13"/>
    <mergeCell ref="Q12:Q13"/>
    <mergeCell ref="R12:R13"/>
    <mergeCell ref="S12:S13"/>
    <mergeCell ref="T12:T13"/>
    <mergeCell ref="Q10:R11"/>
    <mergeCell ref="S10:T11"/>
  </mergeCells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3309FCD-5D8B-42BD-8677-D3D128F042F7}"/>
</file>

<file path=customXml/itemProps2.xml><?xml version="1.0" encoding="utf-8"?>
<ds:datastoreItem xmlns:ds="http://schemas.openxmlformats.org/officeDocument/2006/customXml" ds:itemID="{07705391-E662-4056-8665-05C72A74B4AB}"/>
</file>

<file path=customXml/itemProps3.xml><?xml version="1.0" encoding="utf-8"?>
<ds:datastoreItem xmlns:ds="http://schemas.openxmlformats.org/officeDocument/2006/customXml" ds:itemID="{DB75FB28-547A-420A-9358-23CBCC2993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cp:lastPrinted>2023-03-30T18:59:19Z</cp:lastPrinted>
  <dcterms:created xsi:type="dcterms:W3CDTF">2022-04-05T14:59:02Z</dcterms:created>
  <dcterms:modified xsi:type="dcterms:W3CDTF">2023-03-30T18:59:32Z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