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SEPTEMBER\"/>
    </mc:Choice>
  </mc:AlternateContent>
  <xr:revisionPtr revIDLastSave="0" documentId="13_ncr:1_{DA3CE378-480C-4F2A-99E0-3D67689F2866}" xr6:coauthVersionLast="47" xr6:coauthVersionMax="47" xr10:uidLastSave="{00000000-0000-0000-0000-000000000000}"/>
  <bookViews>
    <workbookView xWindow="28680" yWindow="-2055" windowWidth="29040" windowHeight="15840" tabRatio="603" xr2:uid="{00000000-000D-0000-FFFF-FFFF00000000}"/>
  </bookViews>
  <sheets>
    <sheet name="2D" sheetId="8" r:id="rId1"/>
  </sheets>
  <externalReferences>
    <externalReference r:id="rId2"/>
  </externalReferences>
  <definedNames>
    <definedName name="_xlnm.Print_Area" localSheetId="0">'2D'!$B$2:$T$82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8" l="1"/>
  <c r="S12" i="8"/>
  <c r="R12" i="8"/>
  <c r="Q12" i="8"/>
  <c r="N12" i="8"/>
  <c r="M12" i="8"/>
  <c r="L12" i="8"/>
  <c r="K12" i="8"/>
  <c r="F8" i="8"/>
  <c r="C8" i="8"/>
  <c r="B82" i="8"/>
  <c r="B81" i="8"/>
  <c r="B80" i="8"/>
  <c r="B79" i="8"/>
  <c r="B78" i="8"/>
  <c r="B77" i="8"/>
  <c r="B76" i="8"/>
  <c r="B75" i="8"/>
  <c r="B74" i="8"/>
  <c r="B73" i="8"/>
  <c r="B72" i="8"/>
  <c r="B3" i="8"/>
  <c r="B2" i="8"/>
</calcChain>
</file>

<file path=xl/sharedStrings.xml><?xml version="1.0" encoding="utf-8"?>
<sst xmlns="http://schemas.openxmlformats.org/spreadsheetml/2006/main" count="67" uniqueCount="59">
  <si>
    <t>JURISDICTION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</si>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</sst>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3" fillId="0" borderId="0" xfId="2" applyNumberFormat="1" applyFont="1" applyAlignme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49" fontId="4" fillId="0" borderId="0" xfId="0" applyNumberFormat="1" applyFont="1"/>
    <xf numFmtId="164" fontId="3" fillId="0" borderId="14" xfId="2" applyNumberFormat="1" applyFont="1" applyBorder="1"/>
    <xf numFmtId="164" fontId="4" fillId="0" borderId="14" xfId="2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41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1" fontId="3" fillId="0" borderId="7" xfId="0" applyNumberFormat="1" applyFont="1" applyBorder="1"/>
    <xf numFmtId="0" fontId="3" fillId="0" borderId="17" xfId="0" applyFont="1" applyBorder="1"/>
    <xf numFmtId="164" fontId="3" fillId="0" borderId="17" xfId="2" applyNumberFormat="1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4" fontId="3" fillId="0" borderId="17" xfId="2" applyNumberFormat="1" applyFont="1" applyBorder="1" applyAlignment="1">
      <alignment horizontal="center"/>
    </xf>
    <xf numFmtId="1" fontId="3" fillId="0" borderId="9" xfId="2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4" xfId="2" applyNumberFormat="1" applyFont="1" applyBorder="1"/>
    <xf numFmtId="1" fontId="4" fillId="0" borderId="9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5" fillId="0" borderId="24" xfId="0" applyNumberFormat="1" applyFont="1" applyBorder="1"/>
    <xf numFmtId="3" fontId="6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7" fillId="0" borderId="24" xfId="0" applyNumberFormat="1" applyFont="1" applyBorder="1"/>
    <xf numFmtId="41" fontId="3" fillId="0" borderId="34" xfId="0" applyNumberFormat="1" applyFont="1" applyBorder="1"/>
    <xf numFmtId="41" fontId="3" fillId="0" borderId="33" xfId="0" applyNumberFormat="1" applyFont="1" applyBorder="1"/>
    <xf numFmtId="41" fontId="2" fillId="0" borderId="24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41" fontId="1" fillId="0" borderId="24" xfId="0" applyNumberFormat="1" applyFont="1" applyBorder="1"/>
    <xf numFmtId="164" fontId="3" fillId="0" borderId="40" xfId="2" applyNumberFormat="1" applyFont="1" applyBorder="1"/>
    <xf numFmtId="0" fontId="3" fillId="0" borderId="35" xfId="0" applyFont="1" applyBorder="1"/>
    <xf numFmtId="164" fontId="3" fillId="0" borderId="45" xfId="2" applyNumberFormat="1" applyFont="1" applyBorder="1"/>
    <xf numFmtId="0" fontId="4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8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1" fontId="3" fillId="0" borderId="19" xfId="0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164" fontId="4" fillId="0" borderId="40" xfId="2" applyNumberFormat="1" applyFont="1" applyBorder="1" applyAlignment="1">
      <alignment horizontal="center"/>
    </xf>
    <xf numFmtId="164" fontId="3" fillId="0" borderId="40" xfId="2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41" fontId="6" fillId="0" borderId="2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" fontId="4" fillId="0" borderId="12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4" fillId="0" borderId="42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64" fontId="4" fillId="0" borderId="34" xfId="2" applyNumberFormat="1" applyFont="1" applyBorder="1" applyAlignment="1">
      <alignment horizontal="center" vertical="center"/>
    </xf>
    <xf numFmtId="164" fontId="4" fillId="0" borderId="15" xfId="2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34" xfId="2" applyNumberFormat="1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" fontId="4" fillId="0" borderId="47" xfId="1" applyNumberFormat="1" applyFont="1" applyBorder="1" applyAlignment="1">
      <alignment horizontal="center" vertical="center"/>
    </xf>
    <xf numFmtId="1" fontId="4" fillId="0" borderId="31" xfId="1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39" xfId="2" applyNumberFormat="1" applyFont="1" applyBorder="1" applyAlignment="1">
      <alignment horizontal="center" vertical="center" wrapText="1"/>
    </xf>
    <xf numFmtId="164" fontId="4" fillId="0" borderId="40" xfId="2" applyNumberFormat="1" applyFont="1" applyBorder="1" applyAlignment="1">
      <alignment horizontal="center" vertical="center" wrapText="1"/>
    </xf>
    <xf numFmtId="164" fontId="4" fillId="0" borderId="41" xfId="2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72">
          <cell r="C72" t="str">
            <v>PREPARED BY MD DEPARTMENT OF PLANNING.  PLANNING DATA SERVICES. NOVEMBER 2022.</v>
          </cell>
        </row>
        <row r="73">
          <cell r="C73" t="str">
            <v>SOURCE:  U. S. DEPARTMENT OF COMMERCE.  BUREAU OF THE CENSUS</v>
          </cell>
        </row>
        <row r="74">
          <cell r="C74" t="str">
            <v>(1) Includes new one family units, two family units, three and four family units and five or more family units.</v>
          </cell>
        </row>
        <row r="75">
          <cell r="C75" t="str">
            <v>(2) U. S. Bureau of the Census estimate based on survey</v>
          </cell>
        </row>
        <row r="76">
          <cell r="C76" t="str">
            <v>(3) Sum of reported and imputed responses to monthly permit issuing places questionnaires</v>
          </cell>
        </row>
        <row r="77">
          <cell r="C77" t="str">
            <v>(4) Anne Arundel, Baltimore, Montgomery and Prince George's Counties</v>
          </cell>
        </row>
        <row r="78">
          <cell r="C78" t="str">
            <v>(5) Calvert, Carroll, Cecil, Charles, Frederick, Harford, Howard, Queen Anne's and St. Mary's Counties</v>
          </cell>
        </row>
        <row r="79">
          <cell r="C79" t="str">
            <v>(6) Allegany, Washington and Wicomico Counties</v>
          </cell>
        </row>
        <row r="80">
          <cell r="C80" t="str">
            <v>(7) Baltimore City</v>
          </cell>
        </row>
        <row r="81">
          <cell r="C81" t="str">
            <v>(8) Caroline, Dorchester, Garret, Kent, Somerset, Talbot and Worcester Counties</v>
          </cell>
        </row>
        <row r="82">
          <cell r="C82" t="str">
            <v>Specified PIP summaries included in county and county group total</v>
          </cell>
        </row>
        <row r="85">
          <cell r="CR85" t="str">
            <v>Table 2D.</v>
          </cell>
        </row>
        <row r="86">
          <cell r="CR86" t="str">
            <v>NEW HOUSING UNITS(1) AUTHORIZED FOR CONSTRUCTION:  YEAR TO DATE SEPTEMBER 2022 AND 2018</v>
          </cell>
        </row>
        <row r="91">
          <cell r="CS91" t="str">
            <v>2022</v>
          </cell>
          <cell r="CV91" t="str">
            <v>2018</v>
          </cell>
        </row>
        <row r="95">
          <cell r="DA95">
            <v>2022</v>
          </cell>
          <cell r="DB95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608D-FC09-4217-91E0-D17F91492A84}">
  <sheetPr>
    <pageSetUpPr fitToPage="1"/>
  </sheetPr>
  <dimension ref="B2:T82"/>
  <sheetViews>
    <sheetView tabSelected="1" topLeftCell="A3" workbookViewId="0">
      <selection activeCell="C15" sqref="C15:T69"/>
    </sheetView>
  </sheetViews>
  <sheetFormatPr defaultRowHeight="12.75" x14ac:dyDescent="0.2"/>
  <cols>
    <col min="2" max="2" width="48.140625" bestFit="1" customWidth="1"/>
    <col min="3" max="3" width="10.28515625" bestFit="1" customWidth="1"/>
    <col min="4" max="5" width="9.140625" customWidth="1"/>
    <col min="6" max="7" width="9.85546875" bestFit="1" customWidth="1"/>
    <col min="8" max="18" width="9.140625" customWidth="1"/>
  </cols>
  <sheetData>
    <row r="2" spans="2:20" ht="15.75" x14ac:dyDescent="0.25">
      <c r="B2" s="1" t="str">
        <f>[1]SEPT22!CR85</f>
        <v>Table 2D.</v>
      </c>
      <c r="C2" s="17"/>
      <c r="D2" s="17"/>
      <c r="E2" s="22"/>
      <c r="F2" s="17"/>
      <c r="G2" s="17"/>
      <c r="H2" s="20"/>
      <c r="I2" s="15"/>
      <c r="J2" s="20"/>
      <c r="K2" s="20"/>
      <c r="L2" s="20"/>
      <c r="M2" s="15"/>
      <c r="N2" s="15"/>
      <c r="O2" s="15"/>
      <c r="P2" s="20"/>
      <c r="Q2" s="20"/>
      <c r="R2" s="20"/>
      <c r="S2" s="20"/>
      <c r="T2" s="15"/>
    </row>
    <row r="3" spans="2:20" ht="18" x14ac:dyDescent="0.25">
      <c r="B3" s="14" t="str">
        <f>[1]SEPT22!CR86</f>
        <v>NEW HOUSING UNITS(1) AUTHORIZED FOR CONSTRUCTION:  YEAR TO DATE SEPTEMBER 2022 AND 2018</v>
      </c>
      <c r="C3" s="18"/>
      <c r="D3" s="18"/>
      <c r="E3" s="23"/>
      <c r="F3" s="19"/>
      <c r="G3" s="18"/>
      <c r="H3" s="21"/>
      <c r="I3" s="16"/>
      <c r="J3" s="21"/>
      <c r="K3" s="21"/>
      <c r="L3" s="21"/>
      <c r="M3" s="16"/>
      <c r="N3" s="16"/>
      <c r="O3" s="16"/>
      <c r="P3" s="21"/>
      <c r="Q3" s="21"/>
      <c r="R3" s="21"/>
      <c r="S3" s="21"/>
      <c r="T3" s="16"/>
    </row>
    <row r="4" spans="2:20" ht="18.75" thickBot="1" x14ac:dyDescent="0.3">
      <c r="B4" s="16"/>
      <c r="C4" s="16"/>
      <c r="D4" s="16"/>
      <c r="E4" s="21"/>
      <c r="F4" s="16"/>
      <c r="G4" s="16"/>
      <c r="H4" s="21"/>
      <c r="I4" s="16"/>
      <c r="J4" s="21"/>
      <c r="K4" s="21"/>
      <c r="L4" s="21"/>
      <c r="M4" s="16"/>
      <c r="N4" s="16"/>
      <c r="O4" s="16"/>
      <c r="P4" s="21"/>
      <c r="Q4" s="21"/>
      <c r="R4" s="21"/>
      <c r="S4" s="21"/>
      <c r="T4" s="16"/>
    </row>
    <row r="5" spans="2:20" ht="13.5" customHeight="1" thickTop="1" x14ac:dyDescent="0.2">
      <c r="B5" s="116" t="s">
        <v>0</v>
      </c>
      <c r="C5" s="119" t="s">
        <v>58</v>
      </c>
      <c r="D5" s="120"/>
      <c r="E5" s="120"/>
      <c r="F5" s="120"/>
      <c r="G5" s="120"/>
      <c r="H5" s="121"/>
      <c r="I5" s="120" t="s">
        <v>1</v>
      </c>
      <c r="J5" s="120"/>
      <c r="K5" s="120"/>
      <c r="L5" s="120"/>
      <c r="M5" s="120"/>
      <c r="N5" s="120"/>
      <c r="O5" s="119" t="s">
        <v>2</v>
      </c>
      <c r="P5" s="120"/>
      <c r="Q5" s="120"/>
      <c r="R5" s="120"/>
      <c r="S5" s="120"/>
      <c r="T5" s="125"/>
    </row>
    <row r="6" spans="2:20" ht="12.75" customHeight="1" x14ac:dyDescent="0.2">
      <c r="B6" s="117"/>
      <c r="C6" s="122"/>
      <c r="D6" s="123"/>
      <c r="E6" s="123"/>
      <c r="F6" s="123"/>
      <c r="G6" s="123"/>
      <c r="H6" s="124"/>
      <c r="I6" s="123"/>
      <c r="J6" s="123"/>
      <c r="K6" s="123"/>
      <c r="L6" s="123"/>
      <c r="M6" s="123"/>
      <c r="N6" s="123"/>
      <c r="O6" s="122"/>
      <c r="P6" s="123"/>
      <c r="Q6" s="123"/>
      <c r="R6" s="123"/>
      <c r="S6" s="123"/>
      <c r="T6" s="126"/>
    </row>
    <row r="7" spans="2:20" ht="13.5" customHeight="1" thickBot="1" x14ac:dyDescent="0.25">
      <c r="B7" s="117"/>
      <c r="C7" s="122"/>
      <c r="D7" s="123"/>
      <c r="E7" s="123"/>
      <c r="F7" s="123"/>
      <c r="G7" s="123"/>
      <c r="H7" s="124"/>
      <c r="I7" s="123"/>
      <c r="J7" s="123"/>
      <c r="K7" s="123"/>
      <c r="L7" s="123"/>
      <c r="M7" s="123"/>
      <c r="N7" s="123"/>
      <c r="O7" s="122"/>
      <c r="P7" s="123"/>
      <c r="Q7" s="123"/>
      <c r="R7" s="123"/>
      <c r="S7" s="123"/>
      <c r="T7" s="126"/>
    </row>
    <row r="8" spans="2:20" ht="12.75" customHeight="1" x14ac:dyDescent="0.2">
      <c r="B8" s="117"/>
      <c r="C8" s="127" t="str">
        <f>[1]SEPT22!$CS$91</f>
        <v>2022</v>
      </c>
      <c r="D8" s="128"/>
      <c r="E8" s="128"/>
      <c r="F8" s="128" t="str">
        <f>[1]SEPT22!$CV$91</f>
        <v>2018</v>
      </c>
      <c r="G8" s="128"/>
      <c r="H8" s="131"/>
      <c r="I8" s="123"/>
      <c r="J8" s="123"/>
      <c r="K8" s="123"/>
      <c r="L8" s="123"/>
      <c r="M8" s="123"/>
      <c r="N8" s="123"/>
      <c r="O8" s="122"/>
      <c r="P8" s="123"/>
      <c r="Q8" s="123"/>
      <c r="R8" s="123"/>
      <c r="S8" s="123"/>
      <c r="T8" s="126"/>
    </row>
    <row r="9" spans="2:20" ht="13.5" customHeight="1" thickBot="1" x14ac:dyDescent="0.25">
      <c r="B9" s="117"/>
      <c r="C9" s="129"/>
      <c r="D9" s="130"/>
      <c r="E9" s="130"/>
      <c r="F9" s="130"/>
      <c r="G9" s="130"/>
      <c r="H9" s="132"/>
      <c r="I9" s="123"/>
      <c r="J9" s="123"/>
      <c r="K9" s="123"/>
      <c r="L9" s="123"/>
      <c r="M9" s="123"/>
      <c r="N9" s="123"/>
      <c r="O9" s="122"/>
      <c r="P9" s="123"/>
      <c r="Q9" s="123"/>
      <c r="R9" s="123"/>
      <c r="S9" s="123"/>
      <c r="T9" s="126"/>
    </row>
    <row r="10" spans="2:20" ht="12.75" customHeight="1" x14ac:dyDescent="0.2">
      <c r="B10" s="117"/>
      <c r="C10" s="110" t="s">
        <v>3</v>
      </c>
      <c r="D10" s="135" t="s">
        <v>51</v>
      </c>
      <c r="E10" s="138" t="s">
        <v>52</v>
      </c>
      <c r="F10" s="100" t="s">
        <v>3</v>
      </c>
      <c r="G10" s="135" t="s">
        <v>51</v>
      </c>
      <c r="H10" s="146" t="s">
        <v>52</v>
      </c>
      <c r="I10" s="149" t="s">
        <v>53</v>
      </c>
      <c r="J10" s="150"/>
      <c r="K10" s="104" t="s">
        <v>54</v>
      </c>
      <c r="L10" s="105"/>
      <c r="M10" s="100" t="s">
        <v>55</v>
      </c>
      <c r="N10" s="108"/>
      <c r="O10" s="110" t="s">
        <v>53</v>
      </c>
      <c r="P10" s="100"/>
      <c r="Q10" s="98" t="s">
        <v>54</v>
      </c>
      <c r="R10" s="98"/>
      <c r="S10" s="100" t="s">
        <v>55</v>
      </c>
      <c r="T10" s="101"/>
    </row>
    <row r="11" spans="2:20" ht="12.75" customHeight="1" x14ac:dyDescent="0.2">
      <c r="B11" s="117"/>
      <c r="C11" s="133"/>
      <c r="D11" s="136"/>
      <c r="E11" s="139"/>
      <c r="F11" s="141"/>
      <c r="G11" s="136"/>
      <c r="H11" s="147"/>
      <c r="I11" s="151"/>
      <c r="J11" s="152"/>
      <c r="K11" s="106"/>
      <c r="L11" s="107"/>
      <c r="M11" s="102"/>
      <c r="N11" s="109"/>
      <c r="O11" s="111"/>
      <c r="P11" s="102"/>
      <c r="Q11" s="99"/>
      <c r="R11" s="99"/>
      <c r="S11" s="102"/>
      <c r="T11" s="103"/>
    </row>
    <row r="12" spans="2:20" ht="12.75" customHeight="1" x14ac:dyDescent="0.2">
      <c r="B12" s="117"/>
      <c r="C12" s="133"/>
      <c r="D12" s="136"/>
      <c r="E12" s="139"/>
      <c r="F12" s="141"/>
      <c r="G12" s="136"/>
      <c r="H12" s="147"/>
      <c r="I12" s="112" t="s">
        <v>56</v>
      </c>
      <c r="J12" s="114" t="s">
        <v>57</v>
      </c>
      <c r="K12" s="94">
        <f>[1]SEPT22!$DA$95</f>
        <v>2022</v>
      </c>
      <c r="L12" s="94">
        <f>[1]SEPT22!$DB$95</f>
        <v>2018</v>
      </c>
      <c r="M12" s="94">
        <f>[1]SEPT22!$DA$95</f>
        <v>2022</v>
      </c>
      <c r="N12" s="143">
        <f>[1]SEPT22!$DB$95</f>
        <v>2018</v>
      </c>
      <c r="O12" s="145" t="s">
        <v>56</v>
      </c>
      <c r="P12" s="114" t="s">
        <v>57</v>
      </c>
      <c r="Q12" s="94">
        <f>[1]SEPT22!$DA$95</f>
        <v>2022</v>
      </c>
      <c r="R12" s="94">
        <f>[1]SEPT22!$DB$95</f>
        <v>2018</v>
      </c>
      <c r="S12" s="94">
        <f>[1]SEPT22!$DA$95</f>
        <v>2022</v>
      </c>
      <c r="T12" s="96">
        <f>[1]SEPT22!$DB$95</f>
        <v>2018</v>
      </c>
    </row>
    <row r="13" spans="2:20" ht="13.5" customHeight="1" thickBot="1" x14ac:dyDescent="0.25">
      <c r="B13" s="118"/>
      <c r="C13" s="134"/>
      <c r="D13" s="137"/>
      <c r="E13" s="140"/>
      <c r="F13" s="142"/>
      <c r="G13" s="137"/>
      <c r="H13" s="148"/>
      <c r="I13" s="113"/>
      <c r="J13" s="115"/>
      <c r="K13" s="95"/>
      <c r="L13" s="95"/>
      <c r="M13" s="95"/>
      <c r="N13" s="144"/>
      <c r="O13" s="134"/>
      <c r="P13" s="115"/>
      <c r="Q13" s="95"/>
      <c r="R13" s="95"/>
      <c r="S13" s="95"/>
      <c r="T13" s="97"/>
    </row>
    <row r="14" spans="2:20" ht="14.25" x14ac:dyDescent="0.2">
      <c r="B14" s="5"/>
      <c r="C14" s="56"/>
      <c r="D14" s="55"/>
      <c r="E14" s="29"/>
      <c r="F14" s="3"/>
      <c r="G14" s="3"/>
      <c r="H14" s="61"/>
      <c r="I14" s="65"/>
      <c r="J14" s="30"/>
      <c r="K14" s="30"/>
      <c r="L14" s="30"/>
      <c r="M14" s="31"/>
      <c r="N14" s="69"/>
      <c r="O14" s="64"/>
      <c r="P14" s="30"/>
      <c r="Q14" s="29"/>
      <c r="R14" s="30"/>
      <c r="S14" s="30"/>
      <c r="T14" s="32"/>
    </row>
    <row r="15" spans="2:20" ht="15.75" x14ac:dyDescent="0.25">
      <c r="B15" s="24" t="s">
        <v>43</v>
      </c>
      <c r="C15" s="57">
        <v>16320</v>
      </c>
      <c r="D15" s="58">
        <v>7788</v>
      </c>
      <c r="E15" s="72">
        <v>0.4772058823529412</v>
      </c>
      <c r="F15" s="13">
        <v>14222</v>
      </c>
      <c r="G15" s="13">
        <v>10071</v>
      </c>
      <c r="H15" s="78">
        <v>1</v>
      </c>
      <c r="I15" s="75">
        <v>2098</v>
      </c>
      <c r="J15" s="72">
        <v>0.14751792996765575</v>
      </c>
      <c r="K15" s="72">
        <v>1</v>
      </c>
      <c r="L15" s="72">
        <v>1.0160748731871114</v>
      </c>
      <c r="M15" s="81"/>
      <c r="N15" s="82"/>
      <c r="O15" s="77">
        <v>-2283</v>
      </c>
      <c r="P15" s="72">
        <v>-0.22669049746797737</v>
      </c>
      <c r="Q15" s="30">
        <v>1</v>
      </c>
      <c r="R15" s="30">
        <v>1.015426497277677</v>
      </c>
      <c r="S15" s="45"/>
      <c r="T15" s="32"/>
    </row>
    <row r="16" spans="2:20" ht="14.25" x14ac:dyDescent="0.2">
      <c r="B16" s="25"/>
      <c r="C16" s="53"/>
      <c r="D16" s="3"/>
      <c r="E16" s="71"/>
      <c r="F16" s="3"/>
      <c r="G16" s="3"/>
      <c r="H16" s="79"/>
      <c r="I16" s="74"/>
      <c r="J16" s="71"/>
      <c r="K16" s="71"/>
      <c r="L16" s="71"/>
      <c r="M16" s="80"/>
      <c r="N16" s="83"/>
      <c r="O16" s="84"/>
      <c r="P16" s="71"/>
      <c r="Q16" s="33"/>
      <c r="R16" s="33"/>
      <c r="S16" s="46"/>
      <c r="T16" s="34"/>
    </row>
    <row r="17" spans="2:20" ht="14.25" x14ac:dyDescent="0.2">
      <c r="B17" s="5" t="s">
        <v>44</v>
      </c>
      <c r="C17" s="49">
        <v>16320</v>
      </c>
      <c r="D17" s="12">
        <v>7788</v>
      </c>
      <c r="E17" s="72">
        <v>0.4772058823529412</v>
      </c>
      <c r="F17" s="12">
        <v>13997</v>
      </c>
      <c r="G17" s="12">
        <v>9918</v>
      </c>
      <c r="H17" s="78">
        <v>0.98480786416443256</v>
      </c>
      <c r="I17" s="75">
        <v>2323</v>
      </c>
      <c r="J17" s="72">
        <v>0.16596413517182254</v>
      </c>
      <c r="K17" s="72">
        <v>1</v>
      </c>
      <c r="L17" s="72">
        <v>1</v>
      </c>
      <c r="M17" s="81"/>
      <c r="N17" s="82"/>
      <c r="O17" s="77">
        <v>-2130</v>
      </c>
      <c r="P17" s="72">
        <v>-0.21476104053236539</v>
      </c>
      <c r="Q17" s="30">
        <v>1</v>
      </c>
      <c r="R17" s="30">
        <v>1</v>
      </c>
      <c r="S17" s="45"/>
      <c r="T17" s="32"/>
    </row>
    <row r="18" spans="2:20" ht="14.25" x14ac:dyDescent="0.2">
      <c r="B18" s="25"/>
      <c r="C18" s="52"/>
      <c r="D18" s="10"/>
      <c r="E18" s="71"/>
      <c r="F18" s="9"/>
      <c r="G18" s="9"/>
      <c r="H18" s="79"/>
      <c r="I18" s="73"/>
      <c r="J18" s="71"/>
      <c r="K18" s="71"/>
      <c r="L18" s="71"/>
      <c r="M18" s="80"/>
      <c r="N18" s="83"/>
      <c r="O18" s="76"/>
      <c r="P18" s="71"/>
      <c r="Q18" s="33"/>
      <c r="R18" s="33"/>
      <c r="S18" s="46"/>
      <c r="T18" s="34"/>
    </row>
    <row r="19" spans="2:20" ht="14.25" x14ac:dyDescent="0.2">
      <c r="B19" s="25" t="s">
        <v>47</v>
      </c>
      <c r="C19" s="50">
        <v>14469</v>
      </c>
      <c r="D19" s="8">
        <v>7071</v>
      </c>
      <c r="E19" s="72">
        <v>0.48869997926601699</v>
      </c>
      <c r="F19" s="12">
        <v>12296</v>
      </c>
      <c r="G19" s="12">
        <v>9673</v>
      </c>
      <c r="H19" s="78">
        <v>0.96048058782643231</v>
      </c>
      <c r="I19" s="75">
        <v>2173</v>
      </c>
      <c r="J19" s="72">
        <v>0.17672413793103448</v>
      </c>
      <c r="K19" s="72">
        <v>0.88658088235294119</v>
      </c>
      <c r="L19" s="72">
        <v>0.87847395870543687</v>
      </c>
      <c r="M19" s="81"/>
      <c r="N19" s="82"/>
      <c r="O19" s="77">
        <v>-2602</v>
      </c>
      <c r="P19" s="72">
        <v>-0.26899617491988009</v>
      </c>
      <c r="Q19" s="30">
        <v>0.90793528505392918</v>
      </c>
      <c r="R19" s="30">
        <v>0.97529743899979837</v>
      </c>
      <c r="S19" s="45"/>
      <c r="T19" s="32"/>
    </row>
    <row r="20" spans="2:20" ht="14.25" x14ac:dyDescent="0.2">
      <c r="B20" s="26" t="s">
        <v>48</v>
      </c>
      <c r="C20" s="51">
        <v>7764</v>
      </c>
      <c r="D20" s="9">
        <v>2986</v>
      </c>
      <c r="E20" s="71">
        <v>0.38459556929417826</v>
      </c>
      <c r="F20" s="9">
        <v>6097</v>
      </c>
      <c r="G20" s="9">
        <v>4953</v>
      </c>
      <c r="H20" s="79">
        <v>0.49180816204944894</v>
      </c>
      <c r="I20" s="73">
        <v>1667</v>
      </c>
      <c r="J20" s="71">
        <v>0.27341315401016891</v>
      </c>
      <c r="K20" s="71">
        <v>0.47573529411764703</v>
      </c>
      <c r="L20" s="71">
        <v>0.43559334143030648</v>
      </c>
      <c r="M20" s="85"/>
      <c r="N20" s="86"/>
      <c r="O20" s="76">
        <v>-1967</v>
      </c>
      <c r="P20" s="71">
        <v>-0.39713305067635779</v>
      </c>
      <c r="Q20" s="33">
        <v>0.38341037493579866</v>
      </c>
      <c r="R20" s="33">
        <v>0.49939503932244406</v>
      </c>
      <c r="S20" s="46"/>
      <c r="T20" s="34"/>
    </row>
    <row r="21" spans="2:20" ht="14.25" x14ac:dyDescent="0.2">
      <c r="B21" s="26" t="s">
        <v>49</v>
      </c>
      <c r="C21" s="51">
        <v>5817</v>
      </c>
      <c r="D21" s="9">
        <v>3657</v>
      </c>
      <c r="E21" s="71">
        <v>0.62867457452294995</v>
      </c>
      <c r="F21" s="9">
        <v>5862</v>
      </c>
      <c r="G21" s="9">
        <v>4389</v>
      </c>
      <c r="H21" s="79">
        <v>0.43580577896931783</v>
      </c>
      <c r="I21" s="73">
        <v>-45</v>
      </c>
      <c r="J21" s="71">
        <v>-7.6765609007164786E-3</v>
      </c>
      <c r="K21" s="71">
        <v>0.35643382352941178</v>
      </c>
      <c r="L21" s="71">
        <v>0.41880402943487888</v>
      </c>
      <c r="M21" s="85"/>
      <c r="N21" s="86"/>
      <c r="O21" s="76">
        <v>-732</v>
      </c>
      <c r="P21" s="71">
        <v>-0.16678058783321942</v>
      </c>
      <c r="Q21" s="33">
        <v>0.46956856702619415</v>
      </c>
      <c r="R21" s="33">
        <v>0.44252873563218392</v>
      </c>
      <c r="S21" s="46"/>
      <c r="T21" s="34"/>
    </row>
    <row r="22" spans="2:20" ht="14.25" x14ac:dyDescent="0.2">
      <c r="B22" s="26" t="s">
        <v>50</v>
      </c>
      <c r="C22" s="51">
        <v>888</v>
      </c>
      <c r="D22" s="9">
        <v>428</v>
      </c>
      <c r="E22" s="71">
        <v>0.481981981981982</v>
      </c>
      <c r="F22" s="9">
        <v>337</v>
      </c>
      <c r="G22" s="9">
        <v>331</v>
      </c>
      <c r="H22" s="79">
        <v>3.2866646807665573E-2</v>
      </c>
      <c r="I22" s="73">
        <v>551</v>
      </c>
      <c r="J22" s="71">
        <v>1.6350148367952522</v>
      </c>
      <c r="K22" s="71">
        <v>5.4411764705882354E-2</v>
      </c>
      <c r="L22" s="71">
        <v>2.4076587840251483E-2</v>
      </c>
      <c r="M22" s="85"/>
      <c r="N22" s="86"/>
      <c r="O22" s="76">
        <v>97</v>
      </c>
      <c r="P22" s="71">
        <v>0.29305135951661632</v>
      </c>
      <c r="Q22" s="33">
        <v>5.4956343091936311E-2</v>
      </c>
      <c r="R22" s="33">
        <v>3.3373664045170399E-2</v>
      </c>
      <c r="S22" s="46"/>
      <c r="T22" s="34"/>
    </row>
    <row r="23" spans="2:20" ht="14.25" x14ac:dyDescent="0.2">
      <c r="B23" s="27" t="s">
        <v>27</v>
      </c>
      <c r="C23" s="50">
        <v>1851</v>
      </c>
      <c r="D23" s="8">
        <v>717</v>
      </c>
      <c r="E23" s="72">
        <v>0.3873581847649919</v>
      </c>
      <c r="F23" s="12">
        <v>1701</v>
      </c>
      <c r="G23" s="12">
        <v>245</v>
      </c>
      <c r="H23" s="78">
        <v>2.4327276338000199E-2</v>
      </c>
      <c r="I23" s="75">
        <v>150</v>
      </c>
      <c r="J23" s="72">
        <v>8.8183421516754845E-2</v>
      </c>
      <c r="K23" s="72">
        <v>0.11341911764705882</v>
      </c>
      <c r="L23" s="72">
        <v>0.12152604129456313</v>
      </c>
      <c r="M23" s="87"/>
      <c r="N23" s="88"/>
      <c r="O23" s="77">
        <v>472</v>
      </c>
      <c r="P23" s="72">
        <v>1.926530612244898</v>
      </c>
      <c r="Q23" s="30">
        <v>9.206471494607088E-2</v>
      </c>
      <c r="R23" s="30">
        <v>2.4702561000201653E-2</v>
      </c>
      <c r="S23" s="45"/>
      <c r="T23" s="32"/>
    </row>
    <row r="24" spans="2:20" ht="14.25" x14ac:dyDescent="0.2">
      <c r="B24" s="26" t="s">
        <v>45</v>
      </c>
      <c r="C24" s="51">
        <v>1145</v>
      </c>
      <c r="D24" s="9">
        <v>72</v>
      </c>
      <c r="E24" s="71">
        <v>6.2882096069868998E-2</v>
      </c>
      <c r="F24" s="9">
        <v>1531</v>
      </c>
      <c r="G24" s="9">
        <v>83</v>
      </c>
      <c r="H24" s="79">
        <v>8.2414854532817002E-3</v>
      </c>
      <c r="I24" s="73">
        <v>-386</v>
      </c>
      <c r="J24" s="71">
        <v>-0.25212279555845851</v>
      </c>
      <c r="K24" s="71">
        <v>7.0159313725490197E-2</v>
      </c>
      <c r="L24" s="71">
        <v>0.10938058155318997</v>
      </c>
      <c r="M24" s="85"/>
      <c r="N24" s="86"/>
      <c r="O24" s="76">
        <v>-11</v>
      </c>
      <c r="P24" s="71">
        <v>-0.13253012048192772</v>
      </c>
      <c r="Q24" s="33">
        <v>9.2449922958397542E-3</v>
      </c>
      <c r="R24" s="33">
        <v>8.3686227061907648E-3</v>
      </c>
      <c r="S24" s="46"/>
      <c r="T24" s="34"/>
    </row>
    <row r="25" spans="2:20" ht="14.25" x14ac:dyDescent="0.2">
      <c r="B25" s="26" t="s">
        <v>46</v>
      </c>
      <c r="C25" s="52">
        <v>706</v>
      </c>
      <c r="D25" s="10">
        <v>645</v>
      </c>
      <c r="E25" s="71">
        <v>0.91359773371104813</v>
      </c>
      <c r="F25" s="10">
        <v>170</v>
      </c>
      <c r="G25" s="10">
        <v>162</v>
      </c>
      <c r="H25" s="79">
        <v>1.6085790884718499E-2</v>
      </c>
      <c r="I25" s="73">
        <v>536</v>
      </c>
      <c r="J25" s="71">
        <v>3.1529411764705881</v>
      </c>
      <c r="K25" s="71">
        <v>4.3259803921568626E-2</v>
      </c>
      <c r="L25" s="71">
        <v>1.2145459741373151E-2</v>
      </c>
      <c r="M25" s="80"/>
      <c r="N25" s="83"/>
      <c r="O25" s="76">
        <v>483</v>
      </c>
      <c r="P25" s="71">
        <v>2.9814814814814814</v>
      </c>
      <c r="Q25" s="33">
        <v>8.2819722650231131E-2</v>
      </c>
      <c r="R25" s="33">
        <v>1.6333938294010888E-2</v>
      </c>
      <c r="S25" s="47"/>
      <c r="T25" s="35"/>
    </row>
    <row r="26" spans="2:20" ht="14.25" x14ac:dyDescent="0.2">
      <c r="B26" s="26"/>
      <c r="C26" s="54"/>
      <c r="D26" s="11"/>
      <c r="E26" s="71"/>
      <c r="F26" s="11"/>
      <c r="G26" s="11"/>
      <c r="H26" s="79"/>
      <c r="I26" s="74"/>
      <c r="J26" s="71"/>
      <c r="K26" s="71"/>
      <c r="L26" s="71"/>
      <c r="M26" s="80"/>
      <c r="N26" s="83"/>
      <c r="O26" s="84"/>
      <c r="P26" s="71"/>
      <c r="Q26" s="33"/>
      <c r="R26" s="33"/>
      <c r="S26" s="47"/>
      <c r="T26" s="35"/>
    </row>
    <row r="27" spans="2:20" ht="15.75" x14ac:dyDescent="0.25">
      <c r="B27" s="5" t="s">
        <v>4</v>
      </c>
      <c r="C27" s="57">
        <v>4909</v>
      </c>
      <c r="D27" s="58">
        <v>1907</v>
      </c>
      <c r="E27" s="72">
        <v>0.38847015685475655</v>
      </c>
      <c r="F27" s="13">
        <v>7181</v>
      </c>
      <c r="G27" s="13">
        <v>4117</v>
      </c>
      <c r="H27" s="78">
        <v>0.40879753748386455</v>
      </c>
      <c r="I27" s="75">
        <v>-2272</v>
      </c>
      <c r="J27" s="72">
        <v>-0.31639047486422506</v>
      </c>
      <c r="K27" s="72">
        <v>0.30079656862745097</v>
      </c>
      <c r="L27" s="72">
        <v>0.51303850825176822</v>
      </c>
      <c r="M27" s="87"/>
      <c r="N27" s="88"/>
      <c r="O27" s="77">
        <v>-2210</v>
      </c>
      <c r="P27" s="72">
        <v>-0.53679863978625209</v>
      </c>
      <c r="Q27" s="30">
        <v>0.24486389316897791</v>
      </c>
      <c r="R27" s="30">
        <v>0.41510385158298047</v>
      </c>
      <c r="S27" s="45"/>
      <c r="T27" s="67"/>
    </row>
    <row r="28" spans="2:20" ht="15.75" x14ac:dyDescent="0.25">
      <c r="B28" s="2" t="s">
        <v>5</v>
      </c>
      <c r="C28" s="60">
        <v>1625</v>
      </c>
      <c r="D28" s="59">
        <v>849</v>
      </c>
      <c r="E28" s="71">
        <v>0.52246153846153842</v>
      </c>
      <c r="F28" s="3">
        <v>1666</v>
      </c>
      <c r="G28" s="3">
        <v>1666</v>
      </c>
      <c r="H28" s="79">
        <v>0.16542547909840136</v>
      </c>
      <c r="I28" s="73">
        <v>-41</v>
      </c>
      <c r="J28" s="71">
        <v>-2.4609843937575031E-2</v>
      </c>
      <c r="K28" s="71">
        <v>9.9571078431372542E-2</v>
      </c>
      <c r="L28" s="71">
        <v>0.11902550546545689</v>
      </c>
      <c r="M28" s="90">
        <v>3</v>
      </c>
      <c r="N28" s="91">
        <v>2</v>
      </c>
      <c r="O28" s="76">
        <v>-817</v>
      </c>
      <c r="P28" s="71">
        <v>-0.49039615846338536</v>
      </c>
      <c r="Q28" s="33">
        <v>0.10901386748844376</v>
      </c>
      <c r="R28" s="33">
        <v>0.16797741480137124</v>
      </c>
      <c r="S28" s="44">
        <v>3</v>
      </c>
      <c r="T28" s="36">
        <v>1</v>
      </c>
    </row>
    <row r="29" spans="2:20" ht="15.75" x14ac:dyDescent="0.25">
      <c r="B29" s="2" t="s">
        <v>6</v>
      </c>
      <c r="C29" s="60">
        <v>168</v>
      </c>
      <c r="D29" s="59">
        <v>157</v>
      </c>
      <c r="E29" s="71">
        <v>0.93452380952380953</v>
      </c>
      <c r="F29" s="3">
        <v>1559</v>
      </c>
      <c r="G29" s="3">
        <v>863</v>
      </c>
      <c r="H29" s="79">
        <v>8.5691589713037433E-2</v>
      </c>
      <c r="I29" s="73">
        <v>-1391</v>
      </c>
      <c r="J29" s="71">
        <v>-0.89223861449647213</v>
      </c>
      <c r="K29" s="71">
        <v>1.0294117647058823E-2</v>
      </c>
      <c r="L29" s="71">
        <v>0.11138101021647497</v>
      </c>
      <c r="M29" s="90">
        <v>16</v>
      </c>
      <c r="N29" s="91">
        <v>3</v>
      </c>
      <c r="O29" s="76">
        <v>-706</v>
      </c>
      <c r="P29" s="71">
        <v>-0.81807647740440326</v>
      </c>
      <c r="Q29" s="33">
        <v>2.0159219311761685E-2</v>
      </c>
      <c r="R29" s="33">
        <v>8.701351078846542E-2</v>
      </c>
      <c r="S29" s="44">
        <v>15</v>
      </c>
      <c r="T29" s="36">
        <v>4</v>
      </c>
    </row>
    <row r="30" spans="2:20" ht="15.75" x14ac:dyDescent="0.25">
      <c r="B30" s="2" t="s">
        <v>7</v>
      </c>
      <c r="C30" s="60">
        <v>297</v>
      </c>
      <c r="D30" s="59">
        <v>259</v>
      </c>
      <c r="E30" s="71">
        <v>0.87205387205387208</v>
      </c>
      <c r="F30" s="3">
        <v>328</v>
      </c>
      <c r="G30" s="3">
        <v>217</v>
      </c>
      <c r="H30" s="79">
        <v>2.154701618508589E-2</v>
      </c>
      <c r="I30" s="73">
        <v>-31</v>
      </c>
      <c r="J30" s="71">
        <v>-9.451219512195122E-2</v>
      </c>
      <c r="K30" s="71">
        <v>1.8198529411764707E-2</v>
      </c>
      <c r="L30" s="71">
        <v>2.3433592912767021E-2</v>
      </c>
      <c r="M30" s="90">
        <v>12</v>
      </c>
      <c r="N30" s="91">
        <v>11</v>
      </c>
      <c r="O30" s="76">
        <v>42</v>
      </c>
      <c r="P30" s="71">
        <v>0.19354838709677419</v>
      </c>
      <c r="Q30" s="33">
        <v>3.3256291730868005E-2</v>
      </c>
      <c r="R30" s="33">
        <v>2.1879411171607178E-2</v>
      </c>
      <c r="S30" s="44">
        <v>8</v>
      </c>
      <c r="T30" s="36">
        <v>10</v>
      </c>
    </row>
    <row r="31" spans="2:20" ht="15.75" x14ac:dyDescent="0.25">
      <c r="B31" s="2" t="s">
        <v>8</v>
      </c>
      <c r="C31" s="60">
        <v>1230</v>
      </c>
      <c r="D31" s="59">
        <v>238</v>
      </c>
      <c r="E31" s="71">
        <v>0.19349593495934958</v>
      </c>
      <c r="F31" s="3">
        <v>682</v>
      </c>
      <c r="G31" s="3">
        <v>657</v>
      </c>
      <c r="H31" s="79">
        <v>6.523681858802502E-2</v>
      </c>
      <c r="I31" s="73">
        <v>548</v>
      </c>
      <c r="J31" s="71">
        <v>0.80351906158357767</v>
      </c>
      <c r="K31" s="71">
        <v>7.5367647058823525E-2</v>
      </c>
      <c r="L31" s="71">
        <v>4.8724726727155818E-2</v>
      </c>
      <c r="M31" s="90">
        <v>4</v>
      </c>
      <c r="N31" s="91">
        <v>9</v>
      </c>
      <c r="O31" s="76">
        <v>-419</v>
      </c>
      <c r="P31" s="71">
        <v>-0.63774733637747338</v>
      </c>
      <c r="Q31" s="33">
        <v>3.0559835644581406E-2</v>
      </c>
      <c r="R31" s="33">
        <v>6.6243194192377494E-2</v>
      </c>
      <c r="S31" s="44">
        <v>10</v>
      </c>
      <c r="T31" s="36">
        <v>7</v>
      </c>
    </row>
    <row r="32" spans="2:20" ht="15.75" x14ac:dyDescent="0.25">
      <c r="B32" s="2" t="s">
        <v>9</v>
      </c>
      <c r="C32" s="60">
        <v>444</v>
      </c>
      <c r="D32" s="59">
        <v>332</v>
      </c>
      <c r="E32" s="71">
        <v>0.74774774774774777</v>
      </c>
      <c r="F32" s="3">
        <v>1415</v>
      </c>
      <c r="G32" s="3">
        <v>631</v>
      </c>
      <c r="H32" s="79">
        <v>6.2655148446033163E-2</v>
      </c>
      <c r="I32" s="73">
        <v>-971</v>
      </c>
      <c r="J32" s="71">
        <v>-0.68621908127208475</v>
      </c>
      <c r="K32" s="71">
        <v>2.7205882352941177E-2</v>
      </c>
      <c r="L32" s="71">
        <v>0.10109309137672358</v>
      </c>
      <c r="M32" s="90">
        <v>9</v>
      </c>
      <c r="N32" s="91">
        <v>6</v>
      </c>
      <c r="O32" s="76">
        <v>-299</v>
      </c>
      <c r="P32" s="71">
        <v>-0.47385103011093505</v>
      </c>
      <c r="Q32" s="33">
        <v>4.2629686697483307E-2</v>
      </c>
      <c r="R32" s="33">
        <v>6.3621697922968345E-2</v>
      </c>
      <c r="S32" s="44">
        <v>6</v>
      </c>
      <c r="T32" s="36">
        <v>8</v>
      </c>
    </row>
    <row r="33" spans="2:20" ht="15.75" x14ac:dyDescent="0.25">
      <c r="B33" s="2" t="s">
        <v>10</v>
      </c>
      <c r="C33" s="60">
        <v>1145</v>
      </c>
      <c r="D33" s="59">
        <v>72</v>
      </c>
      <c r="E33" s="71">
        <v>6.2882096069868998E-2</v>
      </c>
      <c r="F33" s="3">
        <v>1531</v>
      </c>
      <c r="G33" s="3">
        <v>83</v>
      </c>
      <c r="H33" s="79">
        <v>8.2414854532817002E-3</v>
      </c>
      <c r="I33" s="73">
        <v>-386</v>
      </c>
      <c r="J33" s="71">
        <v>-0.25212279555845851</v>
      </c>
      <c r="K33" s="71">
        <v>7.0159313725490197E-2</v>
      </c>
      <c r="L33" s="71">
        <v>0.10938058155318997</v>
      </c>
      <c r="M33" s="90">
        <v>5</v>
      </c>
      <c r="N33" s="91">
        <v>5</v>
      </c>
      <c r="O33" s="76">
        <v>-11</v>
      </c>
      <c r="P33" s="71">
        <v>-0.13253012048192772</v>
      </c>
      <c r="Q33" s="33">
        <v>9.2449922958397542E-3</v>
      </c>
      <c r="R33" s="33">
        <v>8.3686227061907648E-3</v>
      </c>
      <c r="S33" s="44">
        <v>19</v>
      </c>
      <c r="T33" s="36">
        <v>16</v>
      </c>
    </row>
    <row r="34" spans="2:20" ht="14.25" x14ac:dyDescent="0.2">
      <c r="B34" s="4"/>
      <c r="C34" s="53"/>
      <c r="D34" s="3"/>
      <c r="E34" s="71"/>
      <c r="F34" s="3"/>
      <c r="G34" s="3"/>
      <c r="H34" s="79"/>
      <c r="I34" s="73"/>
      <c r="J34" s="71"/>
      <c r="K34" s="71"/>
      <c r="L34" s="71"/>
      <c r="M34" s="90"/>
      <c r="N34" s="91"/>
      <c r="O34" s="84"/>
      <c r="P34" s="71"/>
      <c r="Q34" s="33"/>
      <c r="R34" s="33"/>
      <c r="S34" s="44"/>
      <c r="T34" s="36"/>
    </row>
    <row r="35" spans="2:20" ht="15.75" x14ac:dyDescent="0.25">
      <c r="B35" s="5" t="s">
        <v>11</v>
      </c>
      <c r="C35" s="57">
        <v>8151</v>
      </c>
      <c r="D35" s="58">
        <v>3246</v>
      </c>
      <c r="E35" s="72">
        <v>0.39823334560176665</v>
      </c>
      <c r="F35" s="13">
        <v>4421</v>
      </c>
      <c r="G35" s="13">
        <v>3598</v>
      </c>
      <c r="H35" s="78">
        <v>0.35726342964948865</v>
      </c>
      <c r="I35" s="75">
        <v>3730</v>
      </c>
      <c r="J35" s="72">
        <v>0.84370052024428865</v>
      </c>
      <c r="K35" s="72">
        <v>0.49944852941176471</v>
      </c>
      <c r="L35" s="72">
        <v>0.31585339715653354</v>
      </c>
      <c r="M35" s="92"/>
      <c r="N35" s="93"/>
      <c r="O35" s="77">
        <v>-352</v>
      </c>
      <c r="P35" s="72">
        <v>-9.7832128960533629E-2</v>
      </c>
      <c r="Q35" s="30">
        <v>0.4167950693374422</v>
      </c>
      <c r="R35" s="30">
        <v>0.36277475297438999</v>
      </c>
      <c r="S35" s="48"/>
      <c r="T35" s="37"/>
    </row>
    <row r="36" spans="2:20" ht="15.75" x14ac:dyDescent="0.25">
      <c r="B36" s="2" t="s">
        <v>12</v>
      </c>
      <c r="C36" s="60">
        <v>2180</v>
      </c>
      <c r="D36" s="59">
        <v>1266</v>
      </c>
      <c r="E36" s="71">
        <v>0.58073394495412844</v>
      </c>
      <c r="F36" s="3">
        <v>1549</v>
      </c>
      <c r="G36" s="3">
        <v>1174</v>
      </c>
      <c r="H36" s="79">
        <v>0.1165723364114785</v>
      </c>
      <c r="I36" s="73">
        <v>631</v>
      </c>
      <c r="J36" s="71">
        <v>0.40735958683021306</v>
      </c>
      <c r="K36" s="71">
        <v>0.13357843137254902</v>
      </c>
      <c r="L36" s="71">
        <v>0.11066657140815889</v>
      </c>
      <c r="M36" s="90">
        <v>2</v>
      </c>
      <c r="N36" s="91">
        <v>4</v>
      </c>
      <c r="O36" s="76">
        <v>92</v>
      </c>
      <c r="P36" s="71">
        <v>7.8364565587734247E-2</v>
      </c>
      <c r="Q36" s="33">
        <v>0.16255778120184899</v>
      </c>
      <c r="R36" s="33">
        <v>0.11837063924178262</v>
      </c>
      <c r="S36" s="44">
        <v>2</v>
      </c>
      <c r="T36" s="36">
        <v>3</v>
      </c>
    </row>
    <row r="37" spans="2:20" ht="15.75" x14ac:dyDescent="0.25">
      <c r="B37" s="2" t="s">
        <v>13</v>
      </c>
      <c r="C37" s="60">
        <v>576</v>
      </c>
      <c r="D37" s="59">
        <v>468</v>
      </c>
      <c r="E37" s="71">
        <v>0.8125</v>
      </c>
      <c r="F37" s="3">
        <v>1145</v>
      </c>
      <c r="G37" s="3">
        <v>799</v>
      </c>
      <c r="H37" s="79">
        <v>7.9336709363519012E-2</v>
      </c>
      <c r="I37" s="73">
        <v>-569</v>
      </c>
      <c r="J37" s="71">
        <v>-0.49694323144104802</v>
      </c>
      <c r="K37" s="71">
        <v>3.5294117647058823E-2</v>
      </c>
      <c r="L37" s="71">
        <v>8.180324355218975E-2</v>
      </c>
      <c r="M37" s="90">
        <v>7</v>
      </c>
      <c r="N37" s="91">
        <v>7</v>
      </c>
      <c r="O37" s="76">
        <v>-331</v>
      </c>
      <c r="P37" s="71">
        <v>-0.41426783479349188</v>
      </c>
      <c r="Q37" s="33">
        <v>6.0092449922958396E-2</v>
      </c>
      <c r="R37" s="33">
        <v>8.0560596894535194E-2</v>
      </c>
      <c r="S37" s="44">
        <v>5</v>
      </c>
      <c r="T37" s="36">
        <v>5</v>
      </c>
    </row>
    <row r="38" spans="2:20" ht="15.75" x14ac:dyDescent="0.25">
      <c r="B38" s="2" t="s">
        <v>14</v>
      </c>
      <c r="C38" s="60">
        <v>5395</v>
      </c>
      <c r="D38" s="59">
        <v>1512</v>
      </c>
      <c r="E38" s="71">
        <v>0.28025949953660795</v>
      </c>
      <c r="F38" s="3">
        <v>1727</v>
      </c>
      <c r="G38" s="3">
        <v>1625</v>
      </c>
      <c r="H38" s="79">
        <v>0.16135438387449111</v>
      </c>
      <c r="I38" s="73">
        <v>3668</v>
      </c>
      <c r="J38" s="71">
        <v>2.1239143022582514</v>
      </c>
      <c r="K38" s="71">
        <v>0.33057598039215685</v>
      </c>
      <c r="L38" s="71">
        <v>0.12338358219618489</v>
      </c>
      <c r="M38" s="90">
        <v>1</v>
      </c>
      <c r="N38" s="91">
        <v>1</v>
      </c>
      <c r="O38" s="76">
        <v>-113</v>
      </c>
      <c r="P38" s="71">
        <v>-6.9538461538461535E-2</v>
      </c>
      <c r="Q38" s="33">
        <v>0.19414483821263481</v>
      </c>
      <c r="R38" s="33">
        <v>0.16384351683807219</v>
      </c>
      <c r="S38" s="44">
        <v>1</v>
      </c>
      <c r="T38" s="36">
        <v>2</v>
      </c>
    </row>
    <row r="39" spans="2:20" ht="14.25" x14ac:dyDescent="0.2">
      <c r="B39" s="4"/>
      <c r="C39" s="53"/>
      <c r="D39" s="3"/>
      <c r="E39" s="71"/>
      <c r="F39" s="3"/>
      <c r="G39" s="3"/>
      <c r="H39" s="79"/>
      <c r="I39" s="73"/>
      <c r="J39" s="71"/>
      <c r="K39" s="71"/>
      <c r="L39" s="71"/>
      <c r="M39" s="90"/>
      <c r="N39" s="91"/>
      <c r="O39" s="84"/>
      <c r="P39" s="71"/>
      <c r="Q39" s="33"/>
      <c r="R39" s="33"/>
      <c r="S39" s="44"/>
      <c r="T39" s="36"/>
    </row>
    <row r="40" spans="2:20" ht="15.75" x14ac:dyDescent="0.25">
      <c r="B40" s="5" t="s">
        <v>15</v>
      </c>
      <c r="C40" s="57">
        <v>1109</v>
      </c>
      <c r="D40" s="58">
        <v>1107</v>
      </c>
      <c r="E40" s="72">
        <v>0.99819657348963031</v>
      </c>
      <c r="F40" s="13">
        <v>1554</v>
      </c>
      <c r="G40" s="13">
        <v>1446</v>
      </c>
      <c r="H40" s="78">
        <v>0.14358057789693179</v>
      </c>
      <c r="I40" s="75">
        <v>-445</v>
      </c>
      <c r="J40" s="72">
        <v>-0.28635778635778636</v>
      </c>
      <c r="K40" s="72">
        <v>6.7953431372549014E-2</v>
      </c>
      <c r="L40" s="72">
        <v>0.11102379081231692</v>
      </c>
      <c r="M40" s="92"/>
      <c r="N40" s="93"/>
      <c r="O40" s="77">
        <v>-339</v>
      </c>
      <c r="P40" s="72">
        <v>-0.23443983402489627</v>
      </c>
      <c r="Q40" s="30">
        <v>0.1421417565485362</v>
      </c>
      <c r="R40" s="30">
        <v>0.14579552329098608</v>
      </c>
      <c r="S40" s="48"/>
      <c r="T40" s="37"/>
    </row>
    <row r="41" spans="2:20" ht="15.75" x14ac:dyDescent="0.25">
      <c r="B41" s="2" t="s">
        <v>16</v>
      </c>
      <c r="C41" s="60">
        <v>113</v>
      </c>
      <c r="D41" s="59">
        <v>113</v>
      </c>
      <c r="E41" s="71">
        <v>1</v>
      </c>
      <c r="F41" s="3">
        <v>130</v>
      </c>
      <c r="G41" s="3">
        <v>130</v>
      </c>
      <c r="H41" s="79">
        <v>1.2908350709959288E-2</v>
      </c>
      <c r="I41" s="73">
        <v>-17</v>
      </c>
      <c r="J41" s="71">
        <v>-0.13076923076923078</v>
      </c>
      <c r="K41" s="71">
        <v>6.9240196078431369E-3</v>
      </c>
      <c r="L41" s="71">
        <v>9.2877045081088804E-3</v>
      </c>
      <c r="M41" s="90">
        <v>19</v>
      </c>
      <c r="N41" s="91">
        <v>15</v>
      </c>
      <c r="O41" s="76">
        <v>-17</v>
      </c>
      <c r="P41" s="71">
        <v>-0.13076923076923078</v>
      </c>
      <c r="Q41" s="33">
        <v>1.4509501797637391E-2</v>
      </c>
      <c r="R41" s="33">
        <v>1.3107481347045775E-2</v>
      </c>
      <c r="S41" s="44">
        <v>18</v>
      </c>
      <c r="T41" s="36">
        <v>13</v>
      </c>
    </row>
    <row r="42" spans="2:20" ht="15.75" x14ac:dyDescent="0.25">
      <c r="B42" s="2" t="s">
        <v>17</v>
      </c>
      <c r="C42" s="60">
        <v>811</v>
      </c>
      <c r="D42" s="59">
        <v>809</v>
      </c>
      <c r="E42" s="71">
        <v>0.99753390875462389</v>
      </c>
      <c r="F42" s="3">
        <v>600</v>
      </c>
      <c r="G42" s="3">
        <v>552</v>
      </c>
      <c r="H42" s="79">
        <v>5.4810843014596364E-2</v>
      </c>
      <c r="I42" s="73">
        <v>211</v>
      </c>
      <c r="J42" s="71">
        <v>0.35166666666666668</v>
      </c>
      <c r="K42" s="71">
        <v>4.9693627450980389E-2</v>
      </c>
      <c r="L42" s="71">
        <v>4.2866328498964067E-2</v>
      </c>
      <c r="M42" s="90">
        <v>6</v>
      </c>
      <c r="N42" s="91">
        <v>10</v>
      </c>
      <c r="O42" s="76">
        <v>257</v>
      </c>
      <c r="P42" s="71">
        <v>0.46557971014492755</v>
      </c>
      <c r="Q42" s="33">
        <v>0.10387776065742167</v>
      </c>
      <c r="R42" s="33">
        <v>5.5656382335148212E-2</v>
      </c>
      <c r="S42" s="44">
        <v>4</v>
      </c>
      <c r="T42" s="36">
        <v>9</v>
      </c>
    </row>
    <row r="43" spans="2:20" ht="15.75" x14ac:dyDescent="0.25">
      <c r="B43" s="2" t="s">
        <v>18</v>
      </c>
      <c r="C43" s="60">
        <v>185</v>
      </c>
      <c r="D43" s="59">
        <v>185</v>
      </c>
      <c r="E43" s="71">
        <v>1</v>
      </c>
      <c r="F43" s="3">
        <v>824</v>
      </c>
      <c r="G43" s="3">
        <v>764</v>
      </c>
      <c r="H43" s="79">
        <v>7.5861384172376131E-2</v>
      </c>
      <c r="I43" s="73">
        <v>-639</v>
      </c>
      <c r="J43" s="71">
        <v>-0.77548543689320393</v>
      </c>
      <c r="K43" s="71">
        <v>1.133578431372549E-2</v>
      </c>
      <c r="L43" s="71">
        <v>5.8869757805243977E-2</v>
      </c>
      <c r="M43" s="90">
        <v>15</v>
      </c>
      <c r="N43" s="91">
        <v>8</v>
      </c>
      <c r="O43" s="76">
        <v>-579</v>
      </c>
      <c r="P43" s="71">
        <v>-0.75785340314136129</v>
      </c>
      <c r="Q43" s="33">
        <v>2.3754494093477144E-2</v>
      </c>
      <c r="R43" s="33">
        <v>7.7031659608792089E-2</v>
      </c>
      <c r="S43" s="44">
        <v>13</v>
      </c>
      <c r="T43" s="36">
        <v>6</v>
      </c>
    </row>
    <row r="44" spans="2:20" ht="14.25" x14ac:dyDescent="0.2">
      <c r="B44" s="2"/>
      <c r="C44" s="53"/>
      <c r="D44" s="3"/>
      <c r="E44" s="71"/>
      <c r="F44" s="3"/>
      <c r="G44" s="3"/>
      <c r="H44" s="79"/>
      <c r="I44" s="73"/>
      <c r="J44" s="71"/>
      <c r="K44" s="71"/>
      <c r="L44" s="71"/>
      <c r="M44" s="90"/>
      <c r="N44" s="91"/>
      <c r="O44" s="84"/>
      <c r="P44" s="71"/>
      <c r="Q44" s="33"/>
      <c r="R44" s="33"/>
      <c r="S44" s="44"/>
      <c r="T44" s="36"/>
    </row>
    <row r="45" spans="2:20" ht="15.75" x14ac:dyDescent="0.25">
      <c r="B45" s="5" t="s">
        <v>24</v>
      </c>
      <c r="C45" s="57">
        <v>687</v>
      </c>
      <c r="D45" s="58">
        <v>455</v>
      </c>
      <c r="E45" s="72">
        <v>0.66229985443959238</v>
      </c>
      <c r="F45" s="13"/>
      <c r="G45" s="13"/>
      <c r="H45" s="78"/>
      <c r="I45" s="75"/>
      <c r="J45" s="72"/>
      <c r="K45" s="72">
        <v>4.2095588235294121E-2</v>
      </c>
      <c r="L45" s="72"/>
      <c r="M45" s="92"/>
      <c r="N45" s="93"/>
      <c r="O45" s="89"/>
      <c r="P45" s="72"/>
      <c r="Q45" s="30">
        <v>5.8423215202876216E-2</v>
      </c>
      <c r="R45" s="30"/>
      <c r="S45" s="48"/>
      <c r="T45" s="37"/>
    </row>
    <row r="46" spans="2:20" ht="15.75" x14ac:dyDescent="0.25">
      <c r="B46" s="2" t="s">
        <v>28</v>
      </c>
      <c r="C46" s="60">
        <v>19</v>
      </c>
      <c r="D46" s="59">
        <v>19</v>
      </c>
      <c r="E46" s="71">
        <v>1</v>
      </c>
      <c r="F46" s="3"/>
      <c r="G46" s="3"/>
      <c r="H46" s="79"/>
      <c r="I46" s="74"/>
      <c r="J46" s="71"/>
      <c r="K46" s="71">
        <v>1.1642156862745098E-3</v>
      </c>
      <c r="L46" s="71"/>
      <c r="M46" s="90">
        <v>24</v>
      </c>
      <c r="N46" s="91"/>
      <c r="O46" s="84"/>
      <c r="P46" s="71"/>
      <c r="Q46" s="33">
        <v>2.4396507447354905E-3</v>
      </c>
      <c r="R46" s="33"/>
      <c r="S46" s="44">
        <v>24</v>
      </c>
      <c r="T46" s="36"/>
    </row>
    <row r="47" spans="2:20" ht="15.75" x14ac:dyDescent="0.25">
      <c r="B47" s="6" t="s">
        <v>29</v>
      </c>
      <c r="C47" s="60">
        <v>5</v>
      </c>
      <c r="D47" s="59">
        <v>5</v>
      </c>
      <c r="E47" s="71">
        <v>1</v>
      </c>
      <c r="F47" s="3"/>
      <c r="G47" s="3"/>
      <c r="H47" s="79"/>
      <c r="I47" s="73"/>
      <c r="J47" s="71"/>
      <c r="K47" s="71">
        <v>3.0637254901960784E-4</v>
      </c>
      <c r="L47" s="71"/>
      <c r="M47" s="90"/>
      <c r="N47" s="91"/>
      <c r="O47" s="76"/>
      <c r="P47" s="71"/>
      <c r="Q47" s="33">
        <v>6.4201335387776063E-4</v>
      </c>
      <c r="R47" s="33"/>
      <c r="S47" s="44"/>
      <c r="T47" s="36"/>
    </row>
    <row r="48" spans="2:20" ht="15.75" x14ac:dyDescent="0.25">
      <c r="B48" s="6" t="s">
        <v>30</v>
      </c>
      <c r="C48" s="60">
        <v>0</v>
      </c>
      <c r="D48" s="59">
        <v>0</v>
      </c>
      <c r="E48" s="71">
        <v>0</v>
      </c>
      <c r="F48" s="3"/>
      <c r="G48" s="3"/>
      <c r="H48" s="79"/>
      <c r="I48" s="73"/>
      <c r="J48" s="71"/>
      <c r="K48" s="71">
        <v>0</v>
      </c>
      <c r="L48" s="71"/>
      <c r="M48" s="90"/>
      <c r="N48" s="91"/>
      <c r="O48" s="76"/>
      <c r="P48" s="71"/>
      <c r="Q48" s="33">
        <v>0</v>
      </c>
      <c r="R48" s="33"/>
      <c r="S48" s="44"/>
      <c r="T48" s="36"/>
    </row>
    <row r="49" spans="2:20" ht="15.75" x14ac:dyDescent="0.25">
      <c r="B49" s="2" t="s">
        <v>19</v>
      </c>
      <c r="C49" s="60">
        <v>162</v>
      </c>
      <c r="D49" s="59">
        <v>162</v>
      </c>
      <c r="E49" s="71">
        <v>1</v>
      </c>
      <c r="F49" s="3">
        <v>77</v>
      </c>
      <c r="G49" s="3">
        <v>77</v>
      </c>
      <c r="H49" s="79">
        <v>7.6457154205143481E-3</v>
      </c>
      <c r="I49" s="73">
        <v>85</v>
      </c>
      <c r="J49" s="71">
        <v>1.1038961038961039</v>
      </c>
      <c r="K49" s="71">
        <v>9.9264705882352935E-3</v>
      </c>
      <c r="L49" s="71">
        <v>5.5011788240337213E-3</v>
      </c>
      <c r="M49" s="90">
        <v>17</v>
      </c>
      <c r="N49" s="91">
        <v>17</v>
      </c>
      <c r="O49" s="76">
        <v>85</v>
      </c>
      <c r="P49" s="71">
        <v>1.1038961038961039</v>
      </c>
      <c r="Q49" s="33">
        <v>2.0801232665639446E-2</v>
      </c>
      <c r="R49" s="33">
        <v>7.7636620286348056E-3</v>
      </c>
      <c r="S49" s="44">
        <v>14</v>
      </c>
      <c r="T49" s="36">
        <v>17</v>
      </c>
    </row>
    <row r="50" spans="2:20" ht="15.75" x14ac:dyDescent="0.25">
      <c r="B50" s="2" t="s">
        <v>20</v>
      </c>
      <c r="C50" s="60">
        <v>506</v>
      </c>
      <c r="D50" s="59">
        <v>274</v>
      </c>
      <c r="E50" s="71">
        <v>0.54150197628458496</v>
      </c>
      <c r="F50" s="3">
        <v>203</v>
      </c>
      <c r="G50" s="3">
        <v>201</v>
      </c>
      <c r="H50" s="79">
        <v>1.9958296097706284E-2</v>
      </c>
      <c r="I50" s="73">
        <v>303</v>
      </c>
      <c r="J50" s="71">
        <v>1.4926108374384237</v>
      </c>
      <c r="K50" s="71">
        <v>3.1004901960784315E-2</v>
      </c>
      <c r="L50" s="71">
        <v>1.4503107808816175E-2</v>
      </c>
      <c r="M50" s="90">
        <v>8</v>
      </c>
      <c r="N50" s="91">
        <v>13</v>
      </c>
      <c r="O50" s="76">
        <v>73</v>
      </c>
      <c r="P50" s="71">
        <v>0.36318407960199006</v>
      </c>
      <c r="Q50" s="33">
        <v>3.5182331792501284E-2</v>
      </c>
      <c r="R50" s="33">
        <v>2.0266182698124621E-2</v>
      </c>
      <c r="S50" s="44">
        <v>7</v>
      </c>
      <c r="T50" s="36">
        <v>11</v>
      </c>
    </row>
    <row r="51" spans="2:20" ht="15.75" x14ac:dyDescent="0.25">
      <c r="B51" s="2"/>
      <c r="C51" s="60"/>
      <c r="D51" s="59"/>
      <c r="E51" s="71"/>
      <c r="F51" s="3"/>
      <c r="G51" s="3"/>
      <c r="H51" s="79"/>
      <c r="I51" s="73"/>
      <c r="J51" s="71"/>
      <c r="K51" s="71"/>
      <c r="L51" s="71"/>
      <c r="M51" s="90"/>
      <c r="N51" s="91"/>
      <c r="O51" s="84"/>
      <c r="P51" s="71"/>
      <c r="Q51" s="33"/>
      <c r="R51" s="33"/>
      <c r="S51" s="44"/>
      <c r="T51" s="36"/>
    </row>
    <row r="52" spans="2:20" ht="15.75" x14ac:dyDescent="0.25">
      <c r="B52" s="5" t="s">
        <v>25</v>
      </c>
      <c r="C52" s="57">
        <v>783</v>
      </c>
      <c r="D52" s="58">
        <v>668</v>
      </c>
      <c r="E52" s="72">
        <v>0.85312899106002549</v>
      </c>
      <c r="F52" s="13"/>
      <c r="G52" s="13"/>
      <c r="H52" s="78"/>
      <c r="I52" s="75"/>
      <c r="J52" s="72"/>
      <c r="K52" s="72">
        <v>4.7977941176470591E-2</v>
      </c>
      <c r="L52" s="72"/>
      <c r="M52" s="92"/>
      <c r="N52" s="93"/>
      <c r="O52" s="89"/>
      <c r="P52" s="72"/>
      <c r="Q52" s="30">
        <v>8.5772984078068826E-2</v>
      </c>
      <c r="R52" s="30"/>
      <c r="S52" s="48"/>
      <c r="T52" s="37"/>
    </row>
    <row r="53" spans="2:20" ht="15.75" x14ac:dyDescent="0.25">
      <c r="B53" s="2" t="s">
        <v>31</v>
      </c>
      <c r="C53" s="60">
        <v>50</v>
      </c>
      <c r="D53" s="59">
        <v>46</v>
      </c>
      <c r="E53" s="71">
        <v>0.92</v>
      </c>
      <c r="F53" s="3"/>
      <c r="G53" s="3"/>
      <c r="H53" s="79"/>
      <c r="I53" s="73"/>
      <c r="J53" s="71"/>
      <c r="K53" s="71">
        <v>3.0637254901960784E-3</v>
      </c>
      <c r="L53" s="71"/>
      <c r="M53" s="90">
        <v>21</v>
      </c>
      <c r="N53" s="91"/>
      <c r="O53" s="84"/>
      <c r="P53" s="71"/>
      <c r="Q53" s="33">
        <v>5.9065228556753977E-3</v>
      </c>
      <c r="R53" s="33"/>
      <c r="S53" s="44">
        <v>21</v>
      </c>
      <c r="T53" s="36"/>
    </row>
    <row r="54" spans="2:20" ht="15.75" x14ac:dyDescent="0.25">
      <c r="B54" s="6" t="s">
        <v>32</v>
      </c>
      <c r="C54" s="60">
        <v>0</v>
      </c>
      <c r="D54" s="59">
        <v>0</v>
      </c>
      <c r="E54" s="71">
        <v>0</v>
      </c>
      <c r="F54" s="3"/>
      <c r="G54" s="3"/>
      <c r="H54" s="79"/>
      <c r="I54" s="73"/>
      <c r="J54" s="71"/>
      <c r="K54" s="71">
        <v>0</v>
      </c>
      <c r="L54" s="71"/>
      <c r="M54" s="90"/>
      <c r="N54" s="91"/>
      <c r="O54" s="76"/>
      <c r="P54" s="71"/>
      <c r="Q54" s="33">
        <v>0</v>
      </c>
      <c r="R54" s="33"/>
      <c r="S54" s="44"/>
      <c r="T54" s="36"/>
    </row>
    <row r="55" spans="2:20" ht="15.75" x14ac:dyDescent="0.25">
      <c r="B55" s="6" t="s">
        <v>33</v>
      </c>
      <c r="C55" s="60">
        <v>4</v>
      </c>
      <c r="D55" s="59">
        <v>4</v>
      </c>
      <c r="E55" s="71">
        <v>1</v>
      </c>
      <c r="F55" s="3"/>
      <c r="G55" s="3"/>
      <c r="H55" s="79"/>
      <c r="I55" s="73"/>
      <c r="J55" s="71"/>
      <c r="K55" s="71">
        <v>2.4509803921568627E-4</v>
      </c>
      <c r="L55" s="71"/>
      <c r="M55" s="90"/>
      <c r="N55" s="91"/>
      <c r="O55" s="76"/>
      <c r="P55" s="71"/>
      <c r="Q55" s="33">
        <v>5.1361068310220854E-4</v>
      </c>
      <c r="R55" s="33"/>
      <c r="S55" s="44"/>
      <c r="T55" s="36"/>
    </row>
    <row r="56" spans="2:20" ht="15.75" x14ac:dyDescent="0.25">
      <c r="B56" s="2" t="s">
        <v>21</v>
      </c>
      <c r="C56" s="60">
        <v>204</v>
      </c>
      <c r="D56" s="59">
        <v>204</v>
      </c>
      <c r="E56" s="71">
        <v>1</v>
      </c>
      <c r="F56" s="3">
        <v>106</v>
      </c>
      <c r="G56" s="3">
        <v>106</v>
      </c>
      <c r="H56" s="79">
        <v>1.0525270578889882E-2</v>
      </c>
      <c r="I56" s="73">
        <v>98</v>
      </c>
      <c r="J56" s="71">
        <v>0.92452830188679247</v>
      </c>
      <c r="K56" s="71">
        <v>1.2500000000000001E-2</v>
      </c>
      <c r="L56" s="71">
        <v>7.5730513681503183E-3</v>
      </c>
      <c r="M56" s="90">
        <v>14</v>
      </c>
      <c r="N56" s="91">
        <v>16</v>
      </c>
      <c r="O56" s="76">
        <v>98</v>
      </c>
      <c r="P56" s="71">
        <v>0.92452830188679247</v>
      </c>
      <c r="Q56" s="33">
        <v>2.6194144838212634E-2</v>
      </c>
      <c r="R56" s="33">
        <v>1.068763863682194E-2</v>
      </c>
      <c r="S56" s="44">
        <v>11</v>
      </c>
      <c r="T56" s="36">
        <v>15</v>
      </c>
    </row>
    <row r="57" spans="2:20" ht="15.75" x14ac:dyDescent="0.25">
      <c r="B57" s="2" t="s">
        <v>34</v>
      </c>
      <c r="C57" s="60">
        <v>38</v>
      </c>
      <c r="D57" s="59">
        <v>34</v>
      </c>
      <c r="E57" s="71">
        <v>0.89473684210526316</v>
      </c>
      <c r="F57" s="3"/>
      <c r="G57" s="3"/>
      <c r="H57" s="79"/>
      <c r="I57" s="73"/>
      <c r="J57" s="71"/>
      <c r="K57" s="71">
        <v>2.3284313725490196E-3</v>
      </c>
      <c r="L57" s="71"/>
      <c r="M57" s="90">
        <v>22</v>
      </c>
      <c r="N57" s="91"/>
      <c r="O57" s="84"/>
      <c r="P57" s="71"/>
      <c r="Q57" s="33">
        <v>4.3656908063687723E-3</v>
      </c>
      <c r="R57" s="33"/>
      <c r="S57" s="44">
        <v>22</v>
      </c>
      <c r="T57" s="36"/>
    </row>
    <row r="58" spans="2:20" ht="15.75" x14ac:dyDescent="0.25">
      <c r="B58" s="6" t="s">
        <v>35</v>
      </c>
      <c r="C58" s="60">
        <v>0</v>
      </c>
      <c r="D58" s="59">
        <v>0</v>
      </c>
      <c r="E58" s="71">
        <v>0</v>
      </c>
      <c r="F58" s="3">
        <v>0</v>
      </c>
      <c r="G58" s="3">
        <v>0</v>
      </c>
      <c r="H58" s="79">
        <v>0</v>
      </c>
      <c r="I58" s="73">
        <v>0</v>
      </c>
      <c r="J58" s="71">
        <v>0</v>
      </c>
      <c r="K58" s="71">
        <v>0</v>
      </c>
      <c r="L58" s="71">
        <v>0</v>
      </c>
      <c r="M58" s="90"/>
      <c r="N58" s="91"/>
      <c r="O58" s="76"/>
      <c r="P58" s="71"/>
      <c r="Q58" s="33">
        <v>0</v>
      </c>
      <c r="R58" s="33">
        <v>0</v>
      </c>
      <c r="S58" s="44"/>
      <c r="T58" s="36"/>
    </row>
    <row r="59" spans="2:20" ht="15.75" x14ac:dyDescent="0.25">
      <c r="B59" s="6" t="s">
        <v>36</v>
      </c>
      <c r="C59" s="60">
        <v>2</v>
      </c>
      <c r="D59" s="59">
        <v>2</v>
      </c>
      <c r="E59" s="71">
        <v>1</v>
      </c>
      <c r="F59" s="3"/>
      <c r="G59" s="3"/>
      <c r="H59" s="79"/>
      <c r="I59" s="73"/>
      <c r="J59" s="71"/>
      <c r="K59" s="71">
        <v>1.2254901960784314E-4</v>
      </c>
      <c r="L59" s="71"/>
      <c r="M59" s="90"/>
      <c r="N59" s="91"/>
      <c r="O59" s="76"/>
      <c r="P59" s="71"/>
      <c r="Q59" s="33">
        <v>2.5680534155110427E-4</v>
      </c>
      <c r="R59" s="33"/>
      <c r="S59" s="44"/>
      <c r="T59" s="36"/>
    </row>
    <row r="60" spans="2:20" ht="15.75" x14ac:dyDescent="0.25">
      <c r="B60" s="2" t="s">
        <v>22</v>
      </c>
      <c r="C60" s="60">
        <v>353</v>
      </c>
      <c r="D60" s="59">
        <v>251</v>
      </c>
      <c r="E60" s="71">
        <v>0.71104815864022664</v>
      </c>
      <c r="F60" s="3">
        <v>228</v>
      </c>
      <c r="G60" s="3">
        <v>158</v>
      </c>
      <c r="H60" s="79">
        <v>1.5688610862873598E-2</v>
      </c>
      <c r="I60" s="73">
        <v>125</v>
      </c>
      <c r="J60" s="71">
        <v>0.54824561403508776</v>
      </c>
      <c r="K60" s="71">
        <v>2.1629901960784313E-2</v>
      </c>
      <c r="L60" s="71">
        <v>1.6289204829606344E-2</v>
      </c>
      <c r="M60" s="90">
        <v>11</v>
      </c>
      <c r="N60" s="91">
        <v>12</v>
      </c>
      <c r="O60" s="76">
        <v>93</v>
      </c>
      <c r="P60" s="71">
        <v>0.58860759493670889</v>
      </c>
      <c r="Q60" s="33">
        <v>3.2229070364663583E-2</v>
      </c>
      <c r="R60" s="33">
        <v>1.593063117564025E-2</v>
      </c>
      <c r="S60" s="44">
        <v>9</v>
      </c>
      <c r="T60" s="36">
        <v>12</v>
      </c>
    </row>
    <row r="61" spans="2:20" ht="15.75" x14ac:dyDescent="0.25">
      <c r="B61" s="2" t="s">
        <v>37</v>
      </c>
      <c r="C61" s="60">
        <v>138</v>
      </c>
      <c r="D61" s="59">
        <v>133</v>
      </c>
      <c r="E61" s="71">
        <v>0.96376811594202894</v>
      </c>
      <c r="F61" s="3"/>
      <c r="G61" s="3"/>
      <c r="H61" s="79"/>
      <c r="I61" s="73"/>
      <c r="J61" s="71"/>
      <c r="K61" s="71">
        <v>8.4558823529411759E-3</v>
      </c>
      <c r="L61" s="71"/>
      <c r="M61" s="90">
        <v>18</v>
      </c>
      <c r="N61" s="91"/>
      <c r="O61" s="84"/>
      <c r="P61" s="71"/>
      <c r="Q61" s="33">
        <v>1.7077555213148434E-2</v>
      </c>
      <c r="R61" s="33"/>
      <c r="S61" s="44">
        <v>17</v>
      </c>
      <c r="T61" s="36"/>
    </row>
    <row r="62" spans="2:20" ht="15.75" x14ac:dyDescent="0.25">
      <c r="B62" s="6" t="s">
        <v>38</v>
      </c>
      <c r="C62" s="60">
        <v>41</v>
      </c>
      <c r="D62" s="59">
        <v>41</v>
      </c>
      <c r="E62" s="71">
        <v>1</v>
      </c>
      <c r="F62" s="3">
        <v>41</v>
      </c>
      <c r="G62" s="3">
        <v>41</v>
      </c>
      <c r="H62" s="79">
        <v>4.071095223910237E-3</v>
      </c>
      <c r="I62" s="73">
        <v>0</v>
      </c>
      <c r="J62" s="71">
        <v>0</v>
      </c>
      <c r="K62" s="71">
        <v>2.5122549019607845E-3</v>
      </c>
      <c r="L62" s="71">
        <v>2.9291991140958777E-3</v>
      </c>
      <c r="M62" s="90"/>
      <c r="N62" s="91"/>
      <c r="O62" s="76">
        <v>0</v>
      </c>
      <c r="P62" s="71">
        <v>0</v>
      </c>
      <c r="Q62" s="33">
        <v>5.264509501797637E-3</v>
      </c>
      <c r="R62" s="33">
        <v>4.1338979632990526E-3</v>
      </c>
      <c r="S62" s="44"/>
      <c r="T62" s="36"/>
    </row>
    <row r="63" spans="2:20" ht="15.75" x14ac:dyDescent="0.25">
      <c r="B63" s="7"/>
      <c r="C63" s="60"/>
      <c r="D63" s="59"/>
      <c r="E63" s="71"/>
      <c r="F63" s="3"/>
      <c r="G63" s="3"/>
      <c r="H63" s="79"/>
      <c r="I63" s="74"/>
      <c r="J63" s="71"/>
      <c r="K63" s="71"/>
      <c r="L63" s="71"/>
      <c r="M63" s="90"/>
      <c r="N63" s="91"/>
      <c r="O63" s="76"/>
      <c r="P63" s="71"/>
      <c r="Q63" s="33"/>
      <c r="R63" s="33"/>
      <c r="S63" s="44"/>
      <c r="T63" s="36"/>
    </row>
    <row r="64" spans="2:20" ht="15.75" x14ac:dyDescent="0.25">
      <c r="B64" s="5" t="s">
        <v>26</v>
      </c>
      <c r="C64" s="57">
        <v>681</v>
      </c>
      <c r="D64" s="58">
        <v>405</v>
      </c>
      <c r="E64" s="72">
        <v>0.59471365638766516</v>
      </c>
      <c r="F64" s="13"/>
      <c r="G64" s="13"/>
      <c r="H64" s="78"/>
      <c r="I64" s="75"/>
      <c r="J64" s="72"/>
      <c r="K64" s="72">
        <v>4.1727941176470586E-2</v>
      </c>
      <c r="L64" s="72"/>
      <c r="M64" s="92"/>
      <c r="N64" s="93"/>
      <c r="O64" s="89"/>
      <c r="P64" s="72"/>
      <c r="Q64" s="30">
        <v>5.2003081664098616E-2</v>
      </c>
      <c r="R64" s="30"/>
      <c r="S64" s="48"/>
      <c r="T64" s="37"/>
    </row>
    <row r="65" spans="2:20" ht="15.75" x14ac:dyDescent="0.25">
      <c r="B65" s="2" t="s">
        <v>39</v>
      </c>
      <c r="C65" s="60">
        <v>56</v>
      </c>
      <c r="D65" s="59">
        <v>56</v>
      </c>
      <c r="E65" s="71">
        <v>1</v>
      </c>
      <c r="F65" s="3"/>
      <c r="G65" s="3"/>
      <c r="H65" s="79"/>
      <c r="I65" s="73"/>
      <c r="J65" s="71"/>
      <c r="K65" s="71">
        <v>3.4313725490196078E-3</v>
      </c>
      <c r="L65" s="71"/>
      <c r="M65" s="90">
        <v>20</v>
      </c>
      <c r="N65" s="91"/>
      <c r="O65" s="84"/>
      <c r="P65" s="71"/>
      <c r="Q65" s="33">
        <v>7.1905495634309192E-3</v>
      </c>
      <c r="R65" s="33"/>
      <c r="S65" s="44">
        <v>20</v>
      </c>
      <c r="T65" s="36"/>
    </row>
    <row r="66" spans="2:20" ht="15.75" x14ac:dyDescent="0.25">
      <c r="B66" s="2" t="s">
        <v>40</v>
      </c>
      <c r="C66" s="60">
        <v>29</v>
      </c>
      <c r="D66" s="59">
        <v>23</v>
      </c>
      <c r="E66" s="71">
        <v>0.7931034482758621</v>
      </c>
      <c r="F66" s="3">
        <v>27</v>
      </c>
      <c r="G66" s="3">
        <v>27</v>
      </c>
      <c r="H66" s="79">
        <v>2.6809651474530832E-3</v>
      </c>
      <c r="I66" s="73">
        <v>2</v>
      </c>
      <c r="J66" s="71">
        <v>7.407407407407407E-2</v>
      </c>
      <c r="K66" s="71">
        <v>1.7769607843137255E-3</v>
      </c>
      <c r="L66" s="71">
        <v>1.9289847824533828E-3</v>
      </c>
      <c r="M66" s="90">
        <v>23</v>
      </c>
      <c r="N66" s="91">
        <v>18</v>
      </c>
      <c r="O66" s="76">
        <v>-4</v>
      </c>
      <c r="P66" s="71">
        <v>-0.14814814814814814</v>
      </c>
      <c r="Q66" s="33">
        <v>2.9532614278376989E-3</v>
      </c>
      <c r="R66" s="33">
        <v>2.7223230490018148E-3</v>
      </c>
      <c r="S66" s="44">
        <v>23</v>
      </c>
      <c r="T66" s="36">
        <v>18</v>
      </c>
    </row>
    <row r="67" spans="2:20" ht="15.75" x14ac:dyDescent="0.25">
      <c r="B67" s="2" t="s">
        <v>23</v>
      </c>
      <c r="C67" s="60">
        <v>363</v>
      </c>
      <c r="D67" s="59">
        <v>135</v>
      </c>
      <c r="E67" s="71">
        <v>0.37190082644628097</v>
      </c>
      <c r="F67" s="3">
        <v>134</v>
      </c>
      <c r="G67" s="3">
        <v>130</v>
      </c>
      <c r="H67" s="79">
        <v>1.2908350709959288E-2</v>
      </c>
      <c r="I67" s="73">
        <v>229</v>
      </c>
      <c r="J67" s="71">
        <v>1.708955223880597</v>
      </c>
      <c r="K67" s="71">
        <v>2.224264705882353E-2</v>
      </c>
      <c r="L67" s="71">
        <v>9.573480031435308E-3</v>
      </c>
      <c r="M67" s="90">
        <v>10</v>
      </c>
      <c r="N67" s="91">
        <v>14</v>
      </c>
      <c r="O67" s="76">
        <v>5</v>
      </c>
      <c r="P67" s="71">
        <v>3.8461538461538464E-2</v>
      </c>
      <c r="Q67" s="33">
        <v>1.7334360554699536E-2</v>
      </c>
      <c r="R67" s="33">
        <v>1.3107481347045775E-2</v>
      </c>
      <c r="S67" s="44">
        <v>16</v>
      </c>
      <c r="T67" s="36">
        <v>13</v>
      </c>
    </row>
    <row r="68" spans="2:20" ht="15.75" x14ac:dyDescent="0.25">
      <c r="B68" s="2" t="s">
        <v>41</v>
      </c>
      <c r="C68" s="60">
        <v>233</v>
      </c>
      <c r="D68" s="59">
        <v>191</v>
      </c>
      <c r="E68" s="71">
        <v>0.81974248927038629</v>
      </c>
      <c r="F68" s="3"/>
      <c r="G68" s="3"/>
      <c r="H68" s="79"/>
      <c r="I68" s="73"/>
      <c r="J68" s="71"/>
      <c r="K68" s="71">
        <v>1.4276960784313725E-2</v>
      </c>
      <c r="L68" s="71"/>
      <c r="M68" s="80">
        <v>13</v>
      </c>
      <c r="N68" s="83"/>
      <c r="O68" s="76"/>
      <c r="P68" s="71"/>
      <c r="Q68" s="33">
        <v>2.4524910118130457E-2</v>
      </c>
      <c r="R68" s="33"/>
      <c r="S68" s="46">
        <v>12</v>
      </c>
      <c r="T68" s="68"/>
    </row>
    <row r="69" spans="2:20" ht="15.75" x14ac:dyDescent="0.25">
      <c r="B69" s="6" t="s">
        <v>42</v>
      </c>
      <c r="C69" s="60">
        <v>19</v>
      </c>
      <c r="D69" s="59">
        <v>19</v>
      </c>
      <c r="E69" s="71">
        <v>1</v>
      </c>
      <c r="F69" s="3">
        <v>25</v>
      </c>
      <c r="G69" s="3">
        <v>17</v>
      </c>
      <c r="H69" s="79">
        <v>1.68801509284083E-3</v>
      </c>
      <c r="I69" s="73">
        <v>-6</v>
      </c>
      <c r="J69" s="71">
        <v>-0.24</v>
      </c>
      <c r="K69" s="71">
        <v>1.1642156862745098E-3</v>
      </c>
      <c r="L69" s="71">
        <v>1.7860970207901692E-3</v>
      </c>
      <c r="M69" s="80"/>
      <c r="N69" s="83"/>
      <c r="O69" s="76">
        <v>2</v>
      </c>
      <c r="P69" s="71">
        <v>0.11764705882352941</v>
      </c>
      <c r="Q69" s="33">
        <v>2.4396507447354905E-3</v>
      </c>
      <c r="R69" s="33">
        <v>1.7140552530752167E-3</v>
      </c>
      <c r="S69" s="47"/>
      <c r="T69" s="35"/>
    </row>
    <row r="70" spans="2:20" ht="15" thickBot="1" x14ac:dyDescent="0.25">
      <c r="B70" s="38"/>
      <c r="C70" s="62"/>
      <c r="D70" s="39"/>
      <c r="E70" s="40"/>
      <c r="F70" s="39"/>
      <c r="G70" s="39"/>
      <c r="H70" s="63"/>
      <c r="I70" s="66"/>
      <c r="J70" s="40"/>
      <c r="K70" s="40"/>
      <c r="L70" s="40"/>
      <c r="M70" s="41"/>
      <c r="N70" s="70"/>
      <c r="O70" s="62"/>
      <c r="P70" s="40"/>
      <c r="Q70" s="43"/>
      <c r="R70" s="43"/>
      <c r="S70" s="43"/>
      <c r="T70" s="42"/>
    </row>
    <row r="71" spans="2:20" ht="13.5" thickTop="1" x14ac:dyDescent="0.2"/>
    <row r="72" spans="2:20" ht="14.25" x14ac:dyDescent="0.2">
      <c r="B72" s="28" t="str">
        <f>[1]SEPT22!C72</f>
        <v>PREPARED BY MD DEPARTMENT OF PLANNING.  PLANNING DATA SERVICES. NOVEMBER 2022.</v>
      </c>
    </row>
    <row r="73" spans="2:20" ht="14.25" x14ac:dyDescent="0.2">
      <c r="B73" s="28" t="str">
        <f>[1]SEPT22!C73</f>
        <v>SOURCE:  U. S. DEPARTMENT OF COMMERCE.  BUREAU OF THE CENSUS</v>
      </c>
    </row>
    <row r="74" spans="2:20" ht="14.25" x14ac:dyDescent="0.2">
      <c r="B74" s="28" t="str">
        <f>[1]SEPT22!C74</f>
        <v>(1) Includes new one family units, two family units, three and four family units and five or more family units.</v>
      </c>
    </row>
    <row r="75" spans="2:20" ht="14.25" x14ac:dyDescent="0.2">
      <c r="B75" s="28" t="str">
        <f>[1]SEPT22!C75</f>
        <v>(2) U. S. Bureau of the Census estimate based on survey</v>
      </c>
    </row>
    <row r="76" spans="2:20" ht="14.25" x14ac:dyDescent="0.2">
      <c r="B76" s="28" t="str">
        <f>[1]SEPT22!C76</f>
        <v>(3) Sum of reported and imputed responses to monthly permit issuing places questionnaires</v>
      </c>
    </row>
    <row r="77" spans="2:20" ht="14.25" x14ac:dyDescent="0.2">
      <c r="B77" s="28" t="str">
        <f>[1]SEPT22!C77</f>
        <v>(4) Anne Arundel, Baltimore, Montgomery and Prince George's Counties</v>
      </c>
    </row>
    <row r="78" spans="2:20" ht="14.25" x14ac:dyDescent="0.2">
      <c r="B78" s="28" t="str">
        <f>[1]SEPT22!C78</f>
        <v>(5) Calvert, Carroll, Cecil, Charles, Frederick, Harford, Howard, Queen Anne's and St. Mary's Counties</v>
      </c>
    </row>
    <row r="79" spans="2:20" ht="14.25" x14ac:dyDescent="0.2">
      <c r="B79" s="28" t="str">
        <f>[1]SEPT22!C79</f>
        <v>(6) Allegany, Washington and Wicomico Counties</v>
      </c>
    </row>
    <row r="80" spans="2:20" ht="14.25" x14ac:dyDescent="0.2">
      <c r="B80" s="28" t="str">
        <f>[1]SEPT22!C80</f>
        <v>(7) Baltimore City</v>
      </c>
    </row>
    <row r="81" spans="2:2" ht="14.25" x14ac:dyDescent="0.2">
      <c r="B81" s="28" t="str">
        <f>[1]SEPT22!C81</f>
        <v>(8) Caroline, Dorchester, Garret, Kent, Somerset, Talbot and Worcester Counties</v>
      </c>
    </row>
    <row r="82" spans="2:2" ht="14.25" x14ac:dyDescent="0.2">
      <c r="B82" s="28" t="str">
        <f>[1]SEPT22!C82</f>
        <v>Specified PIP summaries included in county and county group total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paperSize="3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168D1-66ED-4DDE-AF15-85CA4F25D4DE}"/>
</file>

<file path=customXml/itemProps2.xml><?xml version="1.0" encoding="utf-8"?>
<ds:datastoreItem xmlns:ds="http://schemas.openxmlformats.org/officeDocument/2006/customXml" ds:itemID="{D46486A6-CEA2-48F3-A40E-981F87D3DC44}"/>
</file>

<file path=customXml/itemProps3.xml><?xml version="1.0" encoding="utf-8"?>
<ds:datastoreItem xmlns:ds="http://schemas.openxmlformats.org/officeDocument/2006/customXml" ds:itemID="{77305460-54CF-4352-97E7-110CBF601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2021-10-26T16:05:49Z</cp:lastPrinted>
  <dcterms:created xsi:type="dcterms:W3CDTF">2003-04-24T14:06:32Z</dcterms:created>
  <dcterms:modified xsi:type="dcterms:W3CDTF">2022-11-10T18:06:26Z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