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2\SEPTEMBER\"/>
    </mc:Choice>
  </mc:AlternateContent>
  <xr:revisionPtr revIDLastSave="0" documentId="8_{796B9E3E-63F1-42AF-A29B-630CC349D6B2}" xr6:coauthVersionLast="47" xr6:coauthVersionMax="47" xr10:uidLastSave="{00000000-0000-0000-0000-000000000000}"/>
  <bookViews>
    <workbookView xWindow="28680" yWindow="-2055" windowWidth="29040" windowHeight="15840" tabRatio="603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'2B'!$B$2:$T$82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7" l="1"/>
  <c r="M12" i="7"/>
  <c r="L12" i="7"/>
  <c r="K12" i="7"/>
  <c r="Q12" i="7" s="1"/>
  <c r="F8" i="7"/>
  <c r="C8" i="7"/>
  <c r="B82" i="7"/>
  <c r="B81" i="7"/>
  <c r="B80" i="7"/>
  <c r="B79" i="7"/>
  <c r="B78" i="7"/>
  <c r="B77" i="7"/>
  <c r="B76" i="7"/>
  <c r="B75" i="7"/>
  <c r="B74" i="7"/>
  <c r="B73" i="7"/>
  <c r="B72" i="7"/>
  <c r="B5" i="7"/>
  <c r="B3" i="7"/>
</calcChain>
</file>

<file path=xl/sharedStrings.xml><?xml version="1.0" encoding="utf-8"?>
<sst xmlns="http://schemas.openxmlformats.org/spreadsheetml/2006/main" count="67" uniqueCount="59">
  <si>
    <t>TOTAL HOUSING UNITS</t>
  </si>
  <si>
    <t>SINGLE-FAMILY UNITS</t>
  </si>
  <si>
    <t>TOTAL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</si>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</sst>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3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/>
    <xf numFmtId="41" fontId="3" fillId="0" borderId="12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2" xfId="0" applyNumberFormat="1" applyFont="1" applyBorder="1"/>
    <xf numFmtId="3" fontId="6" fillId="0" borderId="12" xfId="0" applyNumberFormat="1" applyFont="1" applyBorder="1"/>
    <xf numFmtId="3" fontId="3" fillId="0" borderId="12" xfId="0" applyNumberFormat="1" applyFont="1" applyBorder="1"/>
    <xf numFmtId="41" fontId="7" fillId="0" borderId="12" xfId="0" applyNumberFormat="1" applyFont="1" applyBorder="1"/>
    <xf numFmtId="3" fontId="4" fillId="0" borderId="12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1" fillId="0" borderId="0" xfId="2" applyNumberFormat="1" applyFo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164" fontId="9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164" fontId="3" fillId="0" borderId="12" xfId="2" applyNumberFormat="1" applyFont="1" applyBorder="1"/>
    <xf numFmtId="164" fontId="4" fillId="0" borderId="12" xfId="2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64" fontId="3" fillId="0" borderId="7" xfId="2" applyNumberFormat="1" applyFont="1" applyBorder="1"/>
    <xf numFmtId="164" fontId="4" fillId="0" borderId="12" xfId="2" applyNumberFormat="1" applyFont="1" applyBorder="1"/>
    <xf numFmtId="164" fontId="4" fillId="0" borderId="7" xfId="2" applyNumberFormat="1" applyFont="1" applyBorder="1"/>
    <xf numFmtId="164" fontId="3" fillId="0" borderId="12" xfId="2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41" fontId="3" fillId="0" borderId="8" xfId="0" applyNumberFormat="1" applyFont="1" applyBorder="1"/>
    <xf numFmtId="41" fontId="3" fillId="0" borderId="6" xfId="0" applyNumberFormat="1" applyFont="1" applyBorder="1"/>
    <xf numFmtId="0" fontId="3" fillId="0" borderId="14" xfId="0" applyFont="1" applyBorder="1"/>
    <xf numFmtId="164" fontId="3" fillId="0" borderId="14" xfId="2" applyNumberFormat="1" applyFont="1" applyBorder="1"/>
    <xf numFmtId="164" fontId="3" fillId="0" borderId="16" xfId="2" applyNumberFormat="1" applyFont="1" applyBorder="1"/>
    <xf numFmtId="0" fontId="3" fillId="0" borderId="14" xfId="0" applyFont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" fontId="3" fillId="0" borderId="8" xfId="2" applyNumberFormat="1" applyFont="1" applyBorder="1" applyAlignment="1">
      <alignment horizontal="center"/>
    </xf>
    <xf numFmtId="1" fontId="1" fillId="0" borderId="0" xfId="2" applyNumberFormat="1" applyFont="1"/>
    <xf numFmtId="1" fontId="9" fillId="0" borderId="0" xfId="2" applyNumberFormat="1" applyFont="1"/>
    <xf numFmtId="1" fontId="10" fillId="0" borderId="0" xfId="2" applyNumberFormat="1" applyFont="1" applyAlignment="1"/>
    <xf numFmtId="1" fontId="4" fillId="0" borderId="12" xfId="2" applyNumberFormat="1" applyFont="1" applyBorder="1" applyAlignment="1">
      <alignment horizontal="center"/>
    </xf>
    <xf numFmtId="1" fontId="3" fillId="0" borderId="12" xfId="2" applyNumberFormat="1" applyFont="1" applyBorder="1" applyAlignment="1">
      <alignment horizontal="center"/>
    </xf>
    <xf numFmtId="1" fontId="3" fillId="0" borderId="12" xfId="2" applyNumberFormat="1" applyFont="1" applyBorder="1"/>
    <xf numFmtId="1" fontId="4" fillId="0" borderId="8" xfId="2" applyNumberFormat="1" applyFont="1" applyBorder="1" applyAlignment="1">
      <alignment horizontal="center"/>
    </xf>
    <xf numFmtId="3" fontId="4" fillId="0" borderId="22" xfId="0" applyNumberFormat="1" applyFont="1" applyBorder="1"/>
    <xf numFmtId="3" fontId="3" fillId="0" borderId="22" xfId="0" applyNumberFormat="1" applyFont="1" applyBorder="1"/>
    <xf numFmtId="41" fontId="3" fillId="0" borderId="22" xfId="0" applyNumberFormat="1" applyFont="1" applyBorder="1"/>
    <xf numFmtId="41" fontId="3" fillId="0" borderId="8" xfId="0" applyNumberFormat="1" applyFont="1" applyBorder="1" applyAlignment="1">
      <alignment horizontal="center"/>
    </xf>
    <xf numFmtId="3" fontId="4" fillId="0" borderId="8" xfId="0" applyNumberFormat="1" applyFont="1" applyBorder="1"/>
    <xf numFmtId="3" fontId="3" fillId="0" borderId="8" xfId="0" applyNumberFormat="1" applyFont="1" applyBorder="1"/>
    <xf numFmtId="41" fontId="3" fillId="0" borderId="3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2" fillId="0" borderId="12" xfId="0" applyNumberFormat="1" applyFont="1" applyBorder="1"/>
    <xf numFmtId="41" fontId="1" fillId="0" borderId="12" xfId="0" applyNumberFormat="1" applyFont="1" applyBorder="1"/>
    <xf numFmtId="0" fontId="3" fillId="0" borderId="31" xfId="0" applyFont="1" applyBorder="1"/>
    <xf numFmtId="0" fontId="4" fillId="0" borderId="2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" fontId="4" fillId="0" borderId="36" xfId="0" applyNumberFormat="1" applyFont="1" applyBorder="1" applyAlignment="1">
      <alignment horizontal="center"/>
    </xf>
    <xf numFmtId="41" fontId="3" fillId="0" borderId="36" xfId="0" applyNumberFormat="1" applyFont="1" applyBorder="1"/>
    <xf numFmtId="41" fontId="3" fillId="0" borderId="42" xfId="0" applyNumberFormat="1" applyFont="1" applyBorder="1"/>
    <xf numFmtId="0" fontId="3" fillId="0" borderId="34" xfId="0" applyFont="1" applyBorder="1"/>
    <xf numFmtId="3" fontId="3" fillId="0" borderId="20" xfId="0" applyNumberFormat="1" applyFont="1" applyBorder="1"/>
    <xf numFmtId="0" fontId="3" fillId="0" borderId="41" xfId="0" applyFont="1" applyBorder="1"/>
    <xf numFmtId="41" fontId="1" fillId="0" borderId="20" xfId="0" applyNumberFormat="1" applyFont="1" applyBorder="1"/>
    <xf numFmtId="3" fontId="6" fillId="0" borderId="20" xfId="0" applyNumberFormat="1" applyFont="1" applyBorder="1"/>
    <xf numFmtId="41" fontId="7" fillId="0" borderId="20" xfId="0" applyNumberFormat="1" applyFont="1" applyBorder="1"/>
    <xf numFmtId="164" fontId="3" fillId="0" borderId="30" xfId="2" applyNumberFormat="1" applyFont="1" applyBorder="1"/>
    <xf numFmtId="41" fontId="2" fillId="0" borderId="20" xfId="0" applyNumberFormat="1" applyFont="1" applyBorder="1"/>
    <xf numFmtId="3" fontId="5" fillId="0" borderId="20" xfId="0" applyNumberFormat="1" applyFont="1" applyBorder="1"/>
    <xf numFmtId="41" fontId="4" fillId="0" borderId="12" xfId="0" applyNumberFormat="1" applyFont="1" applyBorder="1" applyAlignment="1">
      <alignment horizontal="center"/>
    </xf>
    <xf numFmtId="41" fontId="4" fillId="0" borderId="36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center"/>
    </xf>
    <xf numFmtId="41" fontId="3" fillId="0" borderId="36" xfId="0" applyNumberFormat="1" applyFont="1" applyBorder="1" applyAlignment="1">
      <alignment horizontal="center"/>
    </xf>
    <xf numFmtId="164" fontId="4" fillId="0" borderId="13" xfId="2" applyNumberFormat="1" applyFont="1" applyBorder="1" applyAlignment="1">
      <alignment horizontal="center"/>
    </xf>
    <xf numFmtId="1" fontId="4" fillId="0" borderId="13" xfId="2" applyNumberFormat="1" applyFont="1" applyBorder="1" applyAlignment="1">
      <alignment horizontal="center"/>
    </xf>
    <xf numFmtId="1" fontId="3" fillId="0" borderId="13" xfId="2" applyNumberFormat="1" applyFont="1" applyBorder="1" applyAlignment="1">
      <alignment horizontal="center"/>
    </xf>
    <xf numFmtId="1" fontId="3" fillId="0" borderId="13" xfId="2" applyNumberFormat="1" applyFont="1" applyBorder="1"/>
    <xf numFmtId="1" fontId="3" fillId="0" borderId="5" xfId="2" applyNumberFormat="1" applyFont="1" applyBorder="1" applyAlignment="1">
      <alignment horizontal="center"/>
    </xf>
    <xf numFmtId="1" fontId="4" fillId="0" borderId="5" xfId="2" applyNumberFormat="1" applyFont="1" applyBorder="1" applyAlignment="1">
      <alignment horizontal="center"/>
    </xf>
    <xf numFmtId="164" fontId="3" fillId="0" borderId="15" xfId="2" applyNumberFormat="1" applyFont="1" applyBorder="1" applyAlignment="1">
      <alignment horizontal="center"/>
    </xf>
    <xf numFmtId="164" fontId="3" fillId="0" borderId="32" xfId="2" applyNumberFormat="1" applyFont="1" applyBorder="1"/>
    <xf numFmtId="0" fontId="4" fillId="0" borderId="33" xfId="0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0" fontId="4" fillId="0" borderId="12" xfId="0" applyFont="1" applyBorder="1"/>
    <xf numFmtId="0" fontId="4" fillId="0" borderId="36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32" xfId="2" applyNumberFormat="1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4" fillId="0" borderId="11" xfId="1" applyNumberFormat="1" applyFont="1" applyBorder="1" applyAlignment="1">
      <alignment horizontal="center" vertical="center"/>
    </xf>
    <xf numFmtId="1" fontId="4" fillId="0" borderId="27" xfId="1" applyNumberFormat="1" applyFont="1" applyBorder="1" applyAlignment="1">
      <alignment horizontal="center" vertical="center"/>
    </xf>
    <xf numFmtId="1" fontId="4" fillId="0" borderId="38" xfId="1" applyNumberFormat="1" applyFont="1" applyBorder="1" applyAlignment="1">
      <alignment horizontal="center" vertical="center"/>
    </xf>
    <xf numFmtId="1" fontId="4" fillId="0" borderId="39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4" fillId="0" borderId="27" xfId="2" applyNumberFormat="1" applyFont="1" applyBorder="1" applyAlignment="1">
      <alignment horizontal="center" vertical="center"/>
    </xf>
    <xf numFmtId="164" fontId="4" fillId="0" borderId="32" xfId="2" applyNumberFormat="1" applyFont="1" applyBorder="1" applyAlignment="1">
      <alignment horizontal="center" vertical="center" wrapText="1"/>
    </xf>
    <xf numFmtId="164" fontId="4" fillId="0" borderId="7" xfId="2" applyNumberFormat="1" applyFont="1" applyBorder="1" applyAlignment="1">
      <alignment horizontal="center" vertical="center" wrapText="1"/>
    </xf>
    <xf numFmtId="164" fontId="4" fillId="0" borderId="28" xfId="2" applyNumberFormat="1" applyFont="1" applyBorder="1" applyAlignment="1">
      <alignment horizontal="center" vertical="center" wrapText="1"/>
    </xf>
    <xf numFmtId="0" fontId="4" fillId="0" borderId="43" xfId="0" applyFont="1" applyBorder="1"/>
    <xf numFmtId="49" fontId="5" fillId="0" borderId="0" xfId="0" applyNumberFormat="1" applyFont="1"/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4" fontId="4" fillId="0" borderId="35" xfId="2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64" fontId="4" fillId="0" borderId="37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BB86" t="str">
            <v>NEW HOUSING UNITS(1) AUTHORIZED FOR CONSTRUCTION:  YEAR TO DATE SEPTEMBER 2022 AND 2020</v>
          </cell>
        </row>
        <row r="88">
          <cell r="BB88" t="str">
            <v>JURISDICTION</v>
          </cell>
        </row>
        <row r="91">
          <cell r="BC91" t="str">
            <v>2022</v>
          </cell>
          <cell r="BF91" t="str">
            <v>2020</v>
          </cell>
        </row>
        <row r="95">
          <cell r="BK95">
            <v>2022</v>
          </cell>
          <cell r="BL95">
            <v>2020</v>
          </cell>
          <cell r="BM95">
            <v>2022</v>
          </cell>
          <cell r="BN95">
            <v>2020</v>
          </cell>
        </row>
        <row r="155">
          <cell r="C155" t="str">
            <v>PREPARED BY MD DEPARTMENT OF PLANNING.  PLANNING DATA SERVICES. NOVEMBER 2022.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8173-1B8B-4F98-8F4B-CCD71E706095}">
  <sheetPr>
    <pageSetUpPr fitToPage="1"/>
  </sheetPr>
  <dimension ref="B2:T82"/>
  <sheetViews>
    <sheetView tabSelected="1" topLeftCell="A45" workbookViewId="0">
      <selection activeCell="C15" sqref="C15:T69"/>
    </sheetView>
  </sheetViews>
  <sheetFormatPr defaultRowHeight="12.75" x14ac:dyDescent="0.2"/>
  <cols>
    <col min="2" max="2" width="48.140625" bestFit="1" customWidth="1"/>
    <col min="3" max="3" width="10.28515625" bestFit="1" customWidth="1"/>
    <col min="4" max="5" width="9.140625" customWidth="1"/>
    <col min="6" max="6" width="10.28515625" bestFit="1" customWidth="1"/>
    <col min="7" max="18" width="9.140625" customWidth="1"/>
  </cols>
  <sheetData>
    <row r="2" spans="2:20" ht="15.75" x14ac:dyDescent="0.25">
      <c r="B2" s="2" t="s">
        <v>3</v>
      </c>
      <c r="C2" s="16"/>
      <c r="D2" s="16"/>
      <c r="E2" s="21"/>
      <c r="F2" s="16"/>
      <c r="G2" s="16"/>
      <c r="H2" s="21"/>
      <c r="I2" s="16"/>
      <c r="J2" s="21"/>
      <c r="K2" s="21"/>
      <c r="L2" s="21"/>
      <c r="M2" s="1"/>
      <c r="N2" s="1"/>
      <c r="O2" s="16"/>
      <c r="P2" s="21"/>
      <c r="Q2" s="19"/>
      <c r="R2" s="19"/>
      <c r="S2" s="46"/>
      <c r="T2" s="1"/>
    </row>
    <row r="3" spans="2:20" ht="18" x14ac:dyDescent="0.25">
      <c r="B3" s="14" t="str">
        <f>[1]SEPT22!BB86</f>
        <v>NEW HOUSING UNITS(1) AUTHORIZED FOR CONSTRUCTION:  YEAR TO DATE SEPTEMBER 2022 AND 2020</v>
      </c>
      <c r="C3" s="17"/>
      <c r="D3" s="17"/>
      <c r="E3" s="22"/>
      <c r="F3" s="18"/>
      <c r="G3" s="18"/>
      <c r="H3" s="22"/>
      <c r="I3" s="17"/>
      <c r="J3" s="22"/>
      <c r="K3" s="22"/>
      <c r="L3" s="22"/>
      <c r="M3" s="14"/>
      <c r="N3" s="14"/>
      <c r="O3" s="17"/>
      <c r="P3" s="22"/>
      <c r="Q3" s="23"/>
      <c r="R3" s="23"/>
      <c r="S3" s="47"/>
      <c r="T3" s="14"/>
    </row>
    <row r="4" spans="2:20" ht="18.75" thickBot="1" x14ac:dyDescent="0.3">
      <c r="B4" s="15"/>
      <c r="C4" s="15"/>
      <c r="D4" s="15"/>
      <c r="E4" s="20"/>
      <c r="F4" s="15"/>
      <c r="G4" s="15"/>
      <c r="H4" s="20"/>
      <c r="I4" s="15"/>
      <c r="J4" s="20"/>
      <c r="K4" s="20"/>
      <c r="L4" s="20"/>
      <c r="M4" s="15"/>
      <c r="N4" s="15"/>
      <c r="O4" s="15"/>
      <c r="P4" s="20"/>
      <c r="Q4" s="20"/>
      <c r="R4" s="20"/>
      <c r="S4" s="48"/>
      <c r="T4" s="15"/>
    </row>
    <row r="5" spans="2:20" ht="13.5" customHeight="1" thickTop="1" x14ac:dyDescent="0.2">
      <c r="B5" s="118" t="str">
        <f>[1]SEPT22!BB88</f>
        <v>JURISDICTION</v>
      </c>
      <c r="C5" s="121" t="s">
        <v>58</v>
      </c>
      <c r="D5" s="122"/>
      <c r="E5" s="122"/>
      <c r="F5" s="122"/>
      <c r="G5" s="122"/>
      <c r="H5" s="122"/>
      <c r="I5" s="121" t="s">
        <v>0</v>
      </c>
      <c r="J5" s="122"/>
      <c r="K5" s="122"/>
      <c r="L5" s="122"/>
      <c r="M5" s="122"/>
      <c r="N5" s="125"/>
      <c r="O5" s="121" t="s">
        <v>1</v>
      </c>
      <c r="P5" s="122"/>
      <c r="Q5" s="122"/>
      <c r="R5" s="122"/>
      <c r="S5" s="122"/>
      <c r="T5" s="127"/>
    </row>
    <row r="6" spans="2:20" ht="12.75" customHeight="1" x14ac:dyDescent="0.2">
      <c r="B6" s="119"/>
      <c r="C6" s="123"/>
      <c r="D6" s="124"/>
      <c r="E6" s="124"/>
      <c r="F6" s="124"/>
      <c r="G6" s="124"/>
      <c r="H6" s="124"/>
      <c r="I6" s="123"/>
      <c r="J6" s="124"/>
      <c r="K6" s="124"/>
      <c r="L6" s="124"/>
      <c r="M6" s="124"/>
      <c r="N6" s="126"/>
      <c r="O6" s="123"/>
      <c r="P6" s="124"/>
      <c r="Q6" s="124"/>
      <c r="R6" s="124"/>
      <c r="S6" s="124"/>
      <c r="T6" s="128"/>
    </row>
    <row r="7" spans="2:20" ht="13.5" customHeight="1" thickBot="1" x14ac:dyDescent="0.25">
      <c r="B7" s="119"/>
      <c r="C7" s="123"/>
      <c r="D7" s="124"/>
      <c r="E7" s="124"/>
      <c r="F7" s="124"/>
      <c r="G7" s="124"/>
      <c r="H7" s="124"/>
      <c r="I7" s="123"/>
      <c r="J7" s="124"/>
      <c r="K7" s="124"/>
      <c r="L7" s="124"/>
      <c r="M7" s="124"/>
      <c r="N7" s="126"/>
      <c r="O7" s="123"/>
      <c r="P7" s="124"/>
      <c r="Q7" s="124"/>
      <c r="R7" s="124"/>
      <c r="S7" s="124"/>
      <c r="T7" s="128"/>
    </row>
    <row r="8" spans="2:20" ht="12.75" customHeight="1" x14ac:dyDescent="0.2">
      <c r="B8" s="119"/>
      <c r="C8" s="136" t="str">
        <f>[1]SEPT22!BC91</f>
        <v>2022</v>
      </c>
      <c r="D8" s="136"/>
      <c r="E8" s="136"/>
      <c r="F8" s="136" t="str">
        <f>[1]SEPT22!$BF$91</f>
        <v>2020</v>
      </c>
      <c r="G8" s="136"/>
      <c r="H8" s="136"/>
      <c r="I8" s="123"/>
      <c r="J8" s="124"/>
      <c r="K8" s="124"/>
      <c r="L8" s="124"/>
      <c r="M8" s="124"/>
      <c r="N8" s="126"/>
      <c r="O8" s="123"/>
      <c r="P8" s="124"/>
      <c r="Q8" s="124"/>
      <c r="R8" s="124"/>
      <c r="S8" s="124"/>
      <c r="T8" s="128"/>
    </row>
    <row r="9" spans="2:20" ht="13.5" customHeight="1" thickBot="1" x14ac:dyDescent="0.25">
      <c r="B9" s="119"/>
      <c r="C9" s="137"/>
      <c r="D9" s="137"/>
      <c r="E9" s="137"/>
      <c r="F9" s="137"/>
      <c r="G9" s="137"/>
      <c r="H9" s="137"/>
      <c r="I9" s="138"/>
      <c r="J9" s="139"/>
      <c r="K9" s="139"/>
      <c r="L9" s="139"/>
      <c r="M9" s="139"/>
      <c r="N9" s="140"/>
      <c r="O9" s="138"/>
      <c r="P9" s="139"/>
      <c r="Q9" s="139"/>
      <c r="R9" s="139"/>
      <c r="S9" s="139"/>
      <c r="T9" s="141"/>
    </row>
    <row r="10" spans="2:20" ht="12.75" customHeight="1" x14ac:dyDescent="0.2">
      <c r="B10" s="119"/>
      <c r="C10" s="99" t="s">
        <v>2</v>
      </c>
      <c r="D10" s="115" t="s">
        <v>51</v>
      </c>
      <c r="E10" s="142" t="s">
        <v>52</v>
      </c>
      <c r="F10" s="99" t="s">
        <v>2</v>
      </c>
      <c r="G10" s="115" t="s">
        <v>51</v>
      </c>
      <c r="H10" s="131" t="s">
        <v>52</v>
      </c>
      <c r="I10" s="101" t="s">
        <v>53</v>
      </c>
      <c r="J10" s="102"/>
      <c r="K10" s="105" t="s">
        <v>54</v>
      </c>
      <c r="L10" s="106"/>
      <c r="M10" s="109" t="s">
        <v>55</v>
      </c>
      <c r="N10" s="143"/>
      <c r="O10" s="143" t="s">
        <v>53</v>
      </c>
      <c r="P10" s="99"/>
      <c r="Q10" s="105" t="s">
        <v>54</v>
      </c>
      <c r="R10" s="106"/>
      <c r="S10" s="144" t="s">
        <v>55</v>
      </c>
      <c r="T10" s="145"/>
    </row>
    <row r="11" spans="2:20" ht="12.75" customHeight="1" x14ac:dyDescent="0.2">
      <c r="B11" s="119"/>
      <c r="C11" s="100"/>
      <c r="D11" s="116"/>
      <c r="E11" s="146"/>
      <c r="F11" s="100"/>
      <c r="G11" s="116"/>
      <c r="H11" s="132"/>
      <c r="I11" s="103"/>
      <c r="J11" s="104"/>
      <c r="K11" s="107"/>
      <c r="L11" s="108"/>
      <c r="M11" s="110"/>
      <c r="N11" s="147"/>
      <c r="O11" s="147"/>
      <c r="P11" s="148"/>
      <c r="Q11" s="107"/>
      <c r="R11" s="108"/>
      <c r="S11" s="149"/>
      <c r="T11" s="150"/>
    </row>
    <row r="12" spans="2:20" ht="12.75" customHeight="1" x14ac:dyDescent="0.2">
      <c r="B12" s="119"/>
      <c r="C12" s="100"/>
      <c r="D12" s="116"/>
      <c r="E12" s="146"/>
      <c r="F12" s="100"/>
      <c r="G12" s="116"/>
      <c r="H12" s="132"/>
      <c r="I12" s="97" t="s">
        <v>56</v>
      </c>
      <c r="J12" s="129" t="s">
        <v>57</v>
      </c>
      <c r="K12" s="111">
        <f>[1]SEPT22!BK95</f>
        <v>2022</v>
      </c>
      <c r="L12" s="111">
        <f>[1]SEPT22!$BL$95</f>
        <v>2020</v>
      </c>
      <c r="M12" s="111">
        <f>[1]SEPT22!$BM$95</f>
        <v>2022</v>
      </c>
      <c r="N12" s="111">
        <f>[1]SEPT22!$BN$95</f>
        <v>2020</v>
      </c>
      <c r="O12" s="97" t="s">
        <v>56</v>
      </c>
      <c r="P12" s="129" t="s">
        <v>57</v>
      </c>
      <c r="Q12" s="111">
        <f>K12</f>
        <v>2022</v>
      </c>
      <c r="R12" s="111">
        <v>2020</v>
      </c>
      <c r="S12" s="111">
        <v>2021</v>
      </c>
      <c r="T12" s="113">
        <v>2020</v>
      </c>
    </row>
    <row r="13" spans="2:20" ht="13.5" customHeight="1" thickBot="1" x14ac:dyDescent="0.25">
      <c r="B13" s="120"/>
      <c r="C13" s="98"/>
      <c r="D13" s="117"/>
      <c r="E13" s="151"/>
      <c r="F13" s="98"/>
      <c r="G13" s="117"/>
      <c r="H13" s="133"/>
      <c r="I13" s="98"/>
      <c r="J13" s="130"/>
      <c r="K13" s="112"/>
      <c r="L13" s="112"/>
      <c r="M13" s="112"/>
      <c r="N13" s="112"/>
      <c r="O13" s="98"/>
      <c r="P13" s="130"/>
      <c r="Q13" s="112"/>
      <c r="R13" s="112"/>
      <c r="S13" s="112"/>
      <c r="T13" s="114"/>
    </row>
    <row r="14" spans="2:20" ht="14.25" x14ac:dyDescent="0.2">
      <c r="B14" s="134"/>
      <c r="C14" s="61"/>
      <c r="D14" s="59"/>
      <c r="E14" s="78"/>
      <c r="F14" s="61"/>
      <c r="G14" s="59"/>
      <c r="H14" s="92"/>
      <c r="I14" s="65"/>
      <c r="J14" s="29"/>
      <c r="K14" s="28"/>
      <c r="L14" s="29"/>
      <c r="M14" s="30"/>
      <c r="N14" s="66"/>
      <c r="O14" s="93"/>
      <c r="P14" s="29"/>
      <c r="Q14" s="28"/>
      <c r="R14" s="29"/>
      <c r="S14" s="29"/>
      <c r="T14" s="85"/>
    </row>
    <row r="15" spans="2:20" ht="15.75" x14ac:dyDescent="0.25">
      <c r="B15" s="24" t="s">
        <v>43</v>
      </c>
      <c r="C15" s="79">
        <v>16320</v>
      </c>
      <c r="D15" s="62">
        <v>7788</v>
      </c>
      <c r="E15" s="33">
        <v>0.4772058823529412</v>
      </c>
      <c r="F15" s="79">
        <v>13419</v>
      </c>
      <c r="G15" s="62">
        <v>9579</v>
      </c>
      <c r="H15" s="34">
        <v>0.71383858707802372</v>
      </c>
      <c r="I15" s="53">
        <v>2901</v>
      </c>
      <c r="J15" s="33">
        <v>0.21618600491839929</v>
      </c>
      <c r="K15" s="29">
        <v>1</v>
      </c>
      <c r="L15" s="29">
        <v>1.0318339100346021</v>
      </c>
      <c r="M15" s="81"/>
      <c r="N15" s="82"/>
      <c r="O15" s="57">
        <v>-1791</v>
      </c>
      <c r="P15" s="33">
        <v>-0.18697150015659256</v>
      </c>
      <c r="Q15" s="29">
        <v>1</v>
      </c>
      <c r="R15" s="29">
        <v>1.0329990294403106</v>
      </c>
      <c r="S15" s="49"/>
      <c r="T15" s="86"/>
    </row>
    <row r="16" spans="2:20" ht="14.25" x14ac:dyDescent="0.2">
      <c r="B16" s="25"/>
      <c r="C16" s="61"/>
      <c r="D16" s="4"/>
      <c r="E16" s="28"/>
      <c r="F16" s="61"/>
      <c r="G16" s="4"/>
      <c r="H16" s="32"/>
      <c r="I16" s="55"/>
      <c r="J16" s="28"/>
      <c r="K16" s="35"/>
      <c r="L16" s="35"/>
      <c r="M16" s="83"/>
      <c r="N16" s="84"/>
      <c r="O16" s="38"/>
      <c r="P16" s="28"/>
      <c r="Q16" s="35"/>
      <c r="R16" s="35"/>
      <c r="S16" s="50"/>
      <c r="T16" s="87"/>
    </row>
    <row r="17" spans="2:20" ht="14.25" x14ac:dyDescent="0.2">
      <c r="B17" s="6" t="s">
        <v>44</v>
      </c>
      <c r="C17" s="60">
        <v>16320</v>
      </c>
      <c r="D17" s="13">
        <v>7788</v>
      </c>
      <c r="E17" s="33">
        <v>0.4772058823529412</v>
      </c>
      <c r="F17" s="60">
        <v>13005</v>
      </c>
      <c r="G17" s="13">
        <v>9273</v>
      </c>
      <c r="H17" s="34">
        <v>0.71303344867358709</v>
      </c>
      <c r="I17" s="53">
        <v>3315</v>
      </c>
      <c r="J17" s="33">
        <v>0.25490196078431371</v>
      </c>
      <c r="K17" s="29">
        <v>1</v>
      </c>
      <c r="L17" s="29">
        <v>1</v>
      </c>
      <c r="M17" s="81"/>
      <c r="N17" s="82"/>
      <c r="O17" s="57">
        <v>-1485</v>
      </c>
      <c r="P17" s="33">
        <v>-0.16014234875444841</v>
      </c>
      <c r="Q17" s="29">
        <v>1</v>
      </c>
      <c r="R17" s="29">
        <v>1</v>
      </c>
      <c r="S17" s="49"/>
      <c r="T17" s="86"/>
    </row>
    <row r="18" spans="2:20" ht="14.25" x14ac:dyDescent="0.2">
      <c r="B18" s="25"/>
      <c r="C18" s="73"/>
      <c r="D18" s="11"/>
      <c r="E18" s="28"/>
      <c r="F18" s="73"/>
      <c r="G18" s="11"/>
      <c r="H18" s="32"/>
      <c r="I18" s="54"/>
      <c r="J18" s="28"/>
      <c r="K18" s="35"/>
      <c r="L18" s="35"/>
      <c r="M18" s="83"/>
      <c r="N18" s="84"/>
      <c r="O18" s="58"/>
      <c r="P18" s="28"/>
      <c r="Q18" s="35"/>
      <c r="R18" s="35"/>
      <c r="S18" s="50"/>
      <c r="T18" s="87"/>
    </row>
    <row r="19" spans="2:20" ht="14.25" x14ac:dyDescent="0.2">
      <c r="B19" s="25" t="s">
        <v>47</v>
      </c>
      <c r="C19" s="80">
        <v>14469</v>
      </c>
      <c r="D19" s="9">
        <v>7071</v>
      </c>
      <c r="E19" s="33">
        <v>0.48869997926601699</v>
      </c>
      <c r="F19" s="80">
        <v>11330</v>
      </c>
      <c r="G19" s="9">
        <v>9069</v>
      </c>
      <c r="H19" s="34">
        <v>0.80044130626654897</v>
      </c>
      <c r="I19" s="53">
        <v>3139</v>
      </c>
      <c r="J19" s="33">
        <v>0.27705207413945276</v>
      </c>
      <c r="K19" s="29">
        <v>0.88658088235294119</v>
      </c>
      <c r="L19" s="29">
        <v>0.87120338331410996</v>
      </c>
      <c r="M19" s="81"/>
      <c r="N19" s="82"/>
      <c r="O19" s="57">
        <v>-1998</v>
      </c>
      <c r="P19" s="33">
        <v>-0.22031094938802515</v>
      </c>
      <c r="Q19" s="29">
        <v>0.90793528505392918</v>
      </c>
      <c r="R19" s="29">
        <v>0.97800064703979295</v>
      </c>
      <c r="S19" s="49"/>
      <c r="T19" s="86"/>
    </row>
    <row r="20" spans="2:20" ht="14.25" x14ac:dyDescent="0.2">
      <c r="B20" s="26" t="s">
        <v>48</v>
      </c>
      <c r="C20" s="76">
        <v>7764</v>
      </c>
      <c r="D20" s="10">
        <v>2986</v>
      </c>
      <c r="E20" s="28">
        <v>0.38459556929417826</v>
      </c>
      <c r="F20" s="76">
        <v>5502</v>
      </c>
      <c r="G20" s="10">
        <v>4255</v>
      </c>
      <c r="H20" s="32">
        <v>0.77335514358415125</v>
      </c>
      <c r="I20" s="54">
        <v>2262</v>
      </c>
      <c r="J20" s="28">
        <v>0.41112322791712103</v>
      </c>
      <c r="K20" s="35">
        <v>0.47573529411764703</v>
      </c>
      <c r="L20" s="35">
        <v>0.42306805074971165</v>
      </c>
      <c r="M20" s="37"/>
      <c r="N20" s="68"/>
      <c r="O20" s="58">
        <v>-1269</v>
      </c>
      <c r="P20" s="28">
        <v>-0.2982373678025852</v>
      </c>
      <c r="Q20" s="35">
        <v>0.38341037493579866</v>
      </c>
      <c r="R20" s="35">
        <v>0.458859053165103</v>
      </c>
      <c r="S20" s="50"/>
      <c r="T20" s="87"/>
    </row>
    <row r="21" spans="2:20" ht="14.25" x14ac:dyDescent="0.2">
      <c r="B21" s="26" t="s">
        <v>49</v>
      </c>
      <c r="C21" s="76">
        <v>5817</v>
      </c>
      <c r="D21" s="10">
        <v>3657</v>
      </c>
      <c r="E21" s="28">
        <v>0.62867457452294995</v>
      </c>
      <c r="F21" s="76">
        <v>5491</v>
      </c>
      <c r="G21" s="10">
        <v>4535</v>
      </c>
      <c r="H21" s="32">
        <v>0.82589692223638678</v>
      </c>
      <c r="I21" s="54">
        <v>326</v>
      </c>
      <c r="J21" s="28">
        <v>5.9369877982152611E-2</v>
      </c>
      <c r="K21" s="35">
        <v>0.35643382352941178</v>
      </c>
      <c r="L21" s="35">
        <v>0.42222222222222222</v>
      </c>
      <c r="M21" s="37"/>
      <c r="N21" s="68"/>
      <c r="O21" s="58">
        <v>-878</v>
      </c>
      <c r="P21" s="28">
        <v>-0.1936052921719956</v>
      </c>
      <c r="Q21" s="35">
        <v>0.46956856702619415</v>
      </c>
      <c r="R21" s="35">
        <v>0.48905424350264209</v>
      </c>
      <c r="S21" s="50"/>
      <c r="T21" s="87"/>
    </row>
    <row r="22" spans="2:20" ht="14.25" x14ac:dyDescent="0.2">
      <c r="B22" s="26" t="s">
        <v>50</v>
      </c>
      <c r="C22" s="76">
        <v>888</v>
      </c>
      <c r="D22" s="10">
        <v>428</v>
      </c>
      <c r="E22" s="28">
        <v>0.481981981981982</v>
      </c>
      <c r="F22" s="76">
        <v>337</v>
      </c>
      <c r="G22" s="10">
        <v>279</v>
      </c>
      <c r="H22" s="32">
        <v>0.82789317507418403</v>
      </c>
      <c r="I22" s="54">
        <v>551</v>
      </c>
      <c r="J22" s="28">
        <v>1.6350148367952522</v>
      </c>
      <c r="K22" s="35">
        <v>5.4411764705882354E-2</v>
      </c>
      <c r="L22" s="35">
        <v>2.5913110342176086E-2</v>
      </c>
      <c r="M22" s="37"/>
      <c r="N22" s="68"/>
      <c r="O22" s="58">
        <v>149</v>
      </c>
      <c r="P22" s="28">
        <v>0.53405017921146958</v>
      </c>
      <c r="Q22" s="35">
        <v>5.4956343091936311E-2</v>
      </c>
      <c r="R22" s="35">
        <v>3.0087350372047881E-2</v>
      </c>
      <c r="S22" s="50"/>
      <c r="T22" s="87"/>
    </row>
    <row r="23" spans="2:20" ht="14.25" x14ac:dyDescent="0.2">
      <c r="B23" s="25" t="s">
        <v>27</v>
      </c>
      <c r="C23" s="80">
        <v>1851</v>
      </c>
      <c r="D23" s="9">
        <v>717</v>
      </c>
      <c r="E23" s="33">
        <v>0.3873581847649919</v>
      </c>
      <c r="F23" s="80">
        <v>1675</v>
      </c>
      <c r="G23" s="9">
        <v>204</v>
      </c>
      <c r="H23" s="34">
        <v>0.12179104477611941</v>
      </c>
      <c r="I23" s="53">
        <v>176</v>
      </c>
      <c r="J23" s="33">
        <v>0.10507462686567164</v>
      </c>
      <c r="K23" s="29">
        <v>0.11341911764705882</v>
      </c>
      <c r="L23" s="29">
        <v>0.12879661668589004</v>
      </c>
      <c r="M23" s="31"/>
      <c r="N23" s="69"/>
      <c r="O23" s="57">
        <v>513</v>
      </c>
      <c r="P23" s="33">
        <v>2.5147058823529411</v>
      </c>
      <c r="Q23" s="29">
        <v>9.206471494607088E-2</v>
      </c>
      <c r="R23" s="29">
        <v>2.1999352960207053E-2</v>
      </c>
      <c r="S23" s="49"/>
      <c r="T23" s="86"/>
    </row>
    <row r="24" spans="2:20" ht="14.25" x14ac:dyDescent="0.2">
      <c r="B24" s="26" t="s">
        <v>45</v>
      </c>
      <c r="C24" s="76">
        <v>1145</v>
      </c>
      <c r="D24" s="10">
        <v>72</v>
      </c>
      <c r="E24" s="28">
        <v>6.2882096069868998E-2</v>
      </c>
      <c r="F24" s="76">
        <v>1508</v>
      </c>
      <c r="G24" s="10">
        <v>49</v>
      </c>
      <c r="H24" s="32">
        <v>3.249336870026525E-2</v>
      </c>
      <c r="I24" s="54">
        <v>-363</v>
      </c>
      <c r="J24" s="28">
        <v>-0.24071618037135278</v>
      </c>
      <c r="K24" s="35">
        <v>7.0159313725490197E-2</v>
      </c>
      <c r="L24" s="35">
        <v>0.11595540176855056</v>
      </c>
      <c r="M24" s="37"/>
      <c r="N24" s="68"/>
      <c r="O24" s="58">
        <v>23</v>
      </c>
      <c r="P24" s="28">
        <v>0.46938775510204084</v>
      </c>
      <c r="Q24" s="35">
        <v>9.2449922958397542E-3</v>
      </c>
      <c r="R24" s="35">
        <v>5.284158309069341E-3</v>
      </c>
      <c r="S24" s="50"/>
      <c r="T24" s="87"/>
    </row>
    <row r="25" spans="2:20" ht="14.25" x14ac:dyDescent="0.2">
      <c r="B25" s="26" t="s">
        <v>46</v>
      </c>
      <c r="C25" s="73">
        <v>706</v>
      </c>
      <c r="D25" s="11">
        <v>645</v>
      </c>
      <c r="E25" s="28">
        <v>0.91359773371104813</v>
      </c>
      <c r="F25" s="73">
        <v>167</v>
      </c>
      <c r="G25" s="11">
        <v>155</v>
      </c>
      <c r="H25" s="32">
        <v>0.92814371257485029</v>
      </c>
      <c r="I25" s="54">
        <v>539</v>
      </c>
      <c r="J25" s="28">
        <v>3.2275449101796405</v>
      </c>
      <c r="K25" s="35">
        <v>4.3259803921568626E-2</v>
      </c>
      <c r="L25" s="35">
        <v>1.2841214917339484E-2</v>
      </c>
      <c r="M25" s="4"/>
      <c r="N25" s="70"/>
      <c r="O25" s="58">
        <v>490</v>
      </c>
      <c r="P25" s="28">
        <v>3.161290322580645</v>
      </c>
      <c r="Q25" s="35">
        <v>8.2819722650231131E-2</v>
      </c>
      <c r="R25" s="35">
        <v>1.6715194651137712E-2</v>
      </c>
      <c r="S25" s="51"/>
      <c r="T25" s="88"/>
    </row>
    <row r="26" spans="2:20" ht="14.25" x14ac:dyDescent="0.2">
      <c r="B26" s="26"/>
      <c r="C26" s="77"/>
      <c r="D26" s="12"/>
      <c r="E26" s="28"/>
      <c r="F26" s="77"/>
      <c r="G26" s="12"/>
      <c r="H26" s="32"/>
      <c r="I26" s="55"/>
      <c r="J26" s="28"/>
      <c r="K26" s="35"/>
      <c r="L26" s="28"/>
      <c r="M26" s="4"/>
      <c r="N26" s="70"/>
      <c r="O26" s="38"/>
      <c r="P26" s="28"/>
      <c r="Q26" s="35"/>
      <c r="R26" s="35"/>
      <c r="S26" s="51"/>
      <c r="T26" s="88"/>
    </row>
    <row r="27" spans="2:20" ht="15.75" x14ac:dyDescent="0.25">
      <c r="B27" s="6" t="s">
        <v>4</v>
      </c>
      <c r="C27" s="79">
        <v>4909</v>
      </c>
      <c r="D27" s="62">
        <v>1907</v>
      </c>
      <c r="E27" s="33">
        <v>0.38847015685475655</v>
      </c>
      <c r="F27" s="79">
        <v>5664</v>
      </c>
      <c r="G27" s="62">
        <v>3502</v>
      </c>
      <c r="H27" s="34">
        <v>0.6182909604519774</v>
      </c>
      <c r="I27" s="53">
        <v>-755</v>
      </c>
      <c r="J27" s="33">
        <v>-0.13329802259887005</v>
      </c>
      <c r="K27" s="29">
        <v>0.30079656862745097</v>
      </c>
      <c r="L27" s="29">
        <v>0.43552479815455591</v>
      </c>
      <c r="M27" s="31"/>
      <c r="N27" s="69"/>
      <c r="O27" s="57">
        <v>-1595</v>
      </c>
      <c r="P27" s="33">
        <v>-0.45545402627070247</v>
      </c>
      <c r="Q27" s="29">
        <v>0.24486389316897791</v>
      </c>
      <c r="R27" s="29">
        <v>0.37765555915022109</v>
      </c>
      <c r="S27" s="49"/>
      <c r="T27" s="86"/>
    </row>
    <row r="28" spans="2:20" ht="15.75" x14ac:dyDescent="0.25">
      <c r="B28" s="3" t="s">
        <v>5</v>
      </c>
      <c r="C28" s="75">
        <v>1625</v>
      </c>
      <c r="D28" s="63">
        <v>849</v>
      </c>
      <c r="E28" s="28">
        <v>0.52246153846153842</v>
      </c>
      <c r="F28" s="75">
        <v>1528</v>
      </c>
      <c r="G28" s="63">
        <v>1489</v>
      </c>
      <c r="H28" s="32">
        <v>0.97447643979057597</v>
      </c>
      <c r="I28" s="54">
        <v>97</v>
      </c>
      <c r="J28" s="28">
        <v>6.3481675392670162E-2</v>
      </c>
      <c r="K28" s="35">
        <v>9.9571078431372542E-2</v>
      </c>
      <c r="L28" s="35">
        <v>0.11749327181853134</v>
      </c>
      <c r="M28" s="36">
        <v>3</v>
      </c>
      <c r="N28" s="67">
        <v>3</v>
      </c>
      <c r="O28" s="58">
        <v>-640</v>
      </c>
      <c r="P28" s="28">
        <v>-0.42981867024848891</v>
      </c>
      <c r="Q28" s="35">
        <v>0.10901386748844376</v>
      </c>
      <c r="R28" s="35">
        <v>0.16057370861641324</v>
      </c>
      <c r="S28" s="45">
        <v>3</v>
      </c>
      <c r="T28" s="89">
        <v>2</v>
      </c>
    </row>
    <row r="29" spans="2:20" ht="15.75" x14ac:dyDescent="0.25">
      <c r="B29" s="3" t="s">
        <v>6</v>
      </c>
      <c r="C29" s="75">
        <v>168</v>
      </c>
      <c r="D29" s="63">
        <v>157</v>
      </c>
      <c r="E29" s="28">
        <v>0.93452380952380953</v>
      </c>
      <c r="F29" s="75">
        <v>825</v>
      </c>
      <c r="G29" s="63">
        <v>522</v>
      </c>
      <c r="H29" s="32">
        <v>0.63272727272727269</v>
      </c>
      <c r="I29" s="54">
        <v>-657</v>
      </c>
      <c r="J29" s="28">
        <v>-0.79636363636363638</v>
      </c>
      <c r="K29" s="35">
        <v>1.0294117647058823E-2</v>
      </c>
      <c r="L29" s="35">
        <v>6.3437139561707032E-2</v>
      </c>
      <c r="M29" s="36">
        <v>16</v>
      </c>
      <c r="N29" s="67">
        <v>6</v>
      </c>
      <c r="O29" s="58">
        <v>-365</v>
      </c>
      <c r="P29" s="28">
        <v>-0.6992337164750958</v>
      </c>
      <c r="Q29" s="35">
        <v>2.0159219311761685E-2</v>
      </c>
      <c r="R29" s="35">
        <v>5.6292461986412162E-2</v>
      </c>
      <c r="S29" s="45">
        <v>15</v>
      </c>
      <c r="T29" s="89">
        <v>8</v>
      </c>
    </row>
    <row r="30" spans="2:20" ht="15.75" x14ac:dyDescent="0.25">
      <c r="B30" s="3" t="s">
        <v>7</v>
      </c>
      <c r="C30" s="75">
        <v>297</v>
      </c>
      <c r="D30" s="63">
        <v>259</v>
      </c>
      <c r="E30" s="28">
        <v>0.87205387205387208</v>
      </c>
      <c r="F30" s="75">
        <v>381</v>
      </c>
      <c r="G30" s="63">
        <v>336</v>
      </c>
      <c r="H30" s="32">
        <v>0.88188976377952755</v>
      </c>
      <c r="I30" s="54">
        <v>-84</v>
      </c>
      <c r="J30" s="28">
        <v>-0.22047244094488189</v>
      </c>
      <c r="K30" s="35">
        <v>1.8198529411764707E-2</v>
      </c>
      <c r="L30" s="35">
        <v>2.9296424452133794E-2</v>
      </c>
      <c r="M30" s="36">
        <v>12</v>
      </c>
      <c r="N30" s="67">
        <v>11</v>
      </c>
      <c r="O30" s="58">
        <v>-77</v>
      </c>
      <c r="P30" s="28">
        <v>-0.22916666666666666</v>
      </c>
      <c r="Q30" s="35">
        <v>3.3256291730868005E-2</v>
      </c>
      <c r="R30" s="35">
        <v>3.6234228405046913E-2</v>
      </c>
      <c r="S30" s="45">
        <v>8</v>
      </c>
      <c r="T30" s="89">
        <v>10</v>
      </c>
    </row>
    <row r="31" spans="2:20" ht="15.75" x14ac:dyDescent="0.25">
      <c r="B31" s="3" t="s">
        <v>8</v>
      </c>
      <c r="C31" s="75">
        <v>1230</v>
      </c>
      <c r="D31" s="63">
        <v>238</v>
      </c>
      <c r="E31" s="28">
        <v>0.19349593495934958</v>
      </c>
      <c r="F31" s="75">
        <v>804</v>
      </c>
      <c r="G31" s="63">
        <v>671</v>
      </c>
      <c r="H31" s="32">
        <v>0.83457711442786064</v>
      </c>
      <c r="I31" s="54">
        <v>426</v>
      </c>
      <c r="J31" s="28">
        <v>0.52985074626865669</v>
      </c>
      <c r="K31" s="35">
        <v>7.5367647058823525E-2</v>
      </c>
      <c r="L31" s="35">
        <v>6.1822376009227221E-2</v>
      </c>
      <c r="M31" s="36">
        <v>4</v>
      </c>
      <c r="N31" s="67">
        <v>7</v>
      </c>
      <c r="O31" s="58">
        <v>-433</v>
      </c>
      <c r="P31" s="28">
        <v>-0.64530551415797321</v>
      </c>
      <c r="Q31" s="35">
        <v>3.0559835644581406E-2</v>
      </c>
      <c r="R31" s="35">
        <v>7.2360616844602613E-2</v>
      </c>
      <c r="S31" s="45">
        <v>10</v>
      </c>
      <c r="T31" s="89">
        <v>5</v>
      </c>
    </row>
    <row r="32" spans="2:20" ht="15.75" x14ac:dyDescent="0.25">
      <c r="B32" s="3" t="s">
        <v>9</v>
      </c>
      <c r="C32" s="75">
        <v>444</v>
      </c>
      <c r="D32" s="63">
        <v>332</v>
      </c>
      <c r="E32" s="28">
        <v>0.74774774774774777</v>
      </c>
      <c r="F32" s="75">
        <v>618</v>
      </c>
      <c r="G32" s="63">
        <v>435</v>
      </c>
      <c r="H32" s="32">
        <v>0.70388349514563109</v>
      </c>
      <c r="I32" s="54">
        <v>-174</v>
      </c>
      <c r="J32" s="28">
        <v>-0.28155339805825241</v>
      </c>
      <c r="K32" s="35">
        <v>2.7205882352941177E-2</v>
      </c>
      <c r="L32" s="35">
        <v>4.7520184544405999E-2</v>
      </c>
      <c r="M32" s="36">
        <v>9</v>
      </c>
      <c r="N32" s="67">
        <v>9</v>
      </c>
      <c r="O32" s="58">
        <v>-103</v>
      </c>
      <c r="P32" s="28">
        <v>-0.23678160919540231</v>
      </c>
      <c r="Q32" s="35">
        <v>4.2629686697483307E-2</v>
      </c>
      <c r="R32" s="35">
        <v>4.6910384988676807E-2</v>
      </c>
      <c r="S32" s="45">
        <v>6</v>
      </c>
      <c r="T32" s="89">
        <v>9</v>
      </c>
    </row>
    <row r="33" spans="2:20" ht="15.75" x14ac:dyDescent="0.25">
      <c r="B33" s="3" t="s">
        <v>10</v>
      </c>
      <c r="C33" s="75">
        <v>1145</v>
      </c>
      <c r="D33" s="63">
        <v>72</v>
      </c>
      <c r="E33" s="28">
        <v>6.2882096069868998E-2</v>
      </c>
      <c r="F33" s="75">
        <v>1508</v>
      </c>
      <c r="G33" s="63">
        <v>49</v>
      </c>
      <c r="H33" s="32">
        <v>3.249336870026525E-2</v>
      </c>
      <c r="I33" s="54">
        <v>-363</v>
      </c>
      <c r="J33" s="28">
        <v>-0.24071618037135278</v>
      </c>
      <c r="K33" s="35">
        <v>7.0159313725490197E-2</v>
      </c>
      <c r="L33" s="35">
        <v>0.11595540176855056</v>
      </c>
      <c r="M33" s="36">
        <v>5</v>
      </c>
      <c r="N33" s="67">
        <v>4</v>
      </c>
      <c r="O33" s="58">
        <v>23</v>
      </c>
      <c r="P33" s="28">
        <v>0.46938775510204084</v>
      </c>
      <c r="Q33" s="35">
        <v>9.2449922958397542E-3</v>
      </c>
      <c r="R33" s="35">
        <v>5.284158309069341E-3</v>
      </c>
      <c r="S33" s="45">
        <v>19</v>
      </c>
      <c r="T33" s="89">
        <v>17</v>
      </c>
    </row>
    <row r="34" spans="2:20" ht="14.25" x14ac:dyDescent="0.2">
      <c r="B34" s="5"/>
      <c r="C34" s="61"/>
      <c r="D34" s="4"/>
      <c r="E34" s="28"/>
      <c r="F34" s="61"/>
      <c r="G34" s="4"/>
      <c r="H34" s="32"/>
      <c r="I34" s="54"/>
      <c r="J34" s="28"/>
      <c r="K34" s="35"/>
      <c r="L34" s="35"/>
      <c r="M34" s="36"/>
      <c r="N34" s="67"/>
      <c r="O34" s="56"/>
      <c r="P34" s="35"/>
      <c r="Q34" s="35"/>
      <c r="R34" s="35"/>
      <c r="S34" s="45"/>
      <c r="T34" s="89"/>
    </row>
    <row r="35" spans="2:20" ht="15.75" x14ac:dyDescent="0.25">
      <c r="B35" s="6" t="s">
        <v>11</v>
      </c>
      <c r="C35" s="79">
        <v>8151</v>
      </c>
      <c r="D35" s="62">
        <v>3246</v>
      </c>
      <c r="E35" s="33">
        <v>0.39823334560176665</v>
      </c>
      <c r="F35" s="79">
        <v>4908</v>
      </c>
      <c r="G35" s="62">
        <v>3621</v>
      </c>
      <c r="H35" s="34">
        <v>0.73777506112469438</v>
      </c>
      <c r="I35" s="53">
        <v>3243</v>
      </c>
      <c r="J35" s="33">
        <v>0.66075794621026895</v>
      </c>
      <c r="K35" s="29">
        <v>0.49944852941176471</v>
      </c>
      <c r="L35" s="29">
        <v>0.37739331026528261</v>
      </c>
      <c r="M35" s="30"/>
      <c r="N35" s="66"/>
      <c r="O35" s="57">
        <v>-375</v>
      </c>
      <c r="P35" s="33">
        <v>-0.10356255178127589</v>
      </c>
      <c r="Q35" s="29">
        <v>0.4167950693374422</v>
      </c>
      <c r="R35" s="29">
        <v>0.39048851504367521</v>
      </c>
      <c r="S35" s="52"/>
      <c r="T35" s="90"/>
    </row>
    <row r="36" spans="2:20" ht="15.75" x14ac:dyDescent="0.25">
      <c r="B36" s="3" t="s">
        <v>12</v>
      </c>
      <c r="C36" s="75">
        <v>2180</v>
      </c>
      <c r="D36" s="63">
        <v>1266</v>
      </c>
      <c r="E36" s="28">
        <v>0.58073394495412844</v>
      </c>
      <c r="F36" s="75">
        <v>1759</v>
      </c>
      <c r="G36" s="63">
        <v>1377</v>
      </c>
      <c r="H36" s="32">
        <v>0.78283115406480952</v>
      </c>
      <c r="I36" s="54">
        <v>421</v>
      </c>
      <c r="J36" s="28">
        <v>0.23934053439454236</v>
      </c>
      <c r="K36" s="35">
        <v>0.13357843137254902</v>
      </c>
      <c r="L36" s="35">
        <v>0.13525567089580931</v>
      </c>
      <c r="M36" s="36">
        <v>2</v>
      </c>
      <c r="N36" s="67">
        <v>2</v>
      </c>
      <c r="O36" s="58">
        <v>-111</v>
      </c>
      <c r="P36" s="28">
        <v>-8.0610021786492375E-2</v>
      </c>
      <c r="Q36" s="35">
        <v>0.16255778120184899</v>
      </c>
      <c r="R36" s="35">
        <v>0.1484956324813976</v>
      </c>
      <c r="S36" s="45">
        <v>2</v>
      </c>
      <c r="T36" s="89">
        <v>3</v>
      </c>
    </row>
    <row r="37" spans="2:20" ht="15.75" x14ac:dyDescent="0.25">
      <c r="B37" s="3" t="s">
        <v>13</v>
      </c>
      <c r="C37" s="75">
        <v>576</v>
      </c>
      <c r="D37" s="63">
        <v>468</v>
      </c>
      <c r="E37" s="28">
        <v>0.8125</v>
      </c>
      <c r="F37" s="75">
        <v>1252</v>
      </c>
      <c r="G37" s="63">
        <v>708</v>
      </c>
      <c r="H37" s="32">
        <v>0.56549520766773165</v>
      </c>
      <c r="I37" s="54">
        <v>-676</v>
      </c>
      <c r="J37" s="28">
        <v>-0.53993610223642174</v>
      </c>
      <c r="K37" s="35">
        <v>3.5294117647058823E-2</v>
      </c>
      <c r="L37" s="35">
        <v>9.6270665128796618E-2</v>
      </c>
      <c r="M37" s="36">
        <v>7</v>
      </c>
      <c r="N37" s="67">
        <v>5</v>
      </c>
      <c r="O37" s="58">
        <v>-240</v>
      </c>
      <c r="P37" s="28">
        <v>-0.33898305084745761</v>
      </c>
      <c r="Q37" s="35">
        <v>6.0092449922958396E-2</v>
      </c>
      <c r="R37" s="35">
        <v>7.6350695567777419E-2</v>
      </c>
      <c r="S37" s="45">
        <v>5</v>
      </c>
      <c r="T37" s="89">
        <v>4</v>
      </c>
    </row>
    <row r="38" spans="2:20" ht="15.75" x14ac:dyDescent="0.25">
      <c r="B38" s="3" t="s">
        <v>14</v>
      </c>
      <c r="C38" s="75">
        <v>5395</v>
      </c>
      <c r="D38" s="63">
        <v>1512</v>
      </c>
      <c r="E38" s="28">
        <v>0.28025949953660795</v>
      </c>
      <c r="F38" s="75">
        <v>1897</v>
      </c>
      <c r="G38" s="63">
        <v>1536</v>
      </c>
      <c r="H38" s="32">
        <v>0.80969952556668423</v>
      </c>
      <c r="I38" s="54">
        <v>3498</v>
      </c>
      <c r="J38" s="28">
        <v>1.8439641539272535</v>
      </c>
      <c r="K38" s="35">
        <v>0.33057598039215685</v>
      </c>
      <c r="L38" s="35">
        <v>0.14586697424067666</v>
      </c>
      <c r="M38" s="36">
        <v>1</v>
      </c>
      <c r="N38" s="67">
        <v>1</v>
      </c>
      <c r="O38" s="58">
        <v>-24</v>
      </c>
      <c r="P38" s="28">
        <v>-1.5625E-2</v>
      </c>
      <c r="Q38" s="35">
        <v>0.19414483821263481</v>
      </c>
      <c r="R38" s="35">
        <v>0.16564218699450017</v>
      </c>
      <c r="S38" s="45">
        <v>1</v>
      </c>
      <c r="T38" s="89">
        <v>1</v>
      </c>
    </row>
    <row r="39" spans="2:20" ht="14.25" x14ac:dyDescent="0.2">
      <c r="B39" s="5"/>
      <c r="C39" s="61"/>
      <c r="D39" s="4"/>
      <c r="E39" s="28"/>
      <c r="F39" s="61"/>
      <c r="G39" s="4"/>
      <c r="H39" s="32"/>
      <c r="I39" s="54"/>
      <c r="J39" s="28"/>
      <c r="K39" s="35"/>
      <c r="L39" s="35"/>
      <c r="M39" s="36"/>
      <c r="N39" s="67"/>
      <c r="O39" s="56"/>
      <c r="P39" s="35"/>
      <c r="Q39" s="35"/>
      <c r="R39" s="35"/>
      <c r="S39" s="45"/>
      <c r="T39" s="89"/>
    </row>
    <row r="40" spans="2:20" ht="15.75" x14ac:dyDescent="0.25">
      <c r="B40" s="6" t="s">
        <v>15</v>
      </c>
      <c r="C40" s="79">
        <v>1109</v>
      </c>
      <c r="D40" s="62">
        <v>1107</v>
      </c>
      <c r="E40" s="33">
        <v>0.99819657348963031</v>
      </c>
      <c r="F40" s="79">
        <v>1548</v>
      </c>
      <c r="G40" s="62">
        <v>1356</v>
      </c>
      <c r="H40" s="34">
        <v>0.87596899224806202</v>
      </c>
      <c r="I40" s="53">
        <v>-439</v>
      </c>
      <c r="J40" s="33">
        <v>-0.28359173126614989</v>
      </c>
      <c r="K40" s="29">
        <v>6.7953431372549014E-2</v>
      </c>
      <c r="L40" s="29">
        <v>0.11903114186851212</v>
      </c>
      <c r="M40" s="95"/>
      <c r="N40" s="96"/>
      <c r="O40" s="57">
        <v>-249</v>
      </c>
      <c r="P40" s="33">
        <v>-0.1836283185840708</v>
      </c>
      <c r="Q40" s="29">
        <v>0.1421417565485362</v>
      </c>
      <c r="R40" s="29">
        <v>0.14623099320608218</v>
      </c>
      <c r="S40" s="52"/>
      <c r="T40" s="90"/>
    </row>
    <row r="41" spans="2:20" ht="15.75" x14ac:dyDescent="0.25">
      <c r="B41" s="3" t="s">
        <v>16</v>
      </c>
      <c r="C41" s="75">
        <v>113</v>
      </c>
      <c r="D41" s="63">
        <v>113</v>
      </c>
      <c r="E41" s="28">
        <v>1</v>
      </c>
      <c r="F41" s="75">
        <v>268</v>
      </c>
      <c r="G41" s="63">
        <v>172</v>
      </c>
      <c r="H41" s="32">
        <v>0.64179104477611937</v>
      </c>
      <c r="I41" s="54">
        <v>-155</v>
      </c>
      <c r="J41" s="28">
        <v>-0.57835820895522383</v>
      </c>
      <c r="K41" s="35">
        <v>6.9240196078431369E-3</v>
      </c>
      <c r="L41" s="35">
        <v>2.0607458669742406E-2</v>
      </c>
      <c r="M41" s="36">
        <v>19</v>
      </c>
      <c r="N41" s="67">
        <v>12</v>
      </c>
      <c r="O41" s="58">
        <v>-59</v>
      </c>
      <c r="P41" s="28">
        <v>-0.34302325581395349</v>
      </c>
      <c r="Q41" s="35">
        <v>1.4509501797637391E-2</v>
      </c>
      <c r="R41" s="35">
        <v>1.8548474064488299E-2</v>
      </c>
      <c r="S41" s="45">
        <v>18</v>
      </c>
      <c r="T41" s="89">
        <v>12</v>
      </c>
    </row>
    <row r="42" spans="2:20" ht="15.75" x14ac:dyDescent="0.25">
      <c r="B42" s="3" t="s">
        <v>17</v>
      </c>
      <c r="C42" s="75">
        <v>811</v>
      </c>
      <c r="D42" s="63">
        <v>809</v>
      </c>
      <c r="E42" s="28">
        <v>0.99753390875462389</v>
      </c>
      <c r="F42" s="75">
        <v>556</v>
      </c>
      <c r="G42" s="63">
        <v>556</v>
      </c>
      <c r="H42" s="32">
        <v>1</v>
      </c>
      <c r="I42" s="54">
        <v>255</v>
      </c>
      <c r="J42" s="28">
        <v>0.45863309352517984</v>
      </c>
      <c r="K42" s="35">
        <v>4.9693627450980389E-2</v>
      </c>
      <c r="L42" s="35">
        <v>4.2752787389465592E-2</v>
      </c>
      <c r="M42" s="36">
        <v>6</v>
      </c>
      <c r="N42" s="67">
        <v>10</v>
      </c>
      <c r="O42" s="58">
        <v>253</v>
      </c>
      <c r="P42" s="28">
        <v>0.45503597122302158</v>
      </c>
      <c r="Q42" s="35">
        <v>0.10387776065742167</v>
      </c>
      <c r="R42" s="35">
        <v>5.9959020813113342E-2</v>
      </c>
      <c r="S42" s="45">
        <v>4</v>
      </c>
      <c r="T42" s="89">
        <v>7</v>
      </c>
    </row>
    <row r="43" spans="2:20" ht="15.75" x14ac:dyDescent="0.25">
      <c r="B43" s="3" t="s">
        <v>18</v>
      </c>
      <c r="C43" s="75">
        <v>185</v>
      </c>
      <c r="D43" s="63">
        <v>185</v>
      </c>
      <c r="E43" s="28">
        <v>1</v>
      </c>
      <c r="F43" s="75">
        <v>724</v>
      </c>
      <c r="G43" s="63">
        <v>628</v>
      </c>
      <c r="H43" s="32">
        <v>0.86740331491712708</v>
      </c>
      <c r="I43" s="54">
        <v>-539</v>
      </c>
      <c r="J43" s="28">
        <v>-0.74447513812154698</v>
      </c>
      <c r="K43" s="35">
        <v>1.133578431372549E-2</v>
      </c>
      <c r="L43" s="35">
        <v>5.5670895809304115E-2</v>
      </c>
      <c r="M43" s="36">
        <v>15</v>
      </c>
      <c r="N43" s="67">
        <v>8</v>
      </c>
      <c r="O43" s="58">
        <v>-443</v>
      </c>
      <c r="P43" s="28">
        <v>-0.70541401273885351</v>
      </c>
      <c r="Q43" s="35">
        <v>2.3754494093477144E-2</v>
      </c>
      <c r="R43" s="35">
        <v>6.7723498328480541E-2</v>
      </c>
      <c r="S43" s="45">
        <v>13</v>
      </c>
      <c r="T43" s="89">
        <v>6</v>
      </c>
    </row>
    <row r="44" spans="2:20" ht="14.25" x14ac:dyDescent="0.2">
      <c r="B44" s="3"/>
      <c r="C44" s="61"/>
      <c r="D44" s="4"/>
      <c r="E44" s="28"/>
      <c r="F44" s="61"/>
      <c r="G44" s="4"/>
      <c r="H44" s="32"/>
      <c r="I44" s="54"/>
      <c r="J44" s="28"/>
      <c r="K44" s="35"/>
      <c r="L44" s="35"/>
      <c r="M44" s="36"/>
      <c r="N44" s="67"/>
      <c r="O44" s="56"/>
      <c r="P44" s="35"/>
      <c r="Q44" s="35"/>
      <c r="R44" s="35"/>
      <c r="S44" s="45"/>
      <c r="T44" s="89"/>
    </row>
    <row r="45" spans="2:20" ht="15.75" x14ac:dyDescent="0.25">
      <c r="B45" s="6" t="s">
        <v>24</v>
      </c>
      <c r="C45" s="79">
        <v>687</v>
      </c>
      <c r="D45" s="62">
        <v>455</v>
      </c>
      <c r="E45" s="33">
        <v>0.66229985443959238</v>
      </c>
      <c r="F45" s="79"/>
      <c r="G45" s="62"/>
      <c r="H45" s="34"/>
      <c r="I45" s="53"/>
      <c r="J45" s="33"/>
      <c r="K45" s="29">
        <v>4.2095588235294121E-2</v>
      </c>
      <c r="L45" s="29"/>
      <c r="M45" s="30"/>
      <c r="N45" s="66"/>
      <c r="O45" s="94"/>
      <c r="P45" s="29"/>
      <c r="Q45" s="29">
        <v>5.8423215202876216E-2</v>
      </c>
      <c r="R45" s="29"/>
      <c r="S45" s="52"/>
      <c r="T45" s="90"/>
    </row>
    <row r="46" spans="2:20" ht="15.75" x14ac:dyDescent="0.25">
      <c r="B46" s="3" t="s">
        <v>28</v>
      </c>
      <c r="C46" s="75">
        <v>19</v>
      </c>
      <c r="D46" s="63">
        <v>19</v>
      </c>
      <c r="E46" s="28">
        <v>1</v>
      </c>
      <c r="F46" s="75"/>
      <c r="G46" s="63"/>
      <c r="H46" s="32"/>
      <c r="I46" s="55"/>
      <c r="J46" s="28"/>
      <c r="K46" s="35">
        <v>1.1642156862745098E-3</v>
      </c>
      <c r="L46" s="28"/>
      <c r="M46" s="36">
        <v>24</v>
      </c>
      <c r="N46" s="67"/>
      <c r="O46" s="56"/>
      <c r="P46" s="35"/>
      <c r="Q46" s="35">
        <v>2.4396507447354905E-3</v>
      </c>
      <c r="R46" s="35"/>
      <c r="S46" s="45">
        <v>24</v>
      </c>
      <c r="T46" s="89"/>
    </row>
    <row r="47" spans="2:20" ht="15.75" x14ac:dyDescent="0.25">
      <c r="B47" s="7" t="s">
        <v>29</v>
      </c>
      <c r="C47" s="75">
        <v>5</v>
      </c>
      <c r="D47" s="63">
        <v>5</v>
      </c>
      <c r="E47" s="28">
        <v>1</v>
      </c>
      <c r="F47" s="75"/>
      <c r="G47" s="63"/>
      <c r="H47" s="32"/>
      <c r="I47" s="54"/>
      <c r="J47" s="28"/>
      <c r="K47" s="35">
        <v>3.0637254901960784E-4</v>
      </c>
      <c r="L47" s="35"/>
      <c r="M47" s="36"/>
      <c r="N47" s="67"/>
      <c r="O47" s="58"/>
      <c r="P47" s="28"/>
      <c r="Q47" s="35">
        <v>6.4201335387776063E-4</v>
      </c>
      <c r="R47" s="35"/>
      <c r="S47" s="45"/>
      <c r="T47" s="89"/>
    </row>
    <row r="48" spans="2:20" ht="15.75" x14ac:dyDescent="0.25">
      <c r="B48" s="7" t="s">
        <v>30</v>
      </c>
      <c r="C48" s="75">
        <v>0</v>
      </c>
      <c r="D48" s="63">
        <v>0</v>
      </c>
      <c r="E48" s="28">
        <v>0</v>
      </c>
      <c r="F48" s="75"/>
      <c r="G48" s="63"/>
      <c r="H48" s="32"/>
      <c r="I48" s="54"/>
      <c r="J48" s="28"/>
      <c r="K48" s="35">
        <v>0</v>
      </c>
      <c r="L48" s="35"/>
      <c r="M48" s="36"/>
      <c r="N48" s="67"/>
      <c r="O48" s="58"/>
      <c r="P48" s="28"/>
      <c r="Q48" s="35">
        <v>0</v>
      </c>
      <c r="R48" s="35"/>
      <c r="S48" s="45"/>
      <c r="T48" s="89"/>
    </row>
    <row r="49" spans="2:20" ht="15.75" x14ac:dyDescent="0.25">
      <c r="B49" s="3" t="s">
        <v>19</v>
      </c>
      <c r="C49" s="75">
        <v>162</v>
      </c>
      <c r="D49" s="63">
        <v>162</v>
      </c>
      <c r="E49" s="28">
        <v>1</v>
      </c>
      <c r="F49" s="75">
        <v>88</v>
      </c>
      <c r="G49" s="63">
        <v>88</v>
      </c>
      <c r="H49" s="32">
        <v>1</v>
      </c>
      <c r="I49" s="54">
        <v>74</v>
      </c>
      <c r="J49" s="28">
        <v>0.84090909090909094</v>
      </c>
      <c r="K49" s="35">
        <v>9.9264705882352935E-3</v>
      </c>
      <c r="L49" s="35">
        <v>6.7666282199154168E-3</v>
      </c>
      <c r="M49" s="36">
        <v>17</v>
      </c>
      <c r="N49" s="67">
        <v>17</v>
      </c>
      <c r="O49" s="58">
        <v>74</v>
      </c>
      <c r="P49" s="28">
        <v>0.84090909090909094</v>
      </c>
      <c r="Q49" s="35">
        <v>2.0801232665639446E-2</v>
      </c>
      <c r="R49" s="35">
        <v>9.4899169632265724E-3</v>
      </c>
      <c r="S49" s="45">
        <v>14</v>
      </c>
      <c r="T49" s="89">
        <v>16</v>
      </c>
    </row>
    <row r="50" spans="2:20" ht="15.75" x14ac:dyDescent="0.25">
      <c r="B50" s="3" t="s">
        <v>20</v>
      </c>
      <c r="C50" s="75">
        <v>506</v>
      </c>
      <c r="D50" s="63">
        <v>274</v>
      </c>
      <c r="E50" s="28">
        <v>0.54150197628458496</v>
      </c>
      <c r="F50" s="75">
        <v>121</v>
      </c>
      <c r="G50" s="63">
        <v>121</v>
      </c>
      <c r="H50" s="32">
        <v>1</v>
      </c>
      <c r="I50" s="54">
        <v>385</v>
      </c>
      <c r="J50" s="28">
        <v>3.1818181818181817</v>
      </c>
      <c r="K50" s="35">
        <v>3.1004901960784315E-2</v>
      </c>
      <c r="L50" s="35">
        <v>9.3041138023836987E-3</v>
      </c>
      <c r="M50" s="36">
        <v>8</v>
      </c>
      <c r="N50" s="67">
        <v>16</v>
      </c>
      <c r="O50" s="58">
        <v>153</v>
      </c>
      <c r="P50" s="28">
        <v>1.2644628099173554</v>
      </c>
      <c r="Q50" s="35">
        <v>3.5182331792501284E-2</v>
      </c>
      <c r="R50" s="35">
        <v>1.3048635824436536E-2</v>
      </c>
      <c r="S50" s="45">
        <v>7</v>
      </c>
      <c r="T50" s="89">
        <v>15</v>
      </c>
    </row>
    <row r="51" spans="2:20" ht="15.75" x14ac:dyDescent="0.25">
      <c r="B51" s="3"/>
      <c r="C51" s="75"/>
      <c r="D51" s="63"/>
      <c r="E51" s="28"/>
      <c r="F51" s="75"/>
      <c r="G51" s="63"/>
      <c r="H51" s="32"/>
      <c r="I51" s="54"/>
      <c r="J51" s="28"/>
      <c r="K51" s="35"/>
      <c r="L51" s="35"/>
      <c r="M51" s="36"/>
      <c r="N51" s="67"/>
      <c r="O51" s="56"/>
      <c r="P51" s="35"/>
      <c r="Q51" s="35"/>
      <c r="R51" s="35"/>
      <c r="S51" s="45"/>
      <c r="T51" s="89"/>
    </row>
    <row r="52" spans="2:20" ht="15.75" x14ac:dyDescent="0.25">
      <c r="B52" s="6" t="s">
        <v>25</v>
      </c>
      <c r="C52" s="79">
        <v>783</v>
      </c>
      <c r="D52" s="62">
        <v>668</v>
      </c>
      <c r="E52" s="33">
        <v>0.85312899106002549</v>
      </c>
      <c r="F52" s="79"/>
      <c r="G52" s="62"/>
      <c r="H52" s="34"/>
      <c r="I52" s="53"/>
      <c r="J52" s="33"/>
      <c r="K52" s="29">
        <v>4.7977941176470591E-2</v>
      </c>
      <c r="L52" s="29"/>
      <c r="M52" s="30"/>
      <c r="N52" s="66"/>
      <c r="O52" s="94"/>
      <c r="P52" s="29"/>
      <c r="Q52" s="29">
        <v>8.5772984078068826E-2</v>
      </c>
      <c r="R52" s="29"/>
      <c r="S52" s="52"/>
      <c r="T52" s="90"/>
    </row>
    <row r="53" spans="2:20" ht="15.75" x14ac:dyDescent="0.25">
      <c r="B53" s="3" t="s">
        <v>31</v>
      </c>
      <c r="C53" s="75">
        <v>50</v>
      </c>
      <c r="D53" s="63">
        <v>46</v>
      </c>
      <c r="E53" s="28">
        <v>0.92</v>
      </c>
      <c r="F53" s="75"/>
      <c r="G53" s="63"/>
      <c r="H53" s="32"/>
      <c r="I53" s="54"/>
      <c r="J53" s="28"/>
      <c r="K53" s="35">
        <v>3.0637254901960784E-3</v>
      </c>
      <c r="L53" s="28"/>
      <c r="M53" s="36">
        <v>21</v>
      </c>
      <c r="N53" s="67"/>
      <c r="O53" s="56"/>
      <c r="P53" s="35"/>
      <c r="Q53" s="35">
        <v>5.9065228556753977E-3</v>
      </c>
      <c r="R53" s="35"/>
      <c r="S53" s="45">
        <v>21</v>
      </c>
      <c r="T53" s="89"/>
    </row>
    <row r="54" spans="2:20" ht="15.75" x14ac:dyDescent="0.25">
      <c r="B54" s="7" t="s">
        <v>32</v>
      </c>
      <c r="C54" s="75">
        <v>0</v>
      </c>
      <c r="D54" s="63">
        <v>0</v>
      </c>
      <c r="E54" s="28">
        <v>0</v>
      </c>
      <c r="F54" s="75"/>
      <c r="G54" s="63"/>
      <c r="H54" s="32"/>
      <c r="I54" s="54"/>
      <c r="J54" s="28"/>
      <c r="K54" s="35">
        <v>0</v>
      </c>
      <c r="L54" s="35"/>
      <c r="M54" s="36"/>
      <c r="N54" s="67"/>
      <c r="O54" s="58"/>
      <c r="P54" s="28"/>
      <c r="Q54" s="35">
        <v>0</v>
      </c>
      <c r="R54" s="35"/>
      <c r="S54" s="45"/>
      <c r="T54" s="89"/>
    </row>
    <row r="55" spans="2:20" ht="15.75" x14ac:dyDescent="0.25">
      <c r="B55" s="7" t="s">
        <v>33</v>
      </c>
      <c r="C55" s="75">
        <v>4</v>
      </c>
      <c r="D55" s="63">
        <v>4</v>
      </c>
      <c r="E55" s="28">
        <v>1</v>
      </c>
      <c r="F55" s="75"/>
      <c r="G55" s="63"/>
      <c r="H55" s="32"/>
      <c r="I55" s="54"/>
      <c r="J55" s="28"/>
      <c r="K55" s="35">
        <v>2.4509803921568627E-4</v>
      </c>
      <c r="L55" s="35"/>
      <c r="M55" s="36"/>
      <c r="N55" s="67"/>
      <c r="O55" s="58"/>
      <c r="P55" s="28"/>
      <c r="Q55" s="35">
        <v>5.1361068310220854E-4</v>
      </c>
      <c r="R55" s="35"/>
      <c r="S55" s="45"/>
      <c r="T55" s="89"/>
    </row>
    <row r="56" spans="2:20" ht="15.75" x14ac:dyDescent="0.25">
      <c r="B56" s="3" t="s">
        <v>21</v>
      </c>
      <c r="C56" s="75">
        <v>204</v>
      </c>
      <c r="D56" s="63">
        <v>204</v>
      </c>
      <c r="E56" s="28">
        <v>1</v>
      </c>
      <c r="F56" s="75">
        <v>169</v>
      </c>
      <c r="G56" s="63">
        <v>169</v>
      </c>
      <c r="H56" s="32">
        <v>1</v>
      </c>
      <c r="I56" s="54">
        <v>35</v>
      </c>
      <c r="J56" s="28">
        <v>0.20710059171597633</v>
      </c>
      <c r="K56" s="35">
        <v>1.2500000000000001E-2</v>
      </c>
      <c r="L56" s="35">
        <v>1.2995001922337563E-2</v>
      </c>
      <c r="M56" s="36">
        <v>14</v>
      </c>
      <c r="N56" s="67">
        <v>15</v>
      </c>
      <c r="O56" s="58">
        <v>35</v>
      </c>
      <c r="P56" s="28">
        <v>0.20710059171597633</v>
      </c>
      <c r="Q56" s="35">
        <v>2.6194144838212634E-2</v>
      </c>
      <c r="R56" s="35">
        <v>1.8224954168014666E-2</v>
      </c>
      <c r="S56" s="45">
        <v>11</v>
      </c>
      <c r="T56" s="89">
        <v>13</v>
      </c>
    </row>
    <row r="57" spans="2:20" ht="15.75" x14ac:dyDescent="0.25">
      <c r="B57" s="3" t="s">
        <v>34</v>
      </c>
      <c r="C57" s="75">
        <v>38</v>
      </c>
      <c r="D57" s="63">
        <v>34</v>
      </c>
      <c r="E57" s="28">
        <v>0.89473684210526316</v>
      </c>
      <c r="F57" s="75"/>
      <c r="G57" s="63"/>
      <c r="H57" s="32"/>
      <c r="I57" s="54"/>
      <c r="J57" s="28"/>
      <c r="K57" s="35">
        <v>2.3284313725490196E-3</v>
      </c>
      <c r="L57" s="35"/>
      <c r="M57" s="36">
        <v>22</v>
      </c>
      <c r="N57" s="67"/>
      <c r="O57" s="56"/>
      <c r="P57" s="35"/>
      <c r="Q57" s="35">
        <v>4.3656908063687723E-3</v>
      </c>
      <c r="R57" s="35"/>
      <c r="S57" s="45">
        <v>22</v>
      </c>
      <c r="T57" s="89"/>
    </row>
    <row r="58" spans="2:20" ht="15.75" x14ac:dyDescent="0.25">
      <c r="B58" s="7" t="s">
        <v>35</v>
      </c>
      <c r="C58" s="75">
        <v>0</v>
      </c>
      <c r="D58" s="63">
        <v>0</v>
      </c>
      <c r="E58" s="28"/>
      <c r="F58" s="75">
        <v>0</v>
      </c>
      <c r="G58" s="63">
        <v>0</v>
      </c>
      <c r="H58" s="32"/>
      <c r="I58" s="54">
        <v>0</v>
      </c>
      <c r="J58" s="28">
        <v>0</v>
      </c>
      <c r="K58" s="35">
        <v>0</v>
      </c>
      <c r="L58" s="35">
        <v>0</v>
      </c>
      <c r="M58" s="36"/>
      <c r="N58" s="67"/>
      <c r="O58" s="58">
        <v>0</v>
      </c>
      <c r="P58" s="28">
        <v>0</v>
      </c>
      <c r="Q58" s="35">
        <v>0</v>
      </c>
      <c r="R58" s="35">
        <v>0</v>
      </c>
      <c r="S58" s="45"/>
      <c r="T58" s="89"/>
    </row>
    <row r="59" spans="2:20" ht="15.75" x14ac:dyDescent="0.25">
      <c r="B59" s="7" t="s">
        <v>36</v>
      </c>
      <c r="C59" s="75">
        <v>2</v>
      </c>
      <c r="D59" s="63">
        <v>2</v>
      </c>
      <c r="E59" s="28">
        <v>1</v>
      </c>
      <c r="F59" s="75"/>
      <c r="G59" s="63"/>
      <c r="H59" s="32"/>
      <c r="I59" s="54"/>
      <c r="J59" s="28"/>
      <c r="K59" s="35">
        <v>1.2254901960784314E-4</v>
      </c>
      <c r="L59" s="35"/>
      <c r="M59" s="36"/>
      <c r="N59" s="67"/>
      <c r="O59" s="58"/>
      <c r="P59" s="28"/>
      <c r="Q59" s="35">
        <v>2.5680534155110427E-4</v>
      </c>
      <c r="R59" s="35"/>
      <c r="S59" s="45"/>
      <c r="T59" s="89"/>
    </row>
    <row r="60" spans="2:20" ht="15.75" x14ac:dyDescent="0.25">
      <c r="B60" s="3" t="s">
        <v>22</v>
      </c>
      <c r="C60" s="75">
        <v>353</v>
      </c>
      <c r="D60" s="63">
        <v>251</v>
      </c>
      <c r="E60" s="28">
        <v>0.71104815864022664</v>
      </c>
      <c r="F60" s="75">
        <v>212</v>
      </c>
      <c r="G60" s="63">
        <v>191</v>
      </c>
      <c r="H60" s="32">
        <v>0.90094339622641506</v>
      </c>
      <c r="I60" s="54">
        <v>141</v>
      </c>
      <c r="J60" s="28">
        <v>0.66509433962264153</v>
      </c>
      <c r="K60" s="35">
        <v>2.1629901960784313E-2</v>
      </c>
      <c r="L60" s="35">
        <v>1.6301422529796231E-2</v>
      </c>
      <c r="M60" s="36">
        <v>11</v>
      </c>
      <c r="N60" s="67">
        <v>14</v>
      </c>
      <c r="O60" s="58">
        <v>60</v>
      </c>
      <c r="P60" s="28">
        <v>0.31413612565445026</v>
      </c>
      <c r="Q60" s="35">
        <v>3.2229070364663583E-2</v>
      </c>
      <c r="R60" s="35">
        <v>2.0597433408821308E-2</v>
      </c>
      <c r="S60" s="45">
        <v>9</v>
      </c>
      <c r="T60" s="89">
        <v>11</v>
      </c>
    </row>
    <row r="61" spans="2:20" ht="15.75" x14ac:dyDescent="0.25">
      <c r="B61" s="3" t="s">
        <v>37</v>
      </c>
      <c r="C61" s="75">
        <v>138</v>
      </c>
      <c r="D61" s="63">
        <v>133</v>
      </c>
      <c r="E61" s="28">
        <v>0.96376811594202894</v>
      </c>
      <c r="F61" s="75"/>
      <c r="G61" s="63"/>
      <c r="H61" s="32"/>
      <c r="I61" s="54"/>
      <c r="J61" s="28"/>
      <c r="K61" s="35">
        <v>8.4558823529411759E-3</v>
      </c>
      <c r="L61" s="35"/>
      <c r="M61" s="36">
        <v>18</v>
      </c>
      <c r="N61" s="67"/>
      <c r="O61" s="56"/>
      <c r="P61" s="35"/>
      <c r="Q61" s="35">
        <v>1.7077555213148434E-2</v>
      </c>
      <c r="R61" s="35"/>
      <c r="S61" s="45">
        <v>17</v>
      </c>
      <c r="T61" s="89"/>
    </row>
    <row r="62" spans="2:20" ht="15.75" x14ac:dyDescent="0.25">
      <c r="B62" s="7" t="s">
        <v>38</v>
      </c>
      <c r="C62" s="75">
        <v>41</v>
      </c>
      <c r="D62" s="63">
        <v>41</v>
      </c>
      <c r="E62" s="28">
        <v>1</v>
      </c>
      <c r="F62" s="75">
        <v>26</v>
      </c>
      <c r="G62" s="63">
        <v>26</v>
      </c>
      <c r="H62" s="32">
        <v>1</v>
      </c>
      <c r="I62" s="54">
        <v>15</v>
      </c>
      <c r="J62" s="28">
        <v>0.57692307692307687</v>
      </c>
      <c r="K62" s="35">
        <v>2.5122549019607845E-3</v>
      </c>
      <c r="L62" s="35">
        <v>1.9992310649750095E-3</v>
      </c>
      <c r="M62" s="36"/>
      <c r="N62" s="67"/>
      <c r="O62" s="58">
        <v>15</v>
      </c>
      <c r="P62" s="28">
        <v>0.57692307692307687</v>
      </c>
      <c r="Q62" s="35">
        <v>5.264509501797637E-3</v>
      </c>
      <c r="R62" s="35">
        <v>2.8038391027714873E-3</v>
      </c>
      <c r="S62" s="45"/>
      <c r="T62" s="89"/>
    </row>
    <row r="63" spans="2:20" ht="15.75" x14ac:dyDescent="0.25">
      <c r="B63" s="8"/>
      <c r="C63" s="75"/>
      <c r="D63" s="63"/>
      <c r="E63" s="28"/>
      <c r="F63" s="75"/>
      <c r="G63" s="63"/>
      <c r="H63" s="32"/>
      <c r="I63" s="55"/>
      <c r="J63" s="28"/>
      <c r="K63" s="35"/>
      <c r="L63" s="28"/>
      <c r="M63" s="36"/>
      <c r="N63" s="67"/>
      <c r="O63" s="58"/>
      <c r="P63" s="28"/>
      <c r="Q63" s="35"/>
      <c r="R63" s="35"/>
      <c r="S63" s="45"/>
      <c r="T63" s="89"/>
    </row>
    <row r="64" spans="2:20" ht="15.75" x14ac:dyDescent="0.25">
      <c r="B64" s="6" t="s">
        <v>26</v>
      </c>
      <c r="C64" s="79">
        <v>681</v>
      </c>
      <c r="D64" s="62">
        <v>405</v>
      </c>
      <c r="E64" s="33">
        <v>0.59471365638766516</v>
      </c>
      <c r="F64" s="79"/>
      <c r="G64" s="62"/>
      <c r="H64" s="34"/>
      <c r="I64" s="53"/>
      <c r="J64" s="33"/>
      <c r="K64" s="29">
        <v>4.1727941176470586E-2</v>
      </c>
      <c r="L64" s="33"/>
      <c r="M64" s="30"/>
      <c r="N64" s="66"/>
      <c r="O64" s="94"/>
      <c r="P64" s="29"/>
      <c r="Q64" s="29">
        <v>5.2003081664098616E-2</v>
      </c>
      <c r="R64" s="29"/>
      <c r="S64" s="52"/>
      <c r="T64" s="90"/>
    </row>
    <row r="65" spans="2:20" ht="15.75" x14ac:dyDescent="0.25">
      <c r="B65" s="3" t="s">
        <v>39</v>
      </c>
      <c r="C65" s="75">
        <v>56</v>
      </c>
      <c r="D65" s="63">
        <v>56</v>
      </c>
      <c r="E65" s="28">
        <v>1</v>
      </c>
      <c r="F65" s="75"/>
      <c r="G65" s="63"/>
      <c r="H65" s="32"/>
      <c r="I65" s="54"/>
      <c r="J65" s="28"/>
      <c r="K65" s="35">
        <v>3.4313725490196078E-3</v>
      </c>
      <c r="L65" s="35"/>
      <c r="M65" s="36">
        <v>20</v>
      </c>
      <c r="N65" s="67"/>
      <c r="O65" s="56"/>
      <c r="P65" s="35"/>
      <c r="Q65" s="35">
        <v>7.1905495634309192E-3</v>
      </c>
      <c r="R65" s="35"/>
      <c r="S65" s="45">
        <v>20</v>
      </c>
      <c r="T65" s="89"/>
    </row>
    <row r="66" spans="2:20" ht="15.75" x14ac:dyDescent="0.25">
      <c r="B66" s="3" t="s">
        <v>40</v>
      </c>
      <c r="C66" s="75">
        <v>29</v>
      </c>
      <c r="D66" s="63">
        <v>23</v>
      </c>
      <c r="E66" s="28">
        <v>0.7931034482758621</v>
      </c>
      <c r="F66" s="75">
        <v>14</v>
      </c>
      <c r="G66" s="63">
        <v>14</v>
      </c>
      <c r="H66" s="32">
        <v>1</v>
      </c>
      <c r="I66" s="54">
        <v>15</v>
      </c>
      <c r="J66" s="28">
        <v>1.0714285714285714</v>
      </c>
      <c r="K66" s="35">
        <v>1.7769607843137255E-3</v>
      </c>
      <c r="L66" s="35">
        <v>1.0765090349865436E-3</v>
      </c>
      <c r="M66" s="36">
        <v>23</v>
      </c>
      <c r="N66" s="67">
        <v>18</v>
      </c>
      <c r="O66" s="58">
        <v>9</v>
      </c>
      <c r="P66" s="28">
        <v>0.6428571428571429</v>
      </c>
      <c r="Q66" s="35">
        <v>2.9532614278376989E-3</v>
      </c>
      <c r="R66" s="35">
        <v>1.5097595168769547E-3</v>
      </c>
      <c r="S66" s="45">
        <v>23</v>
      </c>
      <c r="T66" s="89">
        <v>18</v>
      </c>
    </row>
    <row r="67" spans="2:20" ht="15.75" x14ac:dyDescent="0.25">
      <c r="B67" s="3" t="s">
        <v>23</v>
      </c>
      <c r="C67" s="75">
        <v>363</v>
      </c>
      <c r="D67" s="63">
        <v>135</v>
      </c>
      <c r="E67" s="28">
        <v>0.37190082644628097</v>
      </c>
      <c r="F67" s="75">
        <v>216</v>
      </c>
      <c r="G67" s="63">
        <v>158</v>
      </c>
      <c r="H67" s="32">
        <v>0.73148148148148151</v>
      </c>
      <c r="I67" s="54">
        <v>147</v>
      </c>
      <c r="J67" s="28">
        <v>0.68055555555555558</v>
      </c>
      <c r="K67" s="35">
        <v>2.224264705882353E-2</v>
      </c>
      <c r="L67" s="35">
        <v>1.6608996539792389E-2</v>
      </c>
      <c r="M67" s="36">
        <v>10</v>
      </c>
      <c r="N67" s="67">
        <v>13</v>
      </c>
      <c r="O67" s="58">
        <v>-23</v>
      </c>
      <c r="P67" s="28">
        <v>-0.14556962025316456</v>
      </c>
      <c r="Q67" s="35">
        <v>1.7334360554699536E-2</v>
      </c>
      <c r="R67" s="35">
        <v>1.7038714547611345E-2</v>
      </c>
      <c r="S67" s="45">
        <v>16</v>
      </c>
      <c r="T67" s="89">
        <v>14</v>
      </c>
    </row>
    <row r="68" spans="2:20" ht="15.75" x14ac:dyDescent="0.25">
      <c r="B68" s="3" t="s">
        <v>41</v>
      </c>
      <c r="C68" s="75">
        <v>233</v>
      </c>
      <c r="D68" s="63">
        <v>191</v>
      </c>
      <c r="E68" s="28">
        <v>0.81974248927038629</v>
      </c>
      <c r="F68" s="75"/>
      <c r="G68" s="63"/>
      <c r="H68" s="32"/>
      <c r="I68" s="54"/>
      <c r="J68" s="28"/>
      <c r="K68" s="35">
        <v>1.4276960784313725E-2</v>
      </c>
      <c r="L68" s="35"/>
      <c r="M68" s="36">
        <v>13</v>
      </c>
      <c r="N68" s="67"/>
      <c r="O68" s="58"/>
      <c r="P68" s="28"/>
      <c r="Q68" s="35">
        <v>2.4524910118130457E-2</v>
      </c>
      <c r="R68" s="35"/>
      <c r="S68" s="50">
        <v>12</v>
      </c>
      <c r="T68" s="87"/>
    </row>
    <row r="69" spans="2:20" ht="15.75" x14ac:dyDescent="0.25">
      <c r="B69" s="7" t="s">
        <v>42</v>
      </c>
      <c r="C69" s="75">
        <v>19</v>
      </c>
      <c r="D69" s="63">
        <v>19</v>
      </c>
      <c r="E69" s="28">
        <v>1</v>
      </c>
      <c r="F69" s="75">
        <v>39</v>
      </c>
      <c r="G69" s="63">
        <v>27</v>
      </c>
      <c r="H69" s="32">
        <v>0.69230769230769229</v>
      </c>
      <c r="I69" s="54">
        <v>-20</v>
      </c>
      <c r="J69" s="28">
        <v>-0.51282051282051277</v>
      </c>
      <c r="K69" s="35">
        <v>1.1642156862745098E-3</v>
      </c>
      <c r="L69" s="35">
        <v>2.9988465974625142E-3</v>
      </c>
      <c r="M69" s="83"/>
      <c r="N69" s="84"/>
      <c r="O69" s="58">
        <v>-8</v>
      </c>
      <c r="P69" s="28">
        <v>-0.29629629629629628</v>
      </c>
      <c r="Q69" s="35">
        <v>2.4396507447354905E-3</v>
      </c>
      <c r="R69" s="35">
        <v>2.9116790682626984E-3</v>
      </c>
      <c r="S69" s="51"/>
      <c r="T69" s="88"/>
    </row>
    <row r="70" spans="2:20" ht="15" thickBot="1" x14ac:dyDescent="0.25">
      <c r="B70" s="39"/>
      <c r="C70" s="74"/>
      <c r="D70" s="40"/>
      <c r="E70" s="41"/>
      <c r="F70" s="40"/>
      <c r="G70" s="40"/>
      <c r="H70" s="42"/>
      <c r="I70" s="64"/>
      <c r="J70" s="41"/>
      <c r="K70" s="41"/>
      <c r="L70" s="41"/>
      <c r="M70" s="43"/>
      <c r="N70" s="71"/>
      <c r="O70" s="72"/>
      <c r="P70" s="41"/>
      <c r="Q70" s="41"/>
      <c r="R70" s="44"/>
      <c r="S70" s="44"/>
      <c r="T70" s="91"/>
    </row>
    <row r="71" spans="2:20" ht="13.5" thickTop="1" x14ac:dyDescent="0.2"/>
    <row r="72" spans="2:20" ht="14.25" x14ac:dyDescent="0.2">
      <c r="B72" s="27" t="str">
        <f>[1]SEPT22!C155</f>
        <v>PREPARED BY MD DEPARTMENT OF PLANNING.  PLANNING DATA SERVICES. NOVEMBER 2022.</v>
      </c>
    </row>
    <row r="73" spans="2:20" ht="14.25" x14ac:dyDescent="0.2">
      <c r="B73" s="135" t="str">
        <f>[1]SEPT22!C156</f>
        <v>SOURCE:  U. S. DEPARTMENT OF COMMERCE.  BUREAU OF THE CENSUS</v>
      </c>
    </row>
    <row r="74" spans="2:20" ht="14.25" x14ac:dyDescent="0.2">
      <c r="B74" s="27" t="str">
        <f>[1]SEPT22!C157</f>
        <v>(1) Includes new one family units, two family units, three and four family units and five or more family units.</v>
      </c>
    </row>
    <row r="75" spans="2:20" ht="14.25" x14ac:dyDescent="0.2">
      <c r="B75" s="27" t="str">
        <f>[1]SEPT22!C158</f>
        <v>(2) U. S. Bureau of the Census estimate based on survey</v>
      </c>
    </row>
    <row r="76" spans="2:20" ht="14.25" x14ac:dyDescent="0.2">
      <c r="B76" s="27" t="str">
        <f>[1]SEPT22!C159</f>
        <v>(3) Sum of reported and imputed responses to monthly permit issuing places questionnaires</v>
      </c>
    </row>
    <row r="77" spans="2:20" ht="14.25" x14ac:dyDescent="0.2">
      <c r="B77" s="27" t="str">
        <f>[1]SEPT22!C160</f>
        <v>(4) Anne Arundel, Baltimore, Montgomery and Prince George's Counties</v>
      </c>
    </row>
    <row r="78" spans="2:20" ht="14.25" x14ac:dyDescent="0.2">
      <c r="B78" s="27" t="str">
        <f>[1]SEPT22!C161</f>
        <v>(5) Calvert, Carroll, Cecil, Charles, Frederick, Harford, Howard, Queen Anne's and St. Mary's Counties</v>
      </c>
    </row>
    <row r="79" spans="2:20" ht="14.25" x14ac:dyDescent="0.2">
      <c r="B79" s="27" t="str">
        <f>[1]SEPT22!C162</f>
        <v>(6) Allegany, Washington and Wicomico Counties</v>
      </c>
    </row>
    <row r="80" spans="2:20" ht="14.25" x14ac:dyDescent="0.2">
      <c r="B80" s="27" t="str">
        <f>[1]SEPT22!C163</f>
        <v>(7) Baltimore City</v>
      </c>
    </row>
    <row r="81" spans="2:2" ht="14.25" x14ac:dyDescent="0.2">
      <c r="B81" s="27" t="str">
        <f>[1]SEPT22!C164</f>
        <v>(8) Caroline, Dorchester, Garret, Kent, Somerset, Talbot and Worcester Counties</v>
      </c>
    </row>
    <row r="82" spans="2:2" ht="14.25" x14ac:dyDescent="0.2">
      <c r="B82" s="27" t="str">
        <f>[1]SEPT22!C165</f>
        <v>Specified PIP summaries included in county and county group total</v>
      </c>
    </row>
  </sheetData>
  <mergeCells count="30">
    <mergeCell ref="B5:B13"/>
    <mergeCell ref="C5:H7"/>
    <mergeCell ref="I5:N9"/>
    <mergeCell ref="O5:T9"/>
    <mergeCell ref="C8:E9"/>
    <mergeCell ref="F8:H9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D10:D13"/>
    <mergeCell ref="S10:T11"/>
    <mergeCell ref="I12:I13"/>
    <mergeCell ref="C10:C13"/>
    <mergeCell ref="I10:J11"/>
    <mergeCell ref="K10:L11"/>
    <mergeCell ref="M10:N11"/>
    <mergeCell ref="O10:P11"/>
    <mergeCell ref="Q10:R11"/>
    <mergeCell ref="R12:R13"/>
    <mergeCell ref="S12:S13"/>
    <mergeCell ref="T12:T13"/>
    <mergeCell ref="E10:E13"/>
    <mergeCell ref="F10:F13"/>
    <mergeCell ref="G10:G13"/>
  </mergeCells>
  <pageMargins left="0.7" right="0.7" top="0.75" bottom="0.75" header="0.3" footer="0.3"/>
  <pageSetup paperSize="3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63963-1A6C-4770-8A53-27C6E7C1EBB7}"/>
</file>

<file path=customXml/itemProps2.xml><?xml version="1.0" encoding="utf-8"?>
<ds:datastoreItem xmlns:ds="http://schemas.openxmlformats.org/officeDocument/2006/customXml" ds:itemID="{1DA03633-193C-42E1-BF65-03656FF22478}"/>
</file>

<file path=customXml/itemProps3.xml><?xml version="1.0" encoding="utf-8"?>
<ds:datastoreItem xmlns:ds="http://schemas.openxmlformats.org/officeDocument/2006/customXml" ds:itemID="{5C9691D9-FBED-47E3-9457-74CE11812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2021-10-26T16:05:49Z</cp:lastPrinted>
  <dcterms:created xsi:type="dcterms:W3CDTF">2003-04-24T14:06:32Z</dcterms:created>
  <dcterms:modified xsi:type="dcterms:W3CDTF">2022-11-10T18:03:04Z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