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monthlybp\2022\October\"/>
    </mc:Choice>
  </mc:AlternateContent>
  <xr:revisionPtr revIDLastSave="0" documentId="8_{82A108CC-E432-4553-AC6F-D9FA2D4EA32C}" xr6:coauthVersionLast="47" xr6:coauthVersionMax="47" xr10:uidLastSave="{00000000-0000-0000-0000-000000000000}"/>
  <bookViews>
    <workbookView xWindow="-120" yWindow="-120" windowWidth="29040" windowHeight="15840" xr2:uid="{9959FAE5-7480-4E86-95EA-69063E31688F}"/>
  </bookViews>
  <sheets>
    <sheet name="Tab2D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1" l="1"/>
  <c r="B82" i="1"/>
  <c r="B81" i="1"/>
  <c r="B80" i="1"/>
  <c r="B79" i="1"/>
  <c r="B78" i="1"/>
  <c r="B77" i="1"/>
  <c r="B76" i="1"/>
  <c r="B75" i="1"/>
  <c r="B74" i="1"/>
  <c r="B73" i="1"/>
  <c r="B72" i="1"/>
  <c r="R69" i="1"/>
  <c r="Q69" i="1"/>
  <c r="P69" i="1"/>
  <c r="O69" i="1"/>
  <c r="L69" i="1"/>
  <c r="K69" i="1"/>
  <c r="J69" i="1"/>
  <c r="I69" i="1"/>
  <c r="H69" i="1"/>
  <c r="G69" i="1"/>
  <c r="F69" i="1"/>
  <c r="E69" i="1"/>
  <c r="D69" i="1"/>
  <c r="C69" i="1"/>
  <c r="B69" i="1"/>
  <c r="S68" i="1"/>
  <c r="Q68" i="1"/>
  <c r="M68" i="1"/>
  <c r="K68" i="1"/>
  <c r="E68" i="1"/>
  <c r="D68" i="1"/>
  <c r="C68" i="1"/>
  <c r="B68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S65" i="1"/>
  <c r="Q65" i="1"/>
  <c r="M65" i="1"/>
  <c r="K65" i="1"/>
  <c r="E65" i="1"/>
  <c r="D65" i="1"/>
  <c r="C65" i="1"/>
  <c r="B65" i="1"/>
  <c r="Q64" i="1"/>
  <c r="K64" i="1"/>
  <c r="E64" i="1"/>
  <c r="D64" i="1"/>
  <c r="C64" i="1"/>
  <c r="B64" i="1"/>
  <c r="R62" i="1"/>
  <c r="Q62" i="1"/>
  <c r="P62" i="1"/>
  <c r="O62" i="1"/>
  <c r="L62" i="1"/>
  <c r="K62" i="1"/>
  <c r="J62" i="1"/>
  <c r="I62" i="1"/>
  <c r="H62" i="1"/>
  <c r="G62" i="1"/>
  <c r="F62" i="1"/>
  <c r="E62" i="1"/>
  <c r="D62" i="1"/>
  <c r="C62" i="1"/>
  <c r="B62" i="1"/>
  <c r="S61" i="1"/>
  <c r="Q61" i="1"/>
  <c r="M61" i="1"/>
  <c r="K61" i="1"/>
  <c r="E61" i="1"/>
  <c r="D61" i="1"/>
  <c r="C61" i="1"/>
  <c r="B61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Q59" i="1"/>
  <c r="K59" i="1"/>
  <c r="E59" i="1"/>
  <c r="D59" i="1"/>
  <c r="C59" i="1"/>
  <c r="B59" i="1"/>
  <c r="R58" i="1"/>
  <c r="Q58" i="1"/>
  <c r="P58" i="1"/>
  <c r="O58" i="1"/>
  <c r="L58" i="1"/>
  <c r="K58" i="1"/>
  <c r="J58" i="1"/>
  <c r="I58" i="1"/>
  <c r="H58" i="1"/>
  <c r="G58" i="1"/>
  <c r="F58" i="1"/>
  <c r="E58" i="1"/>
  <c r="D58" i="1"/>
  <c r="C58" i="1"/>
  <c r="B58" i="1"/>
  <c r="S57" i="1"/>
  <c r="Q57" i="1"/>
  <c r="M57" i="1"/>
  <c r="K57" i="1"/>
  <c r="E57" i="1"/>
  <c r="D57" i="1"/>
  <c r="C57" i="1"/>
  <c r="B57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Q55" i="1"/>
  <c r="K55" i="1"/>
  <c r="E55" i="1"/>
  <c r="D55" i="1"/>
  <c r="C55" i="1"/>
  <c r="B55" i="1"/>
  <c r="Q54" i="1"/>
  <c r="K54" i="1"/>
  <c r="E54" i="1"/>
  <c r="D54" i="1"/>
  <c r="C54" i="1"/>
  <c r="B54" i="1"/>
  <c r="S53" i="1"/>
  <c r="Q53" i="1"/>
  <c r="M53" i="1"/>
  <c r="K53" i="1"/>
  <c r="E53" i="1"/>
  <c r="D53" i="1"/>
  <c r="C53" i="1"/>
  <c r="B53" i="1"/>
  <c r="Q52" i="1"/>
  <c r="K52" i="1"/>
  <c r="E52" i="1"/>
  <c r="D52" i="1"/>
  <c r="C52" i="1"/>
  <c r="B52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Q48" i="1"/>
  <c r="K48" i="1"/>
  <c r="E48" i="1"/>
  <c r="D48" i="1"/>
  <c r="C48" i="1"/>
  <c r="B48" i="1"/>
  <c r="Q47" i="1"/>
  <c r="K47" i="1"/>
  <c r="E47" i="1"/>
  <c r="D47" i="1"/>
  <c r="C47" i="1"/>
  <c r="B47" i="1"/>
  <c r="S46" i="1"/>
  <c r="Q46" i="1"/>
  <c r="M46" i="1"/>
  <c r="K46" i="1"/>
  <c r="E46" i="1"/>
  <c r="D46" i="1"/>
  <c r="C46" i="1"/>
  <c r="B46" i="1"/>
  <c r="Q45" i="1"/>
  <c r="K45" i="1"/>
  <c r="E45" i="1"/>
  <c r="D45" i="1"/>
  <c r="C45" i="1"/>
  <c r="B45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R40" i="1"/>
  <c r="Q40" i="1"/>
  <c r="P40" i="1"/>
  <c r="O40" i="1"/>
  <c r="L40" i="1"/>
  <c r="K40" i="1"/>
  <c r="J40" i="1"/>
  <c r="I40" i="1"/>
  <c r="H40" i="1"/>
  <c r="G40" i="1"/>
  <c r="F40" i="1"/>
  <c r="E40" i="1"/>
  <c r="D40" i="1"/>
  <c r="C40" i="1"/>
  <c r="B40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R35" i="1"/>
  <c r="Q35" i="1"/>
  <c r="P35" i="1"/>
  <c r="O35" i="1"/>
  <c r="L35" i="1"/>
  <c r="K35" i="1"/>
  <c r="J35" i="1"/>
  <c r="I35" i="1"/>
  <c r="H35" i="1"/>
  <c r="G35" i="1"/>
  <c r="F35" i="1"/>
  <c r="E35" i="1"/>
  <c r="D35" i="1"/>
  <c r="C35" i="1"/>
  <c r="B35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R27" i="1"/>
  <c r="Q27" i="1"/>
  <c r="P27" i="1"/>
  <c r="O27" i="1"/>
  <c r="L27" i="1"/>
  <c r="K27" i="1"/>
  <c r="J27" i="1"/>
  <c r="I27" i="1"/>
  <c r="H27" i="1"/>
  <c r="G27" i="1"/>
  <c r="F27" i="1"/>
  <c r="E27" i="1"/>
  <c r="D27" i="1"/>
  <c r="C27" i="1"/>
  <c r="B27" i="1"/>
  <c r="R25" i="1"/>
  <c r="Q25" i="1"/>
  <c r="P25" i="1"/>
  <c r="O25" i="1"/>
  <c r="L25" i="1"/>
  <c r="K25" i="1"/>
  <c r="J25" i="1"/>
  <c r="I25" i="1"/>
  <c r="H25" i="1"/>
  <c r="G25" i="1"/>
  <c r="F25" i="1"/>
  <c r="E25" i="1"/>
  <c r="D25" i="1"/>
  <c r="C25" i="1"/>
  <c r="B25" i="1"/>
  <c r="R24" i="1"/>
  <c r="Q24" i="1"/>
  <c r="P24" i="1"/>
  <c r="O24" i="1"/>
  <c r="L24" i="1"/>
  <c r="K24" i="1"/>
  <c r="J24" i="1"/>
  <c r="I24" i="1"/>
  <c r="H24" i="1"/>
  <c r="G24" i="1"/>
  <c r="F24" i="1"/>
  <c r="E24" i="1"/>
  <c r="D24" i="1"/>
  <c r="C24" i="1"/>
  <c r="B24" i="1"/>
  <c r="R23" i="1"/>
  <c r="Q23" i="1"/>
  <c r="P23" i="1"/>
  <c r="O23" i="1"/>
  <c r="L23" i="1"/>
  <c r="K23" i="1"/>
  <c r="J23" i="1"/>
  <c r="I23" i="1"/>
  <c r="H23" i="1"/>
  <c r="G23" i="1"/>
  <c r="F23" i="1"/>
  <c r="E23" i="1"/>
  <c r="D23" i="1"/>
  <c r="C23" i="1"/>
  <c r="B23" i="1"/>
  <c r="R22" i="1"/>
  <c r="Q22" i="1"/>
  <c r="P22" i="1"/>
  <c r="O22" i="1"/>
  <c r="L22" i="1"/>
  <c r="K22" i="1"/>
  <c r="J22" i="1"/>
  <c r="I22" i="1"/>
  <c r="H22" i="1"/>
  <c r="G22" i="1"/>
  <c r="F22" i="1"/>
  <c r="E22" i="1"/>
  <c r="D22" i="1"/>
  <c r="C22" i="1"/>
  <c r="B22" i="1"/>
  <c r="R21" i="1"/>
  <c r="Q21" i="1"/>
  <c r="P21" i="1"/>
  <c r="O21" i="1"/>
  <c r="L21" i="1"/>
  <c r="K21" i="1"/>
  <c r="J21" i="1"/>
  <c r="I21" i="1"/>
  <c r="H21" i="1"/>
  <c r="G21" i="1"/>
  <c r="F21" i="1"/>
  <c r="E21" i="1"/>
  <c r="D21" i="1"/>
  <c r="C21" i="1"/>
  <c r="B21" i="1"/>
  <c r="R20" i="1"/>
  <c r="Q20" i="1"/>
  <c r="P20" i="1"/>
  <c r="O20" i="1"/>
  <c r="L20" i="1"/>
  <c r="K20" i="1"/>
  <c r="J20" i="1"/>
  <c r="I20" i="1"/>
  <c r="H20" i="1"/>
  <c r="G20" i="1"/>
  <c r="F20" i="1"/>
  <c r="E20" i="1"/>
  <c r="D20" i="1"/>
  <c r="C20" i="1"/>
  <c r="B20" i="1"/>
  <c r="R19" i="1"/>
  <c r="Q19" i="1"/>
  <c r="P19" i="1"/>
  <c r="O19" i="1"/>
  <c r="L19" i="1"/>
  <c r="K19" i="1"/>
  <c r="J19" i="1"/>
  <c r="I19" i="1"/>
  <c r="H19" i="1"/>
  <c r="G19" i="1"/>
  <c r="F19" i="1"/>
  <c r="E19" i="1"/>
  <c r="D19" i="1"/>
  <c r="C19" i="1"/>
  <c r="B19" i="1"/>
  <c r="R17" i="1"/>
  <c r="Q17" i="1"/>
  <c r="P17" i="1"/>
  <c r="O17" i="1"/>
  <c r="L17" i="1"/>
  <c r="K17" i="1"/>
  <c r="J17" i="1"/>
  <c r="I17" i="1"/>
  <c r="H17" i="1"/>
  <c r="G17" i="1"/>
  <c r="F17" i="1"/>
  <c r="E17" i="1"/>
  <c r="D17" i="1"/>
  <c r="C17" i="1"/>
  <c r="B17" i="1"/>
  <c r="R15" i="1"/>
  <c r="Q15" i="1"/>
  <c r="P15" i="1"/>
  <c r="O15" i="1"/>
  <c r="L15" i="1"/>
  <c r="K15" i="1"/>
  <c r="J15" i="1"/>
  <c r="I15" i="1"/>
  <c r="H15" i="1"/>
  <c r="G15" i="1"/>
  <c r="F15" i="1"/>
  <c r="E15" i="1"/>
  <c r="D15" i="1"/>
  <c r="C15" i="1"/>
  <c r="B15" i="1"/>
  <c r="T12" i="1"/>
  <c r="S12" i="1"/>
  <c r="R12" i="1"/>
  <c r="Q12" i="1"/>
  <c r="P12" i="1"/>
  <c r="O12" i="1"/>
  <c r="N12" i="1"/>
  <c r="M12" i="1"/>
  <c r="L12" i="1"/>
  <c r="K12" i="1"/>
  <c r="J12" i="1"/>
  <c r="I12" i="1"/>
  <c r="S10" i="1"/>
  <c r="Q10" i="1"/>
  <c r="O10" i="1"/>
  <c r="M10" i="1"/>
  <c r="K10" i="1"/>
  <c r="I10" i="1"/>
  <c r="H10" i="1"/>
  <c r="G10" i="1"/>
  <c r="F10" i="1"/>
  <c r="E10" i="1"/>
  <c r="D10" i="1"/>
  <c r="C10" i="1"/>
  <c r="F8" i="1"/>
  <c r="C8" i="1"/>
  <c r="O5" i="1"/>
  <c r="I5" i="1"/>
  <c r="C5" i="1"/>
  <c r="B5" i="1"/>
  <c r="B3" i="1"/>
  <c r="B2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</numFmts>
  <fonts count="14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b/>
      <sz val="12"/>
      <name val="Calibri Light"/>
      <family val="1"/>
      <scheme val="major"/>
    </font>
    <font>
      <sz val="12"/>
      <color rgb="FFFF0000"/>
      <name val="Calibri Light"/>
      <family val="1"/>
      <scheme val="major"/>
    </font>
    <font>
      <sz val="12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4"/>
      <color rgb="FFFF0000"/>
      <name val="Calibri Light"/>
      <family val="1"/>
      <scheme val="major"/>
    </font>
    <font>
      <sz val="14"/>
      <name val="Calibri Light"/>
      <family val="1"/>
      <scheme val="major"/>
    </font>
    <font>
      <b/>
      <sz val="11"/>
      <name val="Calibri Light"/>
      <family val="1"/>
      <scheme val="major"/>
    </font>
    <font>
      <sz val="11"/>
      <name val="Calibri Light"/>
      <family val="1"/>
      <scheme val="major"/>
    </font>
    <font>
      <b/>
      <i/>
      <sz val="11"/>
      <name val="Calibri Light"/>
      <family val="1"/>
      <scheme val="major"/>
    </font>
    <font>
      <i/>
      <sz val="11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2"/>
      <name val="Cambria"/>
      <family val="1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NumberFormat="1" applyFont="1"/>
    <xf numFmtId="0" fontId="5" fillId="0" borderId="0" xfId="0" applyFont="1"/>
    <xf numFmtId="0" fontId="6" fillId="0" borderId="0" xfId="0" applyFont="1"/>
    <xf numFmtId="164" fontId="6" fillId="0" borderId="0" xfId="2" applyNumberFormat="1" applyFont="1"/>
    <xf numFmtId="3" fontId="6" fillId="0" borderId="0" xfId="0" applyNumberFormat="1" applyFont="1"/>
    <xf numFmtId="0" fontId="7" fillId="0" borderId="0" xfId="0" applyFont="1"/>
    <xf numFmtId="164" fontId="7" fillId="0" borderId="0" xfId="2" applyNumberFormat="1" applyFont="1" applyAlignment="1"/>
    <xf numFmtId="41" fontId="9" fillId="0" borderId="15" xfId="0" applyNumberFormat="1" applyFont="1" applyBorder="1"/>
    <xf numFmtId="164" fontId="9" fillId="0" borderId="15" xfId="2" applyNumberFormat="1" applyFont="1" applyBorder="1"/>
    <xf numFmtId="164" fontId="8" fillId="0" borderId="15" xfId="2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164" fontId="9" fillId="0" borderId="15" xfId="2" applyNumberFormat="1" applyFont="1" applyBorder="1" applyAlignment="1">
      <alignment horizontal="center"/>
    </xf>
    <xf numFmtId="41" fontId="8" fillId="0" borderId="5" xfId="0" applyNumberFormat="1" applyFont="1" applyBorder="1"/>
    <xf numFmtId="41" fontId="2" fillId="0" borderId="15" xfId="0" applyNumberFormat="1" applyFont="1" applyBorder="1"/>
    <xf numFmtId="3" fontId="8" fillId="0" borderId="14" xfId="0" applyNumberFormat="1" applyFont="1" applyBorder="1"/>
    <xf numFmtId="1" fontId="8" fillId="0" borderId="15" xfId="2" applyNumberFormat="1" applyFont="1" applyBorder="1" applyAlignment="1">
      <alignment horizontal="center"/>
    </xf>
    <xf numFmtId="3" fontId="8" fillId="0" borderId="5" xfId="0" applyNumberFormat="1" applyFont="1" applyBorder="1"/>
    <xf numFmtId="41" fontId="9" fillId="0" borderId="14" xfId="0" applyNumberFormat="1" applyFont="1" applyBorder="1"/>
    <xf numFmtId="1" fontId="9" fillId="0" borderId="15" xfId="2" applyNumberFormat="1" applyFont="1" applyBorder="1" applyAlignment="1">
      <alignment horizontal="center"/>
    </xf>
    <xf numFmtId="0" fontId="8" fillId="0" borderId="5" xfId="0" applyFont="1" applyBorder="1"/>
    <xf numFmtId="3" fontId="8" fillId="0" borderId="15" xfId="0" applyNumberFormat="1" applyFont="1" applyBorder="1"/>
    <xf numFmtId="3" fontId="9" fillId="0" borderId="15" xfId="0" applyNumberFormat="1" applyFont="1" applyBorder="1"/>
    <xf numFmtId="3" fontId="11" fillId="0" borderId="15" xfId="0" applyNumberFormat="1" applyFont="1" applyBorder="1"/>
    <xf numFmtId="3" fontId="9" fillId="0" borderId="14" xfId="0" applyNumberFormat="1" applyFont="1" applyBorder="1"/>
    <xf numFmtId="3" fontId="10" fillId="0" borderId="15" xfId="0" applyNumberFormat="1" applyFont="1" applyBorder="1"/>
    <xf numFmtId="3" fontId="11" fillId="0" borderId="5" xfId="0" applyNumberFormat="1" applyFont="1" applyBorder="1"/>
    <xf numFmtId="1" fontId="9" fillId="0" borderId="15" xfId="2" applyNumberFormat="1" applyFont="1" applyBorder="1"/>
    <xf numFmtId="41" fontId="12" fillId="0" borderId="15" xfId="0" applyNumberFormat="1" applyFont="1" applyBorder="1"/>
    <xf numFmtId="0" fontId="9" fillId="0" borderId="5" xfId="0" applyFont="1" applyBorder="1"/>
    <xf numFmtId="41" fontId="4" fillId="0" borderId="15" xfId="0" applyNumberFormat="1" applyFont="1" applyBorder="1"/>
    <xf numFmtId="3" fontId="9" fillId="0" borderId="5" xfId="0" applyNumberFormat="1" applyFont="1" applyBorder="1"/>
    <xf numFmtId="0" fontId="11" fillId="0" borderId="5" xfId="0" applyFont="1" applyBorder="1"/>
    <xf numFmtId="42" fontId="9" fillId="0" borderId="5" xfId="0" applyNumberFormat="1" applyFont="1" applyBorder="1"/>
    <xf numFmtId="41" fontId="9" fillId="0" borderId="28" xfId="0" applyNumberFormat="1" applyFont="1" applyBorder="1"/>
    <xf numFmtId="0" fontId="9" fillId="0" borderId="29" xfId="0" applyFont="1" applyBorder="1"/>
    <xf numFmtId="164" fontId="9" fillId="0" borderId="29" xfId="2" applyNumberFormat="1" applyFont="1" applyBorder="1"/>
    <xf numFmtId="0" fontId="9" fillId="0" borderId="29" xfId="0" applyFont="1" applyBorder="1" applyAlignment="1">
      <alignment horizontal="center"/>
    </xf>
    <xf numFmtId="0" fontId="9" fillId="0" borderId="32" xfId="0" applyFont="1" applyBorder="1"/>
    <xf numFmtId="49" fontId="8" fillId="0" borderId="0" xfId="0" applyNumberFormat="1" applyFont="1"/>
    <xf numFmtId="41" fontId="9" fillId="0" borderId="10" xfId="0" applyNumberFormat="1" applyFont="1" applyBorder="1"/>
    <xf numFmtId="1" fontId="9" fillId="0" borderId="27" xfId="2" applyNumberFormat="1" applyFont="1" applyBorder="1" applyAlignment="1">
      <alignment horizontal="center"/>
    </xf>
    <xf numFmtId="1" fontId="8" fillId="0" borderId="27" xfId="2" applyNumberFormat="1" applyFont="1" applyBorder="1" applyAlignment="1">
      <alignment horizontal="center"/>
    </xf>
    <xf numFmtId="0" fontId="9" fillId="0" borderId="34" xfId="0" applyFont="1" applyBorder="1"/>
    <xf numFmtId="164" fontId="9" fillId="0" borderId="29" xfId="2" applyNumberFormat="1" applyFont="1" applyBorder="1" applyAlignment="1">
      <alignment horizontal="center"/>
    </xf>
    <xf numFmtId="0" fontId="13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64" fontId="8" fillId="0" borderId="11" xfId="2" applyNumberFormat="1" applyFont="1" applyBorder="1" applyAlignment="1">
      <alignment horizontal="center" vertical="center" wrapText="1"/>
    </xf>
    <xf numFmtId="164" fontId="8" fillId="0" borderId="16" xfId="2" applyNumberFormat="1" applyFont="1" applyBorder="1" applyAlignment="1">
      <alignment horizontal="center" vertical="center" wrapText="1"/>
    </xf>
    <xf numFmtId="164" fontId="8" fillId="0" borderId="25" xfId="2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164" fontId="8" fillId="0" borderId="21" xfId="2" applyNumberFormat="1" applyFont="1" applyBorder="1" applyAlignment="1">
      <alignment horizontal="center" vertical="center"/>
    </xf>
    <xf numFmtId="164" fontId="8" fillId="0" borderId="24" xfId="2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64" fontId="8" fillId="0" borderId="12" xfId="2" applyNumberFormat="1" applyFont="1" applyBorder="1" applyAlignment="1">
      <alignment horizontal="center" vertical="center"/>
    </xf>
    <xf numFmtId="164" fontId="8" fillId="0" borderId="13" xfId="2" applyNumberFormat="1" applyFont="1" applyBorder="1" applyAlignment="1">
      <alignment horizontal="center" vertical="center"/>
    </xf>
    <xf numFmtId="164" fontId="8" fillId="0" borderId="19" xfId="2" applyNumberFormat="1" applyFont="1" applyBorder="1" applyAlignment="1">
      <alignment horizontal="center" vertical="center"/>
    </xf>
    <xf numFmtId="164" fontId="8" fillId="0" borderId="18" xfId="2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" fontId="8" fillId="0" borderId="21" xfId="1" applyNumberFormat="1" applyFont="1" applyBorder="1" applyAlignment="1">
      <alignment horizontal="center" vertical="center"/>
    </xf>
    <xf numFmtId="1" fontId="8" fillId="0" borderId="24" xfId="1" applyNumberFormat="1" applyFont="1" applyBorder="1" applyAlignment="1">
      <alignment horizontal="center" vertical="center"/>
    </xf>
    <xf numFmtId="1" fontId="8" fillId="0" borderId="22" xfId="1" applyNumberFormat="1" applyFont="1" applyBorder="1" applyAlignment="1">
      <alignment horizontal="center" vertical="center"/>
    </xf>
    <xf numFmtId="1" fontId="8" fillId="0" borderId="26" xfId="1" applyNumberFormat="1" applyFont="1" applyBorder="1" applyAlignment="1">
      <alignment horizontal="center" vertical="center"/>
    </xf>
    <xf numFmtId="164" fontId="9" fillId="0" borderId="0" xfId="2" applyNumberFormat="1" applyFont="1" applyAlignment="1"/>
    <xf numFmtId="0" fontId="9" fillId="0" borderId="0" xfId="0" applyFont="1"/>
    <xf numFmtId="0" fontId="8" fillId="0" borderId="3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164" fontId="8" fillId="0" borderId="10" xfId="2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164" fontId="8" fillId="0" borderId="10" xfId="2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64" fontId="8" fillId="0" borderId="15" xfId="2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164" fontId="8" fillId="0" borderId="40" xfId="2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1" fontId="8" fillId="0" borderId="44" xfId="1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164" fontId="8" fillId="0" borderId="24" xfId="2" applyNumberFormat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1" fontId="8" fillId="0" borderId="47" xfId="1" applyNumberFormat="1" applyFont="1" applyBorder="1" applyAlignment="1">
      <alignment horizontal="center" vertical="center"/>
    </xf>
    <xf numFmtId="41" fontId="9" fillId="0" borderId="9" xfId="0" applyNumberFormat="1" applyFont="1" applyBorder="1"/>
    <xf numFmtId="164" fontId="9" fillId="0" borderId="16" xfId="2" applyNumberFormat="1" applyFont="1" applyBorder="1"/>
    <xf numFmtId="0" fontId="8" fillId="0" borderId="2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41" fontId="2" fillId="0" borderId="14" xfId="0" applyNumberFormat="1" applyFont="1" applyBorder="1"/>
    <xf numFmtId="164" fontId="10" fillId="0" borderId="15" xfId="2" applyNumberFormat="1" applyFont="1" applyBorder="1" applyAlignment="1">
      <alignment horizontal="center"/>
    </xf>
    <xf numFmtId="41" fontId="8" fillId="0" borderId="15" xfId="0" applyNumberFormat="1" applyFont="1" applyBorder="1"/>
    <xf numFmtId="164" fontId="8" fillId="0" borderId="16" xfId="2" applyNumberFormat="1" applyFont="1" applyBorder="1" applyAlignment="1">
      <alignment horizontal="center"/>
    </xf>
    <xf numFmtId="3" fontId="10" fillId="0" borderId="27" xfId="0" applyNumberFormat="1" applyFont="1" applyBorder="1" applyAlignment="1">
      <alignment horizontal="center"/>
    </xf>
    <xf numFmtId="41" fontId="10" fillId="0" borderId="15" xfId="0" applyNumberFormat="1" applyFont="1" applyBorder="1" applyAlignment="1">
      <alignment horizontal="center"/>
    </xf>
    <xf numFmtId="41" fontId="10" fillId="0" borderId="17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164" fontId="11" fillId="0" borderId="15" xfId="2" applyNumberFormat="1" applyFont="1" applyBorder="1" applyAlignment="1">
      <alignment horizontal="center"/>
    </xf>
    <xf numFmtId="164" fontId="9" fillId="0" borderId="16" xfId="2" applyNumberFormat="1" applyFont="1" applyBorder="1" applyAlignment="1">
      <alignment horizontal="center"/>
    </xf>
    <xf numFmtId="41" fontId="11" fillId="0" borderId="27" xfId="0" applyNumberFormat="1" applyFont="1" applyBorder="1" applyAlignment="1">
      <alignment horizontal="center"/>
    </xf>
    <xf numFmtId="41" fontId="11" fillId="0" borderId="15" xfId="0" applyNumberFormat="1" applyFont="1" applyBorder="1" applyAlignment="1">
      <alignment horizontal="center"/>
    </xf>
    <xf numFmtId="41" fontId="11" fillId="0" borderId="17" xfId="0" applyNumberFormat="1" applyFont="1" applyBorder="1" applyAlignment="1">
      <alignment horizontal="center"/>
    </xf>
    <xf numFmtId="41" fontId="11" fillId="0" borderId="14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3" fontId="11" fillId="0" borderId="27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0" fillId="0" borderId="14" xfId="0" applyNumberFormat="1" applyFont="1" applyBorder="1"/>
    <xf numFmtId="3" fontId="11" fillId="0" borderId="14" xfId="0" applyNumberFormat="1" applyFont="1" applyBorder="1"/>
    <xf numFmtId="1" fontId="11" fillId="0" borderId="15" xfId="0" applyNumberFormat="1" applyFont="1" applyBorder="1" applyAlignment="1">
      <alignment horizontal="center"/>
    </xf>
    <xf numFmtId="1" fontId="11" fillId="0" borderId="17" xfId="0" applyNumberFormat="1" applyFont="1" applyBorder="1" applyAlignment="1">
      <alignment horizontal="center"/>
    </xf>
    <xf numFmtId="3" fontId="10" fillId="0" borderId="5" xfId="0" applyNumberFormat="1" applyFont="1" applyBorder="1"/>
    <xf numFmtId="1" fontId="10" fillId="0" borderId="15" xfId="0" applyNumberFormat="1" applyFont="1" applyBorder="1" applyAlignment="1">
      <alignment horizontal="center"/>
    </xf>
    <xf numFmtId="1" fontId="10" fillId="0" borderId="17" xfId="0" applyNumberFormat="1" applyFont="1" applyBorder="1" applyAlignment="1">
      <alignment horizontal="center"/>
    </xf>
    <xf numFmtId="41" fontId="9" fillId="0" borderId="33" xfId="0" applyNumberFormat="1" applyFont="1" applyBorder="1"/>
    <xf numFmtId="41" fontId="12" fillId="0" borderId="14" xfId="0" applyNumberFormat="1" applyFont="1" applyBorder="1"/>
    <xf numFmtId="41" fontId="8" fillId="0" borderId="33" xfId="0" applyNumberFormat="1" applyFont="1" applyBorder="1"/>
    <xf numFmtId="41" fontId="4" fillId="0" borderId="14" xfId="0" applyNumberFormat="1" applyFont="1" applyBorder="1"/>
    <xf numFmtId="0" fontId="11" fillId="0" borderId="0" xfId="0" applyFont="1" applyAlignment="1">
      <alignment horizontal="center"/>
    </xf>
    <xf numFmtId="0" fontId="11" fillId="0" borderId="17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41" fontId="10" fillId="0" borderId="14" xfId="0" applyNumberFormat="1" applyFont="1" applyBorder="1" applyAlignment="1">
      <alignment horizontal="center"/>
    </xf>
    <xf numFmtId="10" fontId="11" fillId="0" borderId="15" xfId="2" applyNumberFormat="1" applyFont="1" applyBorder="1" applyAlignment="1">
      <alignment horizontal="center"/>
    </xf>
    <xf numFmtId="10" fontId="9" fillId="0" borderId="15" xfId="2" applyNumberFormat="1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41" fontId="9" fillId="0" borderId="33" xfId="0" applyNumberFormat="1" applyFont="1" applyBorder="1" applyAlignment="1">
      <alignment horizontal="center"/>
    </xf>
    <xf numFmtId="164" fontId="9" fillId="0" borderId="31" xfId="2" applyNumberFormat="1" applyFont="1" applyBorder="1"/>
    <xf numFmtId="41" fontId="9" fillId="0" borderId="30" xfId="0" applyNumberFormat="1" applyFont="1" applyBorder="1"/>
    <xf numFmtId="0" fontId="9" fillId="0" borderId="3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ctober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22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5">
          <cell r="CR85" t="str">
            <v>Table 2D.</v>
          </cell>
        </row>
        <row r="86">
          <cell r="CR86" t="str">
            <v>NEW HOUSING UNITS(1) AUTHORIZED FOR CONSTRUCTION:  YEAR TO DATE OCTOBER 2022 AND 2018</v>
          </cell>
        </row>
        <row r="88">
          <cell r="CR88" t="str">
            <v>JURISDICTION</v>
          </cell>
          <cell r="CS88" t="str">
            <v>YEAR TO DATE OCTOBER</v>
          </cell>
          <cell r="CY88" t="str">
            <v>TOTAL HOUSING UNITS</v>
          </cell>
          <cell r="DE88" t="str">
            <v>SINGLE-FAMILY UNITS</v>
          </cell>
        </row>
        <row r="91">
          <cell r="CS91" t="str">
            <v>2022</v>
          </cell>
          <cell r="CV91" t="str">
            <v>2018</v>
          </cell>
        </row>
        <row r="93">
          <cell r="CS93" t="str">
            <v>TOTAL</v>
          </cell>
          <cell r="CT93" t="str">
            <v>SINGLE FAMILY</v>
          </cell>
          <cell r="CU93" t="str">
            <v>Percent Single Family</v>
          </cell>
          <cell r="CV93" t="str">
            <v>TOTAL</v>
          </cell>
          <cell r="CW93" t="str">
            <v>SINGLE FAMILY</v>
          </cell>
          <cell r="CX93" t="str">
            <v>Percent Single Family</v>
          </cell>
          <cell r="CY93" t="str">
            <v>Change</v>
          </cell>
          <cell r="DA93" t="str">
            <v>State Percent</v>
          </cell>
          <cell r="DC93" t="str">
            <v>County Rank</v>
          </cell>
          <cell r="DE93" t="str">
            <v>Change</v>
          </cell>
          <cell r="DG93" t="str">
            <v>State Percent</v>
          </cell>
          <cell r="DI93" t="str">
            <v>County Rank</v>
          </cell>
        </row>
        <row r="95">
          <cell r="CY95" t="str">
            <v>Net</v>
          </cell>
          <cell r="CZ95" t="str">
            <v>Percent</v>
          </cell>
          <cell r="DA95">
            <v>2022</v>
          </cell>
          <cell r="DB95">
            <v>2018</v>
          </cell>
          <cell r="DC95">
            <v>2022</v>
          </cell>
          <cell r="DD95">
            <v>2018</v>
          </cell>
          <cell r="DE95" t="str">
            <v>Net</v>
          </cell>
          <cell r="DF95" t="str">
            <v>Percent</v>
          </cell>
          <cell r="DG95">
            <v>2022</v>
          </cell>
          <cell r="DH95">
            <v>2018</v>
          </cell>
          <cell r="DI95">
            <v>2022</v>
          </cell>
          <cell r="DJ95">
            <v>2018</v>
          </cell>
        </row>
        <row r="98">
          <cell r="CR98" t="str">
            <v>STATE OF MARYLAND (2)</v>
          </cell>
          <cell r="CS98">
            <v>17069</v>
          </cell>
          <cell r="CT98">
            <v>8454</v>
          </cell>
          <cell r="CU98">
            <v>0.49528384791141838</v>
          </cell>
          <cell r="CV98">
            <v>15492</v>
          </cell>
          <cell r="CW98">
            <v>11061</v>
          </cell>
          <cell r="CX98">
            <v>0.71398140975987612</v>
          </cell>
          <cell r="CY98">
            <v>1577</v>
          </cell>
          <cell r="CZ98">
            <v>0.10179447456751872</v>
          </cell>
          <cell r="DA98">
            <v>1</v>
          </cell>
          <cell r="DB98">
            <v>1.0219671482287749</v>
          </cell>
          <cell r="DE98">
            <v>-2607</v>
          </cell>
          <cell r="DF98">
            <v>-0.23569297531868727</v>
          </cell>
          <cell r="DG98">
            <v>1</v>
          </cell>
          <cell r="DH98">
            <v>1.0182270091135046</v>
          </cell>
        </row>
        <row r="100">
          <cell r="CR100" t="str">
            <v>STATE SUM OF MONTHLY REPORTING PIPs (3)</v>
          </cell>
          <cell r="CS100">
            <v>17069</v>
          </cell>
          <cell r="CT100">
            <v>8454</v>
          </cell>
          <cell r="CU100">
            <v>0.49528384791141838</v>
          </cell>
          <cell r="CV100">
            <v>15159</v>
          </cell>
          <cell r="CW100">
            <v>10863</v>
          </cell>
          <cell r="CX100">
            <v>0.71660399762517313</v>
          </cell>
          <cell r="CY100">
            <v>1910</v>
          </cell>
          <cell r="CZ100">
            <v>0.12599775710798866</v>
          </cell>
          <cell r="DA100">
            <v>1</v>
          </cell>
          <cell r="DB100">
            <v>1</v>
          </cell>
          <cell r="DE100">
            <v>-2409</v>
          </cell>
          <cell r="DF100">
            <v>-0.22176194421430545</v>
          </cell>
          <cell r="DG100">
            <v>1</v>
          </cell>
          <cell r="DH100">
            <v>1</v>
          </cell>
        </row>
        <row r="102">
          <cell r="CR102" t="str">
            <v>SUBURBAN COUNTIES</v>
          </cell>
          <cell r="CS102">
            <v>14999</v>
          </cell>
          <cell r="CT102">
            <v>7667</v>
          </cell>
          <cell r="CU102">
            <v>0.51116741116074405</v>
          </cell>
          <cell r="CV102">
            <v>13428</v>
          </cell>
          <cell r="CW102">
            <v>10595</v>
          </cell>
          <cell r="CX102">
            <v>0.78902293714626159</v>
          </cell>
          <cell r="CY102">
            <v>1571</v>
          </cell>
          <cell r="CZ102">
            <v>0.11699434018468871</v>
          </cell>
          <cell r="DA102">
            <v>0.87872751772218638</v>
          </cell>
          <cell r="DB102">
            <v>0.88581040965762914</v>
          </cell>
          <cell r="DE102">
            <v>-2928</v>
          </cell>
          <cell r="DF102">
            <v>-0.27635677206229353</v>
          </cell>
          <cell r="DG102">
            <v>0.90690797255736932</v>
          </cell>
          <cell r="DH102">
            <v>0.97532909877566054</v>
          </cell>
        </row>
        <row r="103">
          <cell r="CR103" t="str">
            <v xml:space="preserve">    INNER SUBURBAN COUNTIES (4)</v>
          </cell>
          <cell r="CS103">
            <v>7888</v>
          </cell>
          <cell r="CT103">
            <v>3239</v>
          </cell>
          <cell r="CU103">
            <v>0.41062373225152132</v>
          </cell>
          <cell r="CV103">
            <v>6673</v>
          </cell>
          <cell r="CW103">
            <v>5416</v>
          </cell>
          <cell r="CX103">
            <v>0.81162895249512967</v>
          </cell>
          <cell r="CY103">
            <v>1215</v>
          </cell>
          <cell r="CZ103">
            <v>0.18207702682451671</v>
          </cell>
          <cell r="DA103">
            <v>0.46212431894076983</v>
          </cell>
          <cell r="DB103">
            <v>0.44020054093277922</v>
          </cell>
          <cell r="DE103">
            <v>-2177</v>
          </cell>
          <cell r="DF103">
            <v>-0.40195716395864106</v>
          </cell>
          <cell r="DG103">
            <v>0.38313224509108113</v>
          </cell>
          <cell r="DH103">
            <v>0.49857313817545795</v>
          </cell>
        </row>
        <row r="104">
          <cell r="CR104" t="str">
            <v xml:space="preserve">    OUTER SUBURBAN COUNTIES (5)</v>
          </cell>
          <cell r="CS104">
            <v>6185</v>
          </cell>
          <cell r="CT104">
            <v>3962</v>
          </cell>
          <cell r="CU104">
            <v>0.64058205335489082</v>
          </cell>
          <cell r="CV104">
            <v>6377</v>
          </cell>
          <cell r="CW104">
            <v>4809</v>
          </cell>
          <cell r="CX104">
            <v>0.7541163556531284</v>
          </cell>
          <cell r="CY104">
            <v>-192</v>
          </cell>
          <cell r="CZ104">
            <v>-3.0108201348596517E-2</v>
          </cell>
          <cell r="DA104">
            <v>0.36235280332767006</v>
          </cell>
          <cell r="DB104">
            <v>0.42067418695164588</v>
          </cell>
          <cell r="DE104">
            <v>-847</v>
          </cell>
          <cell r="DF104">
            <v>-0.17612809315866085</v>
          </cell>
          <cell r="DG104">
            <v>0.46865389164892357</v>
          </cell>
          <cell r="DH104">
            <v>0.44269538801436065</v>
          </cell>
        </row>
        <row r="105">
          <cell r="CR105" t="str">
            <v xml:space="preserve">    EXURBAN COUNTIES(6)</v>
          </cell>
          <cell r="CS105">
            <v>926</v>
          </cell>
          <cell r="CT105">
            <v>466</v>
          </cell>
          <cell r="CU105">
            <v>0.5032397408207343</v>
          </cell>
          <cell r="CV105">
            <v>378</v>
          </cell>
          <cell r="CW105">
            <v>370</v>
          </cell>
          <cell r="CX105">
            <v>0.97883597883597884</v>
          </cell>
          <cell r="CY105">
            <v>548</v>
          </cell>
          <cell r="CZ105">
            <v>1.4497354497354498</v>
          </cell>
          <cell r="DA105">
            <v>5.4250395453746561E-2</v>
          </cell>
          <cell r="DB105">
            <v>2.4935681773204037E-2</v>
          </cell>
          <cell r="DE105">
            <v>96</v>
          </cell>
          <cell r="DF105">
            <v>0.25945945945945947</v>
          </cell>
          <cell r="DG105">
            <v>5.5121835817364559E-2</v>
          </cell>
          <cell r="DH105">
            <v>3.4060572585841851E-2</v>
          </cell>
        </row>
        <row r="106">
          <cell r="CR106" t="str">
            <v>STATE BALANCE</v>
          </cell>
          <cell r="CS106">
            <v>2070</v>
          </cell>
          <cell r="CT106">
            <v>787</v>
          </cell>
          <cell r="CU106">
            <v>0.38019323671497585</v>
          </cell>
          <cell r="CV106">
            <v>1731</v>
          </cell>
          <cell r="CW106">
            <v>268</v>
          </cell>
          <cell r="CX106">
            <v>0.15482380127094164</v>
          </cell>
          <cell r="CY106">
            <v>339</v>
          </cell>
          <cell r="CZ106">
            <v>0.19584055459272098</v>
          </cell>
          <cell r="DA106">
            <v>0.12127248227781358</v>
          </cell>
          <cell r="DB106">
            <v>0.11418959034237088</v>
          </cell>
          <cell r="DE106">
            <v>519</v>
          </cell>
          <cell r="DF106">
            <v>1.9365671641791045</v>
          </cell>
          <cell r="DG106">
            <v>9.3092027442630704E-2</v>
          </cell>
          <cell r="DH106">
            <v>2.46709012243395E-2</v>
          </cell>
        </row>
        <row r="107">
          <cell r="CR107" t="str">
            <v xml:space="preserve">     URBAN (7)</v>
          </cell>
          <cell r="CS107">
            <v>1305</v>
          </cell>
          <cell r="CT107">
            <v>83</v>
          </cell>
          <cell r="CU107">
            <v>6.3601532567049812E-2</v>
          </cell>
          <cell r="CV107">
            <v>1536</v>
          </cell>
          <cell r="CW107">
            <v>88</v>
          </cell>
          <cell r="CX107">
            <v>5.7291666666666664E-2</v>
          </cell>
          <cell r="CY107">
            <v>-231</v>
          </cell>
          <cell r="CZ107">
            <v>-0.150390625</v>
          </cell>
          <cell r="DA107">
            <v>7.6454391001230304E-2</v>
          </cell>
          <cell r="DB107">
            <v>0.1013259449831783</v>
          </cell>
          <cell r="DE107">
            <v>-5</v>
          </cell>
          <cell r="DF107">
            <v>-5.6818181818181816E-2</v>
          </cell>
          <cell r="DG107">
            <v>9.8178377099597831E-3</v>
          </cell>
          <cell r="DH107">
            <v>8.1008929393353579E-3</v>
          </cell>
        </row>
        <row r="108">
          <cell r="CR108" t="str">
            <v xml:space="preserve">     NON SUBURBAN (8)</v>
          </cell>
          <cell r="CS108">
            <v>765</v>
          </cell>
          <cell r="CT108">
            <v>704</v>
          </cell>
          <cell r="CU108">
            <v>0.92026143790849668</v>
          </cell>
          <cell r="CV108">
            <v>195</v>
          </cell>
          <cell r="CW108">
            <v>180</v>
          </cell>
          <cell r="CX108">
            <v>0.92307692307692313</v>
          </cell>
          <cell r="CY108">
            <v>570</v>
          </cell>
          <cell r="CZ108">
            <v>2.9230769230769229</v>
          </cell>
          <cell r="DA108">
            <v>4.4818091276583281E-2</v>
          </cell>
          <cell r="DB108">
            <v>1.2863645359192559E-2</v>
          </cell>
          <cell r="DE108">
            <v>524</v>
          </cell>
          <cell r="DF108">
            <v>2.911111111111111</v>
          </cell>
          <cell r="DG108">
            <v>8.3274189732670922E-2</v>
          </cell>
          <cell r="DH108">
            <v>1.6570008285004142E-2</v>
          </cell>
        </row>
        <row r="110">
          <cell r="CR110" t="str">
            <v xml:space="preserve">  BALTIMORE REGION</v>
          </cell>
          <cell r="CS110">
            <v>5316</v>
          </cell>
          <cell r="CT110">
            <v>2120</v>
          </cell>
          <cell r="CU110">
            <v>0.39879608728367194</v>
          </cell>
          <cell r="CV110">
            <v>7705</v>
          </cell>
          <cell r="CW110">
            <v>4476</v>
          </cell>
          <cell r="CX110">
            <v>0.58092147955872808</v>
          </cell>
          <cell r="CY110">
            <v>-2389</v>
          </cell>
          <cell r="CZ110">
            <v>-0.31005840363400389</v>
          </cell>
          <cell r="DA110">
            <v>0.3114417950670807</v>
          </cell>
          <cell r="DB110">
            <v>0.50827891021835214</v>
          </cell>
          <cell r="DE110">
            <v>-2356</v>
          </cell>
          <cell r="DF110">
            <v>-0.52636282394995537</v>
          </cell>
          <cell r="DG110">
            <v>0.25076886680861132</v>
          </cell>
          <cell r="DH110">
            <v>0.41204087268710299</v>
          </cell>
        </row>
        <row r="111">
          <cell r="CR111" t="str">
            <v xml:space="preserve">   ANNE ARUNDEL</v>
          </cell>
          <cell r="CS111">
            <v>1665</v>
          </cell>
          <cell r="CT111">
            <v>887</v>
          </cell>
          <cell r="CU111">
            <v>0.53273273273273269</v>
          </cell>
          <cell r="CV111">
            <v>1807</v>
          </cell>
          <cell r="CW111">
            <v>1807</v>
          </cell>
          <cell r="CX111">
            <v>1</v>
          </cell>
          <cell r="CY111">
            <v>-142</v>
          </cell>
          <cell r="CZ111">
            <v>-7.8583287216380748E-2</v>
          </cell>
          <cell r="DA111">
            <v>9.754525748432831E-2</v>
          </cell>
          <cell r="DB111">
            <v>0.11920311366185105</v>
          </cell>
          <cell r="DC111">
            <v>3</v>
          </cell>
          <cell r="DD111">
            <v>2</v>
          </cell>
          <cell r="DE111">
            <v>-920</v>
          </cell>
          <cell r="DF111">
            <v>-0.50913115661317099</v>
          </cell>
          <cell r="DG111">
            <v>0.10492074757511237</v>
          </cell>
          <cell r="DH111">
            <v>0.16634447206112493</v>
          </cell>
          <cell r="DI111">
            <v>3</v>
          </cell>
          <cell r="DJ111">
            <v>1</v>
          </cell>
        </row>
        <row r="112">
          <cell r="CR112" t="str">
            <v xml:space="preserve">   BALTIMORE COUNTY</v>
          </cell>
          <cell r="CS112">
            <v>231</v>
          </cell>
          <cell r="CT112">
            <v>209</v>
          </cell>
          <cell r="CU112">
            <v>0.90476190476190477</v>
          </cell>
          <cell r="CV112">
            <v>1719</v>
          </cell>
          <cell r="CW112">
            <v>939</v>
          </cell>
          <cell r="CX112">
            <v>0.5462478184991274</v>
          </cell>
          <cell r="CY112">
            <v>-1488</v>
          </cell>
          <cell r="CZ112">
            <v>-0.86561954624781845</v>
          </cell>
          <cell r="DA112">
            <v>1.3533305993321226E-2</v>
          </cell>
          <cell r="DB112">
            <v>0.11339798139718979</v>
          </cell>
          <cell r="DC112">
            <v>14</v>
          </cell>
          <cell r="DD112">
            <v>3</v>
          </cell>
          <cell r="DE112">
            <v>-730</v>
          </cell>
          <cell r="DF112">
            <v>-0.77742279020234295</v>
          </cell>
          <cell r="DG112">
            <v>2.4722025076886679E-2</v>
          </cell>
          <cell r="DH112">
            <v>8.6440209886771605E-2</v>
          </cell>
          <cell r="DI112">
            <v>14</v>
          </cell>
          <cell r="DJ112">
            <v>4</v>
          </cell>
        </row>
        <row r="113">
          <cell r="CR113" t="str">
            <v xml:space="preserve">   CARROLL</v>
          </cell>
          <cell r="CS113">
            <v>326</v>
          </cell>
          <cell r="CT113">
            <v>288</v>
          </cell>
          <cell r="CU113">
            <v>0.8834355828220859</v>
          </cell>
          <cell r="CV113">
            <v>351</v>
          </cell>
          <cell r="CW113">
            <v>240</v>
          </cell>
          <cell r="CX113">
            <v>0.68376068376068377</v>
          </cell>
          <cell r="CY113">
            <v>-25</v>
          </cell>
          <cell r="CZ113">
            <v>-7.1225071225071226E-2</v>
          </cell>
          <cell r="DA113">
            <v>1.9098951315249867E-2</v>
          </cell>
          <cell r="DB113">
            <v>2.3154561646546605E-2</v>
          </cell>
          <cell r="DC113">
            <v>12</v>
          </cell>
          <cell r="DD113">
            <v>11</v>
          </cell>
          <cell r="DE113">
            <v>48</v>
          </cell>
          <cell r="DF113">
            <v>0.2</v>
          </cell>
          <cell r="DG113">
            <v>3.4066713981547196E-2</v>
          </cell>
          <cell r="DH113">
            <v>2.2093344380005524E-2</v>
          </cell>
          <cell r="DI113">
            <v>7</v>
          </cell>
          <cell r="DJ113">
            <v>10</v>
          </cell>
        </row>
        <row r="114">
          <cell r="CR114" t="str">
            <v xml:space="preserve">   HARFORD</v>
          </cell>
          <cell r="CS114">
            <v>1291</v>
          </cell>
          <cell r="CT114">
            <v>267</v>
          </cell>
          <cell r="CU114">
            <v>0.20681642137877615</v>
          </cell>
          <cell r="CV114">
            <v>735</v>
          </cell>
          <cell r="CW114">
            <v>710</v>
          </cell>
          <cell r="CX114">
            <v>0.96598639455782309</v>
          </cell>
          <cell r="CY114">
            <v>556</v>
          </cell>
          <cell r="CZ114">
            <v>0.75646258503401365</v>
          </cell>
          <cell r="DA114">
            <v>7.5634190637998713E-2</v>
          </cell>
          <cell r="DB114">
            <v>4.8486047892341184E-2</v>
          </cell>
          <cell r="DC114">
            <v>5</v>
          </cell>
          <cell r="DD114">
            <v>9</v>
          </cell>
          <cell r="DE114">
            <v>-443</v>
          </cell>
          <cell r="DF114">
            <v>-0.62394366197183093</v>
          </cell>
          <cell r="DG114">
            <v>3.1582682753726048E-2</v>
          </cell>
          <cell r="DH114">
            <v>6.535947712418301E-2</v>
          </cell>
          <cell r="DI114">
            <v>10</v>
          </cell>
          <cell r="DJ114">
            <v>7</v>
          </cell>
        </row>
        <row r="115">
          <cell r="CR115" t="str">
            <v xml:space="preserve">   HOWARD </v>
          </cell>
          <cell r="CS115">
            <v>498</v>
          </cell>
          <cell r="CT115">
            <v>386</v>
          </cell>
          <cell r="CU115">
            <v>0.77510040160642568</v>
          </cell>
          <cell r="CV115">
            <v>1557</v>
          </cell>
          <cell r="CW115">
            <v>692</v>
          </cell>
          <cell r="CX115">
            <v>0.44444444444444442</v>
          </cell>
          <cell r="CY115">
            <v>-1059</v>
          </cell>
          <cell r="CZ115">
            <v>-0.68015414258188822</v>
          </cell>
          <cell r="DA115">
            <v>2.9175698634952254E-2</v>
          </cell>
          <cell r="DB115">
            <v>0.1027112606372452</v>
          </cell>
          <cell r="DC115">
            <v>9</v>
          </cell>
          <cell r="DD115">
            <v>5</v>
          </cell>
          <cell r="DE115">
            <v>-306</v>
          </cell>
          <cell r="DF115">
            <v>-0.44219653179190749</v>
          </cell>
          <cell r="DG115">
            <v>4.5658859711379229E-2</v>
          </cell>
          <cell r="DH115">
            <v>6.3702476295682597E-2</v>
          </cell>
          <cell r="DI115">
            <v>6</v>
          </cell>
          <cell r="DJ115">
            <v>8</v>
          </cell>
        </row>
        <row r="116">
          <cell r="CR116" t="str">
            <v xml:space="preserve">   BALTIMORE CITY</v>
          </cell>
          <cell r="CS116">
            <v>1305</v>
          </cell>
          <cell r="CT116">
            <v>83</v>
          </cell>
          <cell r="CU116">
            <v>6.3601532567049812E-2</v>
          </cell>
          <cell r="CV116">
            <v>1536</v>
          </cell>
          <cell r="CW116">
            <v>88</v>
          </cell>
          <cell r="CX116">
            <v>5.7291666666666664E-2</v>
          </cell>
          <cell r="CY116">
            <v>-231</v>
          </cell>
          <cell r="CZ116">
            <v>-0.150390625</v>
          </cell>
          <cell r="DA116">
            <v>7.6454391001230304E-2</v>
          </cell>
          <cell r="DB116">
            <v>0.1013259449831783</v>
          </cell>
          <cell r="DC116">
            <v>4</v>
          </cell>
          <cell r="DD116">
            <v>6</v>
          </cell>
          <cell r="DE116">
            <v>-5</v>
          </cell>
          <cell r="DF116">
            <v>-5.6818181818181816E-2</v>
          </cell>
          <cell r="DG116">
            <v>9.8178377099597831E-3</v>
          </cell>
          <cell r="DH116">
            <v>8.1008929393353579E-3</v>
          </cell>
          <cell r="DI116">
            <v>19</v>
          </cell>
          <cell r="DJ116">
            <v>16</v>
          </cell>
        </row>
        <row r="118">
          <cell r="CR118" t="str">
            <v xml:space="preserve">  SUBURBAN WASHINGTON</v>
          </cell>
          <cell r="CS118">
            <v>8263</v>
          </cell>
          <cell r="CT118">
            <v>3483</v>
          </cell>
          <cell r="CU118">
            <v>0.42151760861672516</v>
          </cell>
          <cell r="CV118">
            <v>4852</v>
          </cell>
          <cell r="CW118">
            <v>3986</v>
          </cell>
          <cell r="CX118">
            <v>0.82151690024732071</v>
          </cell>
          <cell r="CY118">
            <v>3411</v>
          </cell>
          <cell r="CZ118">
            <v>0.70300906842539157</v>
          </cell>
          <cell r="DA118">
            <v>0.48409397152733025</v>
          </cell>
          <cell r="DB118">
            <v>0.32007388350155025</v>
          </cell>
          <cell r="DE118">
            <v>-503</v>
          </cell>
          <cell r="DF118">
            <v>-0.1261916708479679</v>
          </cell>
          <cell r="DG118">
            <v>0.41199432221433641</v>
          </cell>
          <cell r="DH118">
            <v>0.36693362791125839</v>
          </cell>
        </row>
        <row r="119">
          <cell r="CR119" t="str">
            <v xml:space="preserve">   FREDERICK</v>
          </cell>
          <cell r="CS119">
            <v>2271</v>
          </cell>
          <cell r="CT119">
            <v>1340</v>
          </cell>
          <cell r="CU119">
            <v>0.59004843681197705</v>
          </cell>
          <cell r="CV119">
            <v>1705</v>
          </cell>
          <cell r="CW119">
            <v>1316</v>
          </cell>
          <cell r="CX119">
            <v>0.7718475073313783</v>
          </cell>
          <cell r="CY119">
            <v>566</v>
          </cell>
          <cell r="CZ119">
            <v>0.33196480938416423</v>
          </cell>
          <cell r="DA119">
            <v>0.13304821606420997</v>
          </cell>
          <cell r="DB119">
            <v>0.11247443762781185</v>
          </cell>
          <cell r="DC119">
            <v>2</v>
          </cell>
          <cell r="DD119">
            <v>4</v>
          </cell>
          <cell r="DE119">
            <v>24</v>
          </cell>
          <cell r="DF119">
            <v>1.82370820668693E-2</v>
          </cell>
          <cell r="DG119">
            <v>0.15850484977525431</v>
          </cell>
          <cell r="DH119">
            <v>0.12114517168369696</v>
          </cell>
          <cell r="DI119">
            <v>2</v>
          </cell>
          <cell r="DJ119">
            <v>3</v>
          </cell>
        </row>
        <row r="120">
          <cell r="CR120" t="str">
            <v xml:space="preserve">   MONTGOMERY</v>
          </cell>
          <cell r="CS120">
            <v>627</v>
          </cell>
          <cell r="CT120">
            <v>512</v>
          </cell>
          <cell r="CU120">
            <v>0.81658692185007975</v>
          </cell>
          <cell r="CV120">
            <v>1285</v>
          </cell>
          <cell r="CW120">
            <v>910</v>
          </cell>
          <cell r="CX120">
            <v>0.70817120622568097</v>
          </cell>
          <cell r="CY120">
            <v>-658</v>
          </cell>
          <cell r="CZ120">
            <v>-0.51206225680933848</v>
          </cell>
          <cell r="DA120">
            <v>3.6733259124729044E-2</v>
          </cell>
          <cell r="DB120">
            <v>8.4768124546474047E-2</v>
          </cell>
          <cell r="DC120">
            <v>7</v>
          </cell>
          <cell r="DD120">
            <v>7</v>
          </cell>
          <cell r="DE120">
            <v>-398</v>
          </cell>
          <cell r="DF120">
            <v>-0.43736263736263736</v>
          </cell>
          <cell r="DG120">
            <v>6.0563047078306127E-2</v>
          </cell>
          <cell r="DH120">
            <v>8.3770597440854272E-2</v>
          </cell>
          <cell r="DI120">
            <v>5</v>
          </cell>
          <cell r="DJ120">
            <v>5</v>
          </cell>
        </row>
        <row r="121">
          <cell r="CR121" t="str">
            <v xml:space="preserve">   PRINCE GEORGE'S</v>
          </cell>
          <cell r="CS121">
            <v>5365</v>
          </cell>
          <cell r="CT121">
            <v>1631</v>
          </cell>
          <cell r="CU121">
            <v>0.30400745573159366</v>
          </cell>
          <cell r="CV121">
            <v>1862</v>
          </cell>
          <cell r="CW121">
            <v>1760</v>
          </cell>
          <cell r="CX121">
            <v>0.94522019334049412</v>
          </cell>
          <cell r="CY121">
            <v>3503</v>
          </cell>
          <cell r="CZ121">
            <v>1.8813104189044039</v>
          </cell>
          <cell r="DA121">
            <v>0.31431249633839126</v>
          </cell>
          <cell r="DB121">
            <v>0.12283132132726433</v>
          </cell>
          <cell r="DC121">
            <v>1</v>
          </cell>
          <cell r="DD121">
            <v>1</v>
          </cell>
          <cell r="DE121">
            <v>-129</v>
          </cell>
          <cell r="DF121">
            <v>-7.3295454545454539E-2</v>
          </cell>
          <cell r="DG121">
            <v>0.19292642536077598</v>
          </cell>
          <cell r="DH121">
            <v>0.16201785878670716</v>
          </cell>
          <cell r="DI121">
            <v>1</v>
          </cell>
          <cell r="DJ121">
            <v>2</v>
          </cell>
        </row>
        <row r="123">
          <cell r="CR123" t="str">
            <v xml:space="preserve">  SOUTHERN MARYLAND</v>
          </cell>
          <cell r="CS123">
            <v>1195</v>
          </cell>
          <cell r="CT123">
            <v>1193</v>
          </cell>
          <cell r="CU123">
            <v>0.99832635983263596</v>
          </cell>
          <cell r="CV123">
            <v>1663</v>
          </cell>
          <cell r="CW123">
            <v>1555</v>
          </cell>
          <cell r="CX123">
            <v>0.93505712567648824</v>
          </cell>
          <cell r="CY123">
            <v>-468</v>
          </cell>
          <cell r="CZ123">
            <v>-0.2814191220685508</v>
          </cell>
          <cell r="DA123">
            <v>7.0009959575839234E-2</v>
          </cell>
          <cell r="DB123">
            <v>0.10970380631967808</v>
          </cell>
          <cell r="DE123">
            <v>-362</v>
          </cell>
          <cell r="DF123">
            <v>-0.23279742765273312</v>
          </cell>
          <cell r="DG123">
            <v>0.14111663118050627</v>
          </cell>
          <cell r="DH123">
            <v>0.14314646046211912</v>
          </cell>
        </row>
        <row r="124">
          <cell r="CR124" t="str">
            <v xml:space="preserve">   CALVERT</v>
          </cell>
          <cell r="CS124">
            <v>118</v>
          </cell>
          <cell r="CT124">
            <v>118</v>
          </cell>
          <cell r="CU124">
            <v>1</v>
          </cell>
          <cell r="CV124">
            <v>153</v>
          </cell>
          <cell r="CW124">
            <v>153</v>
          </cell>
          <cell r="CX124">
            <v>1</v>
          </cell>
          <cell r="CY124">
            <v>-35</v>
          </cell>
          <cell r="CZ124">
            <v>-0.22875816993464052</v>
          </cell>
          <cell r="DA124">
            <v>6.9131173472376821E-3</v>
          </cell>
          <cell r="DB124">
            <v>1.0093014051058776E-2</v>
          </cell>
          <cell r="DC124">
            <v>19</v>
          </cell>
          <cell r="DD124">
            <v>14</v>
          </cell>
          <cell r="DE124">
            <v>-35</v>
          </cell>
          <cell r="DF124">
            <v>-0.22875816993464052</v>
          </cell>
          <cell r="DG124">
            <v>1.3957889756328366E-2</v>
          </cell>
          <cell r="DH124">
            <v>1.4084507042253521E-2</v>
          </cell>
          <cell r="DI124">
            <v>18</v>
          </cell>
          <cell r="DJ124">
            <v>13</v>
          </cell>
        </row>
        <row r="125">
          <cell r="CR125" t="str">
            <v xml:space="preserve">   CHARLES</v>
          </cell>
          <cell r="CS125">
            <v>865</v>
          </cell>
          <cell r="CT125">
            <v>863</v>
          </cell>
          <cell r="CU125">
            <v>0.9976878612716763</v>
          </cell>
          <cell r="CV125">
            <v>652</v>
          </cell>
          <cell r="CW125">
            <v>604</v>
          </cell>
          <cell r="CX125">
            <v>0.92638036809815949</v>
          </cell>
          <cell r="CY125">
            <v>213</v>
          </cell>
          <cell r="CZ125">
            <v>0.32668711656441718</v>
          </cell>
          <cell r="DA125">
            <v>5.0676665299666059E-2</v>
          </cell>
          <cell r="DB125">
            <v>4.3010752688172046E-2</v>
          </cell>
          <cell r="DC125">
            <v>6</v>
          </cell>
          <cell r="DD125">
            <v>10</v>
          </cell>
          <cell r="DE125">
            <v>259</v>
          </cell>
          <cell r="DF125">
            <v>0.42880794701986757</v>
          </cell>
          <cell r="DG125">
            <v>0.10208185474331677</v>
          </cell>
          <cell r="DH125">
            <v>5.5601583356347233E-2</v>
          </cell>
          <cell r="DI125">
            <v>4</v>
          </cell>
          <cell r="DJ125">
            <v>9</v>
          </cell>
        </row>
        <row r="126">
          <cell r="CR126" t="str">
            <v xml:space="preserve">   ST. MARY'S</v>
          </cell>
          <cell r="CS126">
            <v>212</v>
          </cell>
          <cell r="CT126">
            <v>212</v>
          </cell>
          <cell r="CU126">
            <v>1</v>
          </cell>
          <cell r="CV126">
            <v>858</v>
          </cell>
          <cell r="CW126">
            <v>798</v>
          </cell>
          <cell r="CX126">
            <v>0.93006993006993011</v>
          </cell>
          <cell r="CY126">
            <v>-646</v>
          </cell>
          <cell r="CZ126">
            <v>-0.75291375291375295</v>
          </cell>
          <cell r="DA126">
            <v>1.2420176928935498E-2</v>
          </cell>
          <cell r="DB126">
            <v>5.6600039580447258E-2</v>
          </cell>
          <cell r="DC126">
            <v>16</v>
          </cell>
          <cell r="DD126">
            <v>8</v>
          </cell>
          <cell r="DE126">
            <v>-586</v>
          </cell>
          <cell r="DF126">
            <v>-0.73433583959899751</v>
          </cell>
          <cell r="DG126">
            <v>2.5076886680861131E-2</v>
          </cell>
          <cell r="DH126">
            <v>7.3460370063518368E-2</v>
          </cell>
          <cell r="DI126">
            <v>13</v>
          </cell>
          <cell r="DJ126">
            <v>6</v>
          </cell>
        </row>
        <row r="128">
          <cell r="CR128" t="str">
            <v xml:space="preserve">  WESTERN MARYLAND</v>
          </cell>
          <cell r="CS128">
            <v>710</v>
          </cell>
          <cell r="CT128">
            <v>478</v>
          </cell>
          <cell r="CU128">
            <v>0.6732394366197183</v>
          </cell>
          <cell r="DA128">
            <v>4.1595875563887746E-2</v>
          </cell>
          <cell r="DG128">
            <v>5.6541282233262359E-2</v>
          </cell>
        </row>
        <row r="129">
          <cell r="CR129" t="str">
            <v xml:space="preserve">   ALLEGANY *</v>
          </cell>
          <cell r="CS129">
            <v>22</v>
          </cell>
          <cell r="CT129">
            <v>22</v>
          </cell>
          <cell r="CU129">
            <v>1</v>
          </cell>
          <cell r="DA129">
            <v>1.2888862850782121E-3</v>
          </cell>
          <cell r="DC129">
            <v>24</v>
          </cell>
          <cell r="DG129">
            <v>2.6023184291459663E-3</v>
          </cell>
          <cell r="DI129">
            <v>24</v>
          </cell>
        </row>
        <row r="130">
          <cell r="CR130" t="str">
            <v xml:space="preserve">     Frostburg*</v>
          </cell>
          <cell r="CS130">
            <v>6</v>
          </cell>
          <cell r="CT130">
            <v>6</v>
          </cell>
          <cell r="CU130">
            <v>1</v>
          </cell>
          <cell r="DA130">
            <v>3.5151444138496692E-4</v>
          </cell>
          <cell r="DG130">
            <v>7.0972320794889996E-4</v>
          </cell>
        </row>
        <row r="131">
          <cell r="CR131" t="str">
            <v xml:space="preserve">     Lonaconing town*</v>
          </cell>
          <cell r="CS131">
            <v>0</v>
          </cell>
          <cell r="CT131">
            <v>0</v>
          </cell>
          <cell r="DA131">
            <v>0</v>
          </cell>
          <cell r="DG131">
            <v>0</v>
          </cell>
        </row>
        <row r="132">
          <cell r="CR132" t="str">
            <v xml:space="preserve">   GARRETT</v>
          </cell>
          <cell r="CS132">
            <v>173</v>
          </cell>
          <cell r="CT132">
            <v>173</v>
          </cell>
          <cell r="CU132">
            <v>1</v>
          </cell>
          <cell r="CV132">
            <v>83</v>
          </cell>
          <cell r="CW132">
            <v>83</v>
          </cell>
          <cell r="CX132">
            <v>1</v>
          </cell>
          <cell r="CY132">
            <v>90</v>
          </cell>
          <cell r="CZ132">
            <v>1.0843373493975903</v>
          </cell>
          <cell r="DA132">
            <v>1.0135333059933213E-2</v>
          </cell>
          <cell r="DB132">
            <v>5.4752952041691406E-3</v>
          </cell>
          <cell r="DC132">
            <v>17</v>
          </cell>
          <cell r="DD132">
            <v>17</v>
          </cell>
          <cell r="DE132">
            <v>90</v>
          </cell>
          <cell r="DF132">
            <v>1.0843373493975903</v>
          </cell>
          <cell r="DG132">
            <v>2.0463685829193282E-2</v>
          </cell>
          <cell r="DH132">
            <v>7.6406149314185772E-3</v>
          </cell>
          <cell r="DI132">
            <v>15</v>
          </cell>
          <cell r="DJ132">
            <v>17</v>
          </cell>
        </row>
        <row r="133">
          <cell r="CR133" t="str">
            <v xml:space="preserve">   WASHINGTON</v>
          </cell>
          <cell r="CS133">
            <v>515</v>
          </cell>
          <cell r="CT133">
            <v>283</v>
          </cell>
          <cell r="CU133">
            <v>0.54951456310679614</v>
          </cell>
          <cell r="CV133">
            <v>225</v>
          </cell>
          <cell r="CW133">
            <v>221</v>
          </cell>
          <cell r="CX133">
            <v>0.98222222222222222</v>
          </cell>
          <cell r="CY133">
            <v>290</v>
          </cell>
          <cell r="CZ133">
            <v>1.288888888888889</v>
          </cell>
          <cell r="DA133">
            <v>3.0171656218876325E-2</v>
          </cell>
          <cell r="DB133">
            <v>1.4842667722145261E-2</v>
          </cell>
          <cell r="DC133">
            <v>8</v>
          </cell>
          <cell r="DD133">
            <v>13</v>
          </cell>
          <cell r="DE133">
            <v>62</v>
          </cell>
          <cell r="DF133">
            <v>0.28054298642533937</v>
          </cell>
          <cell r="DG133">
            <v>3.3475277974923112E-2</v>
          </cell>
          <cell r="DH133">
            <v>2.0344287949921751E-2</v>
          </cell>
          <cell r="DI133">
            <v>8</v>
          </cell>
          <cell r="DJ133">
            <v>11</v>
          </cell>
        </row>
        <row r="135">
          <cell r="CR135" t="str">
            <v xml:space="preserve">  UPPER EASTERN SHORE</v>
          </cell>
          <cell r="CS135">
            <v>829</v>
          </cell>
          <cell r="CT135">
            <v>700</v>
          </cell>
          <cell r="CU135">
            <v>0.84439083232810619</v>
          </cell>
          <cell r="DA135">
            <v>4.8567578651356261E-2</v>
          </cell>
          <cell r="DG135">
            <v>8.2801040927371658E-2</v>
          </cell>
        </row>
        <row r="136">
          <cell r="CR136" t="str">
            <v xml:space="preserve">   CAROLINE *</v>
          </cell>
          <cell r="CS136">
            <v>52</v>
          </cell>
          <cell r="CT136">
            <v>48</v>
          </cell>
          <cell r="CU136">
            <v>0.92307692307692313</v>
          </cell>
          <cell r="DA136">
            <v>3.0464584920030465E-3</v>
          </cell>
          <cell r="DC136">
            <v>21</v>
          </cell>
          <cell r="DG136">
            <v>5.6777856635911996E-3</v>
          </cell>
          <cell r="DI136">
            <v>21</v>
          </cell>
        </row>
        <row r="137">
          <cell r="CR137" t="str">
            <v xml:space="preserve">     Marydel town*</v>
          </cell>
          <cell r="CS137">
            <v>0</v>
          </cell>
          <cell r="CT137">
            <v>0</v>
          </cell>
          <cell r="DA137">
            <v>0</v>
          </cell>
          <cell r="DG137">
            <v>0</v>
          </cell>
        </row>
        <row r="138">
          <cell r="CR138" t="str">
            <v xml:space="preserve">     Preston town*</v>
          </cell>
          <cell r="CS138">
            <v>4</v>
          </cell>
          <cell r="CT138">
            <v>4</v>
          </cell>
          <cell r="CU138">
            <v>1</v>
          </cell>
          <cell r="DA138">
            <v>2.3434296092331126E-4</v>
          </cell>
          <cell r="DG138">
            <v>4.7314880529926662E-4</v>
          </cell>
        </row>
        <row r="139">
          <cell r="CR139" t="str">
            <v xml:space="preserve">   CECIL</v>
          </cell>
          <cell r="CS139">
            <v>217</v>
          </cell>
          <cell r="CT139">
            <v>217</v>
          </cell>
          <cell r="CU139">
            <v>1</v>
          </cell>
          <cell r="CV139">
            <v>126</v>
          </cell>
          <cell r="CW139">
            <v>126</v>
          </cell>
          <cell r="CX139">
            <v>1</v>
          </cell>
          <cell r="CY139">
            <v>91</v>
          </cell>
          <cell r="CZ139">
            <v>0.72222222222222221</v>
          </cell>
          <cell r="DA139">
            <v>1.2713105630089636E-2</v>
          </cell>
          <cell r="DB139">
            <v>8.3118939244013462E-3</v>
          </cell>
          <cell r="DC139">
            <v>15</v>
          </cell>
          <cell r="DD139">
            <v>16</v>
          </cell>
          <cell r="DE139">
            <v>91</v>
          </cell>
          <cell r="DF139">
            <v>0.72222222222222221</v>
          </cell>
          <cell r="DG139">
            <v>2.5668322687485215E-2</v>
          </cell>
          <cell r="DH139">
            <v>1.15990057995029E-2</v>
          </cell>
          <cell r="DI139">
            <v>12</v>
          </cell>
          <cell r="DJ139">
            <v>15</v>
          </cell>
        </row>
        <row r="140">
          <cell r="CR140" t="str">
            <v xml:space="preserve">   KENT *</v>
          </cell>
          <cell r="CS140">
            <v>45</v>
          </cell>
          <cell r="CT140">
            <v>41</v>
          </cell>
          <cell r="CU140">
            <v>0.91111111111111109</v>
          </cell>
          <cell r="DA140">
            <v>2.6363583103872516E-3</v>
          </cell>
          <cell r="DC140">
            <v>22</v>
          </cell>
          <cell r="DG140">
            <v>4.8497752543174826E-3</v>
          </cell>
          <cell r="DI140">
            <v>22</v>
          </cell>
        </row>
        <row r="141">
          <cell r="CR141" t="str">
            <v xml:space="preserve">     Betterton town</v>
          </cell>
          <cell r="CS141">
            <v>0</v>
          </cell>
          <cell r="CT141">
            <v>0</v>
          </cell>
          <cell r="CV141">
            <v>1</v>
          </cell>
          <cell r="CW141">
            <v>1</v>
          </cell>
          <cell r="CX141">
            <v>1</v>
          </cell>
          <cell r="DA141">
            <v>0</v>
          </cell>
          <cell r="DG141">
            <v>0</v>
          </cell>
        </row>
        <row r="142">
          <cell r="CR142" t="str">
            <v xml:space="preserve">     Rock Hall town*</v>
          </cell>
          <cell r="CS142">
            <v>3</v>
          </cell>
          <cell r="CT142">
            <v>3</v>
          </cell>
          <cell r="CU142">
            <v>1</v>
          </cell>
          <cell r="DA142">
            <v>1.7575722069248346E-4</v>
          </cell>
          <cell r="DG142">
            <v>3.5486160397444998E-4</v>
          </cell>
        </row>
        <row r="143">
          <cell r="CR143" t="str">
            <v xml:space="preserve">   QUEEN ANNE'S</v>
          </cell>
          <cell r="CS143">
            <v>387</v>
          </cell>
          <cell r="CT143">
            <v>271</v>
          </cell>
          <cell r="CU143">
            <v>0.70025839793281652</v>
          </cell>
          <cell r="CV143">
            <v>240</v>
          </cell>
          <cell r="CW143">
            <v>170</v>
          </cell>
          <cell r="CX143">
            <v>0.70833333333333337</v>
          </cell>
          <cell r="CY143">
            <v>147</v>
          </cell>
          <cell r="CZ143">
            <v>0.61250000000000004</v>
          </cell>
          <cell r="DA143">
            <v>2.2672681469330366E-2</v>
          </cell>
          <cell r="DB143">
            <v>1.583217890362161E-2</v>
          </cell>
          <cell r="DC143">
            <v>11</v>
          </cell>
          <cell r="DD143">
            <v>12</v>
          </cell>
          <cell r="DE143">
            <v>101</v>
          </cell>
          <cell r="DF143">
            <v>0.59411764705882353</v>
          </cell>
          <cell r="DG143">
            <v>3.2055831559025312E-2</v>
          </cell>
          <cell r="DH143">
            <v>1.5649452269170579E-2</v>
          </cell>
          <cell r="DI143">
            <v>9</v>
          </cell>
          <cell r="DJ143">
            <v>12</v>
          </cell>
        </row>
        <row r="144">
          <cell r="CR144" t="str">
            <v xml:space="preserve">   TALBOT *</v>
          </cell>
          <cell r="CS144">
            <v>128</v>
          </cell>
          <cell r="CT144">
            <v>123</v>
          </cell>
          <cell r="CU144">
            <v>0.9609375</v>
          </cell>
          <cell r="DA144">
            <v>7.4989747495459603E-3</v>
          </cell>
          <cell r="DC144">
            <v>18</v>
          </cell>
          <cell r="DG144">
            <v>1.4549325762952448E-2</v>
          </cell>
          <cell r="DI144">
            <v>17</v>
          </cell>
        </row>
        <row r="145">
          <cell r="CR145" t="str">
            <v xml:space="preserve">     Easton</v>
          </cell>
          <cell r="CS145">
            <v>41</v>
          </cell>
          <cell r="CT145">
            <v>41</v>
          </cell>
          <cell r="CU145">
            <v>1</v>
          </cell>
          <cell r="CV145">
            <v>44</v>
          </cell>
          <cell r="CW145">
            <v>44</v>
          </cell>
          <cell r="CX145">
            <v>1</v>
          </cell>
          <cell r="CY145">
            <v>-3</v>
          </cell>
          <cell r="CZ145">
            <v>-6.8181818181818177E-2</v>
          </cell>
          <cell r="DA145">
            <v>2.4020153494639404E-3</v>
          </cell>
          <cell r="DB145">
            <v>2.9025661323306287E-3</v>
          </cell>
          <cell r="DE145">
            <v>-3</v>
          </cell>
          <cell r="DF145">
            <v>-6.8181818181818177E-2</v>
          </cell>
          <cell r="DG145">
            <v>4.8497752543174826E-3</v>
          </cell>
          <cell r="DH145">
            <v>4.050446469667679E-3</v>
          </cell>
        </row>
        <row r="147">
          <cell r="CR147" t="str">
            <v xml:space="preserve">  LOWER  EASTERN SHORE</v>
          </cell>
          <cell r="CS147">
            <v>756</v>
          </cell>
          <cell r="CT147">
            <v>480</v>
          </cell>
          <cell r="CU147">
            <v>0.63492063492063489</v>
          </cell>
          <cell r="DA147">
            <v>4.429081961450583E-2</v>
          </cell>
          <cell r="DG147">
            <v>5.6777856635911991E-2</v>
          </cell>
        </row>
        <row r="148">
          <cell r="CR148" t="str">
            <v xml:space="preserve">   DORCHESTER *</v>
          </cell>
          <cell r="CS148">
            <v>62</v>
          </cell>
          <cell r="CT148">
            <v>62</v>
          </cell>
          <cell r="CU148">
            <v>1</v>
          </cell>
          <cell r="DA148">
            <v>3.6323158943113248E-3</v>
          </cell>
          <cell r="DC148">
            <v>20</v>
          </cell>
          <cell r="DG148">
            <v>7.3338064821386328E-3</v>
          </cell>
          <cell r="DI148">
            <v>20</v>
          </cell>
        </row>
        <row r="149">
          <cell r="CR149" t="str">
            <v xml:space="preserve">   SOMERSET </v>
          </cell>
          <cell r="CS149">
            <v>33</v>
          </cell>
          <cell r="CT149">
            <v>27</v>
          </cell>
          <cell r="CU149">
            <v>0.81818181818181823</v>
          </cell>
          <cell r="CV149">
            <v>31</v>
          </cell>
          <cell r="CW149">
            <v>31</v>
          </cell>
          <cell r="CX149">
            <v>1</v>
          </cell>
          <cell r="CY149">
            <v>2</v>
          </cell>
          <cell r="CZ149">
            <v>6.4516129032258063E-2</v>
          </cell>
          <cell r="DA149">
            <v>1.933329427617318E-3</v>
          </cell>
          <cell r="DB149">
            <v>2.0449897750511249E-3</v>
          </cell>
          <cell r="DC149">
            <v>23</v>
          </cell>
          <cell r="DD149">
            <v>18</v>
          </cell>
          <cell r="DE149">
            <v>-4</v>
          </cell>
          <cell r="DF149">
            <v>-0.12903225806451613</v>
          </cell>
          <cell r="DG149">
            <v>3.1937544357700499E-3</v>
          </cell>
          <cell r="DH149">
            <v>2.8537236490840468E-3</v>
          </cell>
          <cell r="DI149">
            <v>23</v>
          </cell>
          <cell r="DJ149">
            <v>18</v>
          </cell>
        </row>
        <row r="150">
          <cell r="CR150" t="str">
            <v xml:space="preserve">   WICOMICO</v>
          </cell>
          <cell r="CS150">
            <v>389</v>
          </cell>
          <cell r="CT150">
            <v>161</v>
          </cell>
          <cell r="CU150">
            <v>0.41388174807197942</v>
          </cell>
          <cell r="CV150">
            <v>153</v>
          </cell>
          <cell r="CW150">
            <v>149</v>
          </cell>
          <cell r="CX150">
            <v>0.97385620915032678</v>
          </cell>
          <cell r="CY150">
            <v>236</v>
          </cell>
          <cell r="CZ150">
            <v>1.542483660130719</v>
          </cell>
          <cell r="DA150">
            <v>2.2789852949792022E-2</v>
          </cell>
          <cell r="DB150">
            <v>1.0093014051058776E-2</v>
          </cell>
          <cell r="DC150">
            <v>10</v>
          </cell>
          <cell r="DD150">
            <v>15</v>
          </cell>
          <cell r="DE150">
            <v>12</v>
          </cell>
          <cell r="DF150">
            <v>8.0536912751677847E-2</v>
          </cell>
          <cell r="DG150">
            <v>1.9044239413295482E-2</v>
          </cell>
          <cell r="DH150">
            <v>1.3716284635920097E-2</v>
          </cell>
          <cell r="DI150">
            <v>16</v>
          </cell>
          <cell r="DJ150">
            <v>14</v>
          </cell>
        </row>
        <row r="151">
          <cell r="CR151" t="str">
            <v xml:space="preserve">   WORCESTER*</v>
          </cell>
          <cell r="CS151">
            <v>272</v>
          </cell>
          <cell r="CT151">
            <v>230</v>
          </cell>
          <cell r="CU151">
            <v>0.84558823529411764</v>
          </cell>
          <cell r="DA151">
            <v>1.5935321342785167E-2</v>
          </cell>
          <cell r="DC151">
            <v>13</v>
          </cell>
          <cell r="DG151">
            <v>2.7206056304707831E-2</v>
          </cell>
          <cell r="DI151">
            <v>11</v>
          </cell>
        </row>
        <row r="152">
          <cell r="CR152" t="str">
            <v xml:space="preserve">     Ocean city town</v>
          </cell>
          <cell r="CS152">
            <v>33</v>
          </cell>
          <cell r="CT152">
            <v>33</v>
          </cell>
          <cell r="CU152">
            <v>1</v>
          </cell>
          <cell r="CV152">
            <v>36</v>
          </cell>
          <cell r="CW152">
            <v>21</v>
          </cell>
          <cell r="CX152">
            <v>0.58333333333333337</v>
          </cell>
          <cell r="CY152">
            <v>-3</v>
          </cell>
          <cell r="CZ152">
            <v>-8.3333333333333329E-2</v>
          </cell>
          <cell r="DA152">
            <v>1.933329427617318E-3</v>
          </cell>
          <cell r="DB152">
            <v>2.3748268355432418E-3</v>
          </cell>
          <cell r="DE152">
            <v>12</v>
          </cell>
          <cell r="DF152">
            <v>0.5714285714285714</v>
          </cell>
          <cell r="DG152">
            <v>3.9034776437189495E-3</v>
          </cell>
          <cell r="DH152">
            <v>1.9331676332504833E-3</v>
          </cell>
        </row>
        <row r="155">
          <cell r="CR155" t="str">
            <v>PREPARED BY MD DEPARTMENT OF PLANNING.  PLANNING SERVICES.  2022.</v>
          </cell>
        </row>
        <row r="156">
          <cell r="CR156" t="str">
            <v>SOURCE:  U. S. DEPARTMENT OF COMMERCE.  BUREAU OF THE CENSUS</v>
          </cell>
        </row>
        <row r="157">
          <cell r="CR157" t="str">
            <v>(1) Includes new one family units, two family units, three and four family units and five or more family units.</v>
          </cell>
        </row>
        <row r="158">
          <cell r="CR158" t="str">
            <v>(2) U. S. Bureau of the Census estimate based on survey</v>
          </cell>
        </row>
        <row r="159">
          <cell r="CR159" t="str">
            <v>(3) Sum of reported and imputed responses to monthly permit issuing places questionnaires</v>
          </cell>
        </row>
        <row r="160">
          <cell r="CR160" t="str">
            <v>(4) Anne Arundel, Baltimore, Montgomery and Prince George's Counties</v>
          </cell>
        </row>
        <row r="161">
          <cell r="CR161" t="str">
            <v>(5) Calvert, Carroll, Cecil, Charles, Frederick, Harford, Howard, Queen Anne's and St. Mary's Counties</v>
          </cell>
        </row>
        <row r="162">
          <cell r="CR162" t="str">
            <v>(6) Allegany, Washington and Wicomico Counties</v>
          </cell>
        </row>
        <row r="163">
          <cell r="CR163" t="str">
            <v>(7) Baltimore City</v>
          </cell>
        </row>
        <row r="164">
          <cell r="CR164" t="str">
            <v>(8) Caroline, Dorchester, Garret, Kent, Somerset, Talbot and Worcester Counties</v>
          </cell>
        </row>
        <row r="165">
          <cell r="CR165" t="str">
            <v>* Not available monthly prior to 2022</v>
          </cell>
        </row>
        <row r="166">
          <cell r="CR166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E280-FA4A-44F9-8F5C-03D1A3A1FC7A}">
  <dimension ref="B2:T83"/>
  <sheetViews>
    <sheetView tabSelected="1" workbookViewId="0">
      <selection activeCell="B2" sqref="B2:T83"/>
    </sheetView>
  </sheetViews>
  <sheetFormatPr defaultRowHeight="14.25" x14ac:dyDescent="0.2"/>
  <cols>
    <col min="2" max="2" width="41.375" bestFit="1" customWidth="1"/>
  </cols>
  <sheetData>
    <row r="2" spans="2:20" ht="15.75" x14ac:dyDescent="0.25">
      <c r="B2" s="1" t="str">
        <f>[1]OCT22!CR85</f>
        <v>Table 2D.</v>
      </c>
      <c r="C2" s="2"/>
      <c r="D2" s="2"/>
      <c r="E2" s="3"/>
      <c r="F2" s="2"/>
      <c r="G2" s="2"/>
      <c r="H2" s="80"/>
      <c r="I2" s="81"/>
      <c r="J2" s="80"/>
      <c r="K2" s="80"/>
      <c r="L2" s="80"/>
      <c r="M2" s="81"/>
      <c r="N2" s="81"/>
      <c r="O2" s="81"/>
      <c r="P2" s="80"/>
      <c r="Q2" s="80"/>
      <c r="R2" s="80"/>
      <c r="S2" s="80"/>
      <c r="T2" s="81"/>
    </row>
    <row r="3" spans="2:20" ht="18.75" x14ac:dyDescent="0.3">
      <c r="B3" s="4" t="str">
        <f>[1]OCT22!CR86</f>
        <v>NEW HOUSING UNITS(1) AUTHORIZED FOR CONSTRUCTION:  YEAR TO DATE OCTOBER 2022 AND 2018</v>
      </c>
      <c r="C3" s="5"/>
      <c r="D3" s="5"/>
      <c r="E3" s="6"/>
      <c r="F3" s="7"/>
      <c r="G3" s="5"/>
      <c r="H3" s="9"/>
      <c r="I3" s="8"/>
      <c r="J3" s="9"/>
      <c r="K3" s="9"/>
      <c r="L3" s="9"/>
      <c r="M3" s="8"/>
      <c r="N3" s="8"/>
      <c r="O3" s="8"/>
      <c r="P3" s="9"/>
      <c r="Q3" s="9"/>
      <c r="R3" s="9"/>
      <c r="S3" s="9"/>
      <c r="T3" s="8"/>
    </row>
    <row r="4" spans="2:20" ht="19.5" thickBot="1" x14ac:dyDescent="0.35">
      <c r="B4" s="8"/>
      <c r="C4" s="8"/>
      <c r="D4" s="8"/>
      <c r="E4" s="9"/>
      <c r="F4" s="8"/>
      <c r="G4" s="8"/>
      <c r="H4" s="9"/>
      <c r="I4" s="8"/>
      <c r="J4" s="9"/>
      <c r="K4" s="9"/>
      <c r="L4" s="9"/>
      <c r="M4" s="8"/>
      <c r="N4" s="8"/>
      <c r="O4" s="8"/>
      <c r="P4" s="9"/>
      <c r="Q4" s="9"/>
      <c r="R4" s="9"/>
      <c r="S4" s="9"/>
      <c r="T4" s="8"/>
    </row>
    <row r="5" spans="2:20" ht="15" customHeight="1" thickTop="1" x14ac:dyDescent="0.2">
      <c r="B5" s="82" t="str">
        <f>[1]OCT22!CR88</f>
        <v>JURISDICTION</v>
      </c>
      <c r="C5" s="48" t="str">
        <f>[1]OCT22!CS88</f>
        <v>YEAR TO DATE OCTOBER</v>
      </c>
      <c r="D5" s="49"/>
      <c r="E5" s="49"/>
      <c r="F5" s="49"/>
      <c r="G5" s="49"/>
      <c r="H5" s="50"/>
      <c r="I5" s="49" t="str">
        <f>[1]OCT22!CY88</f>
        <v>TOTAL HOUSING UNITS</v>
      </c>
      <c r="J5" s="49"/>
      <c r="K5" s="49"/>
      <c r="L5" s="49"/>
      <c r="M5" s="49"/>
      <c r="N5" s="49"/>
      <c r="O5" s="48" t="str">
        <f>[1]OCT22!DE88</f>
        <v>SINGLE-FAMILY UNITS</v>
      </c>
      <c r="P5" s="49"/>
      <c r="Q5" s="49"/>
      <c r="R5" s="49"/>
      <c r="S5" s="49"/>
      <c r="T5" s="54"/>
    </row>
    <row r="6" spans="2:20" ht="14.25" customHeight="1" x14ac:dyDescent="0.2">
      <c r="B6" s="83"/>
      <c r="C6" s="51"/>
      <c r="D6" s="52"/>
      <c r="E6" s="52"/>
      <c r="F6" s="52"/>
      <c r="G6" s="52"/>
      <c r="H6" s="53"/>
      <c r="I6" s="52"/>
      <c r="J6" s="52"/>
      <c r="K6" s="52"/>
      <c r="L6" s="52"/>
      <c r="M6" s="52"/>
      <c r="N6" s="52"/>
      <c r="O6" s="51"/>
      <c r="P6" s="52"/>
      <c r="Q6" s="52"/>
      <c r="R6" s="52"/>
      <c r="S6" s="52"/>
      <c r="T6" s="55"/>
    </row>
    <row r="7" spans="2:20" ht="15" customHeight="1" thickBot="1" x14ac:dyDescent="0.25">
      <c r="B7" s="83"/>
      <c r="C7" s="51"/>
      <c r="D7" s="52"/>
      <c r="E7" s="52"/>
      <c r="F7" s="52"/>
      <c r="G7" s="52"/>
      <c r="H7" s="53"/>
      <c r="I7" s="52"/>
      <c r="J7" s="52"/>
      <c r="K7" s="52"/>
      <c r="L7" s="52"/>
      <c r="M7" s="52"/>
      <c r="N7" s="52"/>
      <c r="O7" s="51"/>
      <c r="P7" s="52"/>
      <c r="Q7" s="52"/>
      <c r="R7" s="52"/>
      <c r="S7" s="52"/>
      <c r="T7" s="55"/>
    </row>
    <row r="8" spans="2:20" ht="14.25" customHeight="1" x14ac:dyDescent="0.2">
      <c r="B8" s="83"/>
      <c r="C8" s="84" t="str">
        <f>[1]OCT22!CS91</f>
        <v>2022</v>
      </c>
      <c r="D8" s="85"/>
      <c r="E8" s="85"/>
      <c r="F8" s="85" t="str">
        <f>[1]OCT22!CV91</f>
        <v>2018</v>
      </c>
      <c r="G8" s="85"/>
      <c r="H8" s="86"/>
      <c r="I8" s="52"/>
      <c r="J8" s="52"/>
      <c r="K8" s="52"/>
      <c r="L8" s="52"/>
      <c r="M8" s="52"/>
      <c r="N8" s="52"/>
      <c r="O8" s="51"/>
      <c r="P8" s="52"/>
      <c r="Q8" s="52"/>
      <c r="R8" s="52"/>
      <c r="S8" s="52"/>
      <c r="T8" s="55"/>
    </row>
    <row r="9" spans="2:20" ht="15" customHeight="1" thickBot="1" x14ac:dyDescent="0.25">
      <c r="B9" s="83"/>
      <c r="C9" s="87"/>
      <c r="D9" s="88"/>
      <c r="E9" s="88"/>
      <c r="F9" s="88"/>
      <c r="G9" s="88"/>
      <c r="H9" s="89"/>
      <c r="I9" s="52"/>
      <c r="J9" s="52"/>
      <c r="K9" s="52"/>
      <c r="L9" s="52"/>
      <c r="M9" s="52"/>
      <c r="N9" s="52"/>
      <c r="O9" s="51"/>
      <c r="P9" s="52"/>
      <c r="Q9" s="52"/>
      <c r="R9" s="52"/>
      <c r="S9" s="52"/>
      <c r="T9" s="55"/>
    </row>
    <row r="10" spans="2:20" ht="14.25" customHeight="1" x14ac:dyDescent="0.2">
      <c r="B10" s="83"/>
      <c r="C10" s="56" t="str">
        <f>[1]OCT22!CS93</f>
        <v>TOTAL</v>
      </c>
      <c r="D10" s="59" t="str">
        <f>[1]OCT22!CT93</f>
        <v>SINGLE FAMILY</v>
      </c>
      <c r="E10" s="90" t="str">
        <f>[1]OCT22!CU93</f>
        <v>Percent Single Family</v>
      </c>
      <c r="F10" s="91" t="str">
        <f>[1]OCT22!CV93</f>
        <v>TOTAL</v>
      </c>
      <c r="G10" s="59" t="str">
        <f>[1]OCT22!CW93</f>
        <v>SINGLE FAMILY</v>
      </c>
      <c r="H10" s="62" t="str">
        <f>[1]OCT22!CX93</f>
        <v>Percent Single Family</v>
      </c>
      <c r="I10" s="92" t="str">
        <f>[1]OCT22!CY93</f>
        <v>Change</v>
      </c>
      <c r="J10" s="68"/>
      <c r="K10" s="70" t="str">
        <f>[1]OCT22!DA93</f>
        <v>State Percent</v>
      </c>
      <c r="L10" s="71"/>
      <c r="M10" s="91" t="str">
        <f>[1]OCT22!DC93</f>
        <v>County Rank</v>
      </c>
      <c r="N10" s="74"/>
      <c r="O10" s="56" t="str">
        <f>[1]OCT22!DE93</f>
        <v>Change</v>
      </c>
      <c r="P10" s="91"/>
      <c r="Q10" s="93" t="str">
        <f>[1]OCT22!DG93</f>
        <v>State Percent</v>
      </c>
      <c r="R10" s="93"/>
      <c r="S10" s="91" t="str">
        <f>[1]OCT22!DI93</f>
        <v>County Rank</v>
      </c>
      <c r="T10" s="94"/>
    </row>
    <row r="11" spans="2:20" ht="14.25" customHeight="1" x14ac:dyDescent="0.2">
      <c r="B11" s="83"/>
      <c r="C11" s="57"/>
      <c r="D11" s="60"/>
      <c r="E11" s="95"/>
      <c r="F11" s="96"/>
      <c r="G11" s="60"/>
      <c r="H11" s="63"/>
      <c r="I11" s="97"/>
      <c r="J11" s="69"/>
      <c r="K11" s="72"/>
      <c r="L11" s="73"/>
      <c r="M11" s="98"/>
      <c r="N11" s="75"/>
      <c r="O11" s="99"/>
      <c r="P11" s="98"/>
      <c r="Q11" s="100"/>
      <c r="R11" s="100"/>
      <c r="S11" s="98"/>
      <c r="T11" s="101"/>
    </row>
    <row r="12" spans="2:20" ht="14.25" customHeight="1" x14ac:dyDescent="0.2">
      <c r="B12" s="83"/>
      <c r="C12" s="57"/>
      <c r="D12" s="60"/>
      <c r="E12" s="95"/>
      <c r="F12" s="96"/>
      <c r="G12" s="60"/>
      <c r="H12" s="63"/>
      <c r="I12" s="102" t="str">
        <f>[1]OCT22!CY95</f>
        <v>Net</v>
      </c>
      <c r="J12" s="66" t="str">
        <f>[1]OCT22!CZ95</f>
        <v>Percent</v>
      </c>
      <c r="K12" s="76">
        <f>[1]OCT22!DA95</f>
        <v>2022</v>
      </c>
      <c r="L12" s="76">
        <f>[1]OCT22!DB95</f>
        <v>2018</v>
      </c>
      <c r="M12" s="76">
        <f>[1]OCT22!DC95</f>
        <v>2022</v>
      </c>
      <c r="N12" s="103">
        <f>[1]OCT22!DD95</f>
        <v>2018</v>
      </c>
      <c r="O12" s="65" t="str">
        <f>[1]OCT22!DE95</f>
        <v>Net</v>
      </c>
      <c r="P12" s="66" t="str">
        <f>[1]OCT22!DF95</f>
        <v>Percent</v>
      </c>
      <c r="Q12" s="76">
        <f>[1]OCT22!DG95</f>
        <v>2022</v>
      </c>
      <c r="R12" s="76">
        <f>[1]OCT22!DH95</f>
        <v>2018</v>
      </c>
      <c r="S12" s="76">
        <f>[1]OCT22!DI95</f>
        <v>2022</v>
      </c>
      <c r="T12" s="78">
        <f>[1]OCT22!DJ95</f>
        <v>2018</v>
      </c>
    </row>
    <row r="13" spans="2:20" ht="15" customHeight="1" thickBot="1" x14ac:dyDescent="0.25">
      <c r="B13" s="104"/>
      <c r="C13" s="58"/>
      <c r="D13" s="61"/>
      <c r="E13" s="105"/>
      <c r="F13" s="106"/>
      <c r="G13" s="61"/>
      <c r="H13" s="64"/>
      <c r="I13" s="107"/>
      <c r="J13" s="67"/>
      <c r="K13" s="77"/>
      <c r="L13" s="77"/>
      <c r="M13" s="77"/>
      <c r="N13" s="108"/>
      <c r="O13" s="58"/>
      <c r="P13" s="67"/>
      <c r="Q13" s="77"/>
      <c r="R13" s="77"/>
      <c r="S13" s="77"/>
      <c r="T13" s="79"/>
    </row>
    <row r="14" spans="2:20" ht="15" x14ac:dyDescent="0.25">
      <c r="B14" s="22"/>
      <c r="C14" s="109"/>
      <c r="D14" s="42"/>
      <c r="E14" s="11"/>
      <c r="F14" s="10"/>
      <c r="G14" s="10"/>
      <c r="H14" s="110"/>
      <c r="I14" s="111"/>
      <c r="J14" s="12"/>
      <c r="K14" s="12"/>
      <c r="L14" s="12"/>
      <c r="M14" s="13"/>
      <c r="N14" s="112"/>
      <c r="O14" s="113"/>
      <c r="P14" s="12"/>
      <c r="Q14" s="11"/>
      <c r="R14" s="12"/>
      <c r="S14" s="12"/>
      <c r="T14" s="114"/>
    </row>
    <row r="15" spans="2:20" ht="15.75" x14ac:dyDescent="0.25">
      <c r="B15" s="15" t="str">
        <f>[1]OCT22!CR98</f>
        <v>STATE OF MARYLAND (2)</v>
      </c>
      <c r="C15" s="115">
        <f>[1]OCT22!CS98</f>
        <v>17069</v>
      </c>
      <c r="D15" s="16">
        <f>[1]OCT22!CT98</f>
        <v>8454</v>
      </c>
      <c r="E15" s="116">
        <f>[1]OCT22!CU98</f>
        <v>0.49528384791141838</v>
      </c>
      <c r="F15" s="117">
        <f>[1]OCT22!CV98</f>
        <v>15492</v>
      </c>
      <c r="G15" s="117">
        <f>[1]OCT22!CW98</f>
        <v>11061</v>
      </c>
      <c r="H15" s="118">
        <f>[1]OCT22!CX98</f>
        <v>0.71398140975987612</v>
      </c>
      <c r="I15" s="119">
        <f>[1]OCT22!CY98</f>
        <v>1577</v>
      </c>
      <c r="J15" s="116">
        <f>[1]OCT22!CZ98</f>
        <v>0.10179447456751872</v>
      </c>
      <c r="K15" s="116">
        <f>[1]OCT22!DA98</f>
        <v>1</v>
      </c>
      <c r="L15" s="116">
        <f>[1]OCT22!DB98</f>
        <v>1.0219671482287749</v>
      </c>
      <c r="M15" s="120"/>
      <c r="N15" s="121"/>
      <c r="O15" s="122">
        <f>[1]OCT22!DE98</f>
        <v>-2607</v>
      </c>
      <c r="P15" s="116">
        <f>[1]OCT22!DF98</f>
        <v>-0.23569297531868727</v>
      </c>
      <c r="Q15" s="12">
        <f>[1]OCT22!DG98</f>
        <v>1</v>
      </c>
      <c r="R15" s="12">
        <f>[1]OCT22!DH98</f>
        <v>1.0182270091135046</v>
      </c>
      <c r="S15" s="18"/>
      <c r="T15" s="114"/>
    </row>
    <row r="16" spans="2:20" ht="15" x14ac:dyDescent="0.25">
      <c r="B16" s="19"/>
      <c r="C16" s="20"/>
      <c r="D16" s="10"/>
      <c r="E16" s="123"/>
      <c r="F16" s="10"/>
      <c r="G16" s="10"/>
      <c r="H16" s="124"/>
      <c r="I16" s="125"/>
      <c r="J16" s="123"/>
      <c r="K16" s="123"/>
      <c r="L16" s="123"/>
      <c r="M16" s="126"/>
      <c r="N16" s="127"/>
      <c r="O16" s="128"/>
      <c r="P16" s="123"/>
      <c r="Q16" s="14"/>
      <c r="R16" s="14"/>
      <c r="S16" s="21"/>
      <c r="T16" s="129"/>
    </row>
    <row r="17" spans="2:20" ht="15" x14ac:dyDescent="0.25">
      <c r="B17" s="22" t="str">
        <f>[1]OCT22!CR100</f>
        <v>STATE SUM OF MONTHLY REPORTING PIPs (3)</v>
      </c>
      <c r="C17" s="17">
        <f>[1]OCT22!CS100</f>
        <v>17069</v>
      </c>
      <c r="D17" s="23">
        <f>[1]OCT22!CT100</f>
        <v>8454</v>
      </c>
      <c r="E17" s="116">
        <f>[1]OCT22!CU100</f>
        <v>0.49528384791141838</v>
      </c>
      <c r="F17" s="23">
        <f>[1]OCT22!CV100</f>
        <v>15159</v>
      </c>
      <c r="G17" s="23">
        <f>[1]OCT22!CW100</f>
        <v>10863</v>
      </c>
      <c r="H17" s="118">
        <f>[1]OCT22!CX100</f>
        <v>0.71660399762517313</v>
      </c>
      <c r="I17" s="119">
        <f>[1]OCT22!CY100</f>
        <v>1910</v>
      </c>
      <c r="J17" s="116">
        <f>[1]OCT22!CZ100</f>
        <v>0.12599775710798866</v>
      </c>
      <c r="K17" s="116">
        <f>[1]OCT22!DA100</f>
        <v>1</v>
      </c>
      <c r="L17" s="116">
        <f>[1]OCT22!DB100</f>
        <v>1</v>
      </c>
      <c r="M17" s="120"/>
      <c r="N17" s="121"/>
      <c r="O17" s="122">
        <f>[1]OCT22!DE100</f>
        <v>-2409</v>
      </c>
      <c r="P17" s="116">
        <f>[1]OCT22!DF100</f>
        <v>-0.22176194421430545</v>
      </c>
      <c r="Q17" s="12">
        <f>[1]OCT22!DG100</f>
        <v>1</v>
      </c>
      <c r="R17" s="12">
        <f>[1]OCT22!DH100</f>
        <v>1</v>
      </c>
      <c r="S17" s="18"/>
      <c r="T17" s="114"/>
    </row>
    <row r="18" spans="2:20" ht="15" x14ac:dyDescent="0.25">
      <c r="B18" s="19"/>
      <c r="C18" s="26"/>
      <c r="D18" s="24"/>
      <c r="E18" s="123"/>
      <c r="F18" s="25"/>
      <c r="G18" s="25"/>
      <c r="H18" s="124"/>
      <c r="I18" s="130"/>
      <c r="J18" s="123"/>
      <c r="K18" s="123"/>
      <c r="L18" s="123"/>
      <c r="M18" s="126"/>
      <c r="N18" s="127"/>
      <c r="O18" s="131"/>
      <c r="P18" s="123"/>
      <c r="Q18" s="14"/>
      <c r="R18" s="14"/>
      <c r="S18" s="21"/>
      <c r="T18" s="129"/>
    </row>
    <row r="19" spans="2:20" ht="15" x14ac:dyDescent="0.25">
      <c r="B19" s="19" t="str">
        <f>[1]OCT22!CR102</f>
        <v>SUBURBAN COUNTIES</v>
      </c>
      <c r="C19" s="132">
        <f>[1]OCT22!CS102</f>
        <v>14999</v>
      </c>
      <c r="D19" s="27">
        <f>[1]OCT22!CT102</f>
        <v>7667</v>
      </c>
      <c r="E19" s="116">
        <f>[1]OCT22!CU102</f>
        <v>0.51116741116074405</v>
      </c>
      <c r="F19" s="23">
        <f>[1]OCT22!CV102</f>
        <v>13428</v>
      </c>
      <c r="G19" s="23">
        <f>[1]OCT22!CW102</f>
        <v>10595</v>
      </c>
      <c r="H19" s="118">
        <f>[1]OCT22!CX102</f>
        <v>0.78902293714626159</v>
      </c>
      <c r="I19" s="119">
        <f>[1]OCT22!CY102</f>
        <v>1571</v>
      </c>
      <c r="J19" s="116">
        <f>[1]OCT22!CZ102</f>
        <v>0.11699434018468871</v>
      </c>
      <c r="K19" s="116">
        <f>[1]OCT22!DA102</f>
        <v>0.87872751772218638</v>
      </c>
      <c r="L19" s="116">
        <f>[1]OCT22!DB102</f>
        <v>0.88581040965762914</v>
      </c>
      <c r="M19" s="120"/>
      <c r="N19" s="121"/>
      <c r="O19" s="122">
        <f>[1]OCT22!DE102</f>
        <v>-2928</v>
      </c>
      <c r="P19" s="116">
        <f>[1]OCT22!DF102</f>
        <v>-0.27635677206229353</v>
      </c>
      <c r="Q19" s="12">
        <f>[1]OCT22!DG102</f>
        <v>0.90690797255736932</v>
      </c>
      <c r="R19" s="12">
        <f>[1]OCT22!DH102</f>
        <v>0.97532909877566054</v>
      </c>
      <c r="S19" s="18"/>
      <c r="T19" s="114"/>
    </row>
    <row r="20" spans="2:20" ht="15" x14ac:dyDescent="0.25">
      <c r="B20" s="28" t="str">
        <f>[1]OCT22!CR103</f>
        <v xml:space="preserve">    INNER SUBURBAN COUNTIES (4)</v>
      </c>
      <c r="C20" s="133">
        <f>[1]OCT22!CS103</f>
        <v>7888</v>
      </c>
      <c r="D20" s="25">
        <f>[1]OCT22!CT103</f>
        <v>3239</v>
      </c>
      <c r="E20" s="123">
        <f>[1]OCT22!CU103</f>
        <v>0.41062373225152132</v>
      </c>
      <c r="F20" s="25">
        <f>[1]OCT22!CV103</f>
        <v>6673</v>
      </c>
      <c r="G20" s="25">
        <f>[1]OCT22!CW103</f>
        <v>5416</v>
      </c>
      <c r="H20" s="124">
        <f>[1]OCT22!CX103</f>
        <v>0.81162895249512967</v>
      </c>
      <c r="I20" s="130">
        <f>[1]OCT22!CY103</f>
        <v>1215</v>
      </c>
      <c r="J20" s="123">
        <f>[1]OCT22!CZ103</f>
        <v>0.18207702682451671</v>
      </c>
      <c r="K20" s="123">
        <f>[1]OCT22!DA103</f>
        <v>0.46212431894076983</v>
      </c>
      <c r="L20" s="123">
        <f>[1]OCT22!DB103</f>
        <v>0.44020054093277922</v>
      </c>
      <c r="M20" s="134"/>
      <c r="N20" s="135"/>
      <c r="O20" s="131">
        <f>[1]OCT22!DE103</f>
        <v>-2177</v>
      </c>
      <c r="P20" s="123">
        <f>[1]OCT22!DF103</f>
        <v>-0.40195716395864106</v>
      </c>
      <c r="Q20" s="14">
        <f>[1]OCT22!DG103</f>
        <v>0.38313224509108113</v>
      </c>
      <c r="R20" s="14">
        <f>[1]OCT22!DH103</f>
        <v>0.49857313817545795</v>
      </c>
      <c r="S20" s="21"/>
      <c r="T20" s="129"/>
    </row>
    <row r="21" spans="2:20" ht="15" x14ac:dyDescent="0.25">
      <c r="B21" s="28" t="str">
        <f>[1]OCT22!CR104</f>
        <v xml:space="preserve">    OUTER SUBURBAN COUNTIES (5)</v>
      </c>
      <c r="C21" s="133">
        <f>[1]OCT22!CS104</f>
        <v>6185</v>
      </c>
      <c r="D21" s="25">
        <f>[1]OCT22!CT104</f>
        <v>3962</v>
      </c>
      <c r="E21" s="123">
        <f>[1]OCT22!CU104</f>
        <v>0.64058205335489082</v>
      </c>
      <c r="F21" s="25">
        <f>[1]OCT22!CV104</f>
        <v>6377</v>
      </c>
      <c r="G21" s="25">
        <f>[1]OCT22!CW104</f>
        <v>4809</v>
      </c>
      <c r="H21" s="124">
        <f>[1]OCT22!CX104</f>
        <v>0.7541163556531284</v>
      </c>
      <c r="I21" s="130">
        <f>[1]OCT22!CY104</f>
        <v>-192</v>
      </c>
      <c r="J21" s="123">
        <f>[1]OCT22!CZ104</f>
        <v>-3.0108201348596517E-2</v>
      </c>
      <c r="K21" s="123">
        <f>[1]OCT22!DA104</f>
        <v>0.36235280332767006</v>
      </c>
      <c r="L21" s="123">
        <f>[1]OCT22!DB104</f>
        <v>0.42067418695164588</v>
      </c>
      <c r="M21" s="134"/>
      <c r="N21" s="135"/>
      <c r="O21" s="131">
        <f>[1]OCT22!DE104</f>
        <v>-847</v>
      </c>
      <c r="P21" s="123">
        <f>[1]OCT22!DF104</f>
        <v>-0.17612809315866085</v>
      </c>
      <c r="Q21" s="14">
        <f>[1]OCT22!DG104</f>
        <v>0.46865389164892357</v>
      </c>
      <c r="R21" s="14">
        <f>[1]OCT22!DH104</f>
        <v>0.44269538801436065</v>
      </c>
      <c r="S21" s="21"/>
      <c r="T21" s="129"/>
    </row>
    <row r="22" spans="2:20" ht="15" x14ac:dyDescent="0.25">
      <c r="B22" s="28" t="str">
        <f>[1]OCT22!CR105</f>
        <v xml:space="preserve">    EXURBAN COUNTIES(6)</v>
      </c>
      <c r="C22" s="133">
        <f>[1]OCT22!CS105</f>
        <v>926</v>
      </c>
      <c r="D22" s="25">
        <f>[1]OCT22!CT105</f>
        <v>466</v>
      </c>
      <c r="E22" s="123">
        <f>[1]OCT22!CU105</f>
        <v>0.5032397408207343</v>
      </c>
      <c r="F22" s="25">
        <f>[1]OCT22!CV105</f>
        <v>378</v>
      </c>
      <c r="G22" s="25">
        <f>[1]OCT22!CW105</f>
        <v>370</v>
      </c>
      <c r="H22" s="124">
        <f>[1]OCT22!CX105</f>
        <v>0.97883597883597884</v>
      </c>
      <c r="I22" s="130">
        <f>[1]OCT22!CY105</f>
        <v>548</v>
      </c>
      <c r="J22" s="123">
        <f>[1]OCT22!CZ105</f>
        <v>1.4497354497354498</v>
      </c>
      <c r="K22" s="123">
        <f>[1]OCT22!DA105</f>
        <v>5.4250395453746561E-2</v>
      </c>
      <c r="L22" s="123">
        <f>[1]OCT22!DB105</f>
        <v>2.4935681773204037E-2</v>
      </c>
      <c r="M22" s="134"/>
      <c r="N22" s="135"/>
      <c r="O22" s="131">
        <f>[1]OCT22!DE105</f>
        <v>96</v>
      </c>
      <c r="P22" s="123">
        <f>[1]OCT22!DF105</f>
        <v>0.25945945945945947</v>
      </c>
      <c r="Q22" s="14">
        <f>[1]OCT22!DG105</f>
        <v>5.5121835817364559E-2</v>
      </c>
      <c r="R22" s="14">
        <f>[1]OCT22!DH105</f>
        <v>3.4060572585841851E-2</v>
      </c>
      <c r="S22" s="21"/>
      <c r="T22" s="129"/>
    </row>
    <row r="23" spans="2:20" ht="15" x14ac:dyDescent="0.25">
      <c r="B23" s="136" t="str">
        <f>[1]OCT22!CR106</f>
        <v>STATE BALANCE</v>
      </c>
      <c r="C23" s="132">
        <f>[1]OCT22!CS106</f>
        <v>2070</v>
      </c>
      <c r="D23" s="27">
        <f>[1]OCT22!CT106</f>
        <v>787</v>
      </c>
      <c r="E23" s="116">
        <f>[1]OCT22!CU106</f>
        <v>0.38019323671497585</v>
      </c>
      <c r="F23" s="23">
        <f>[1]OCT22!CV106</f>
        <v>1731</v>
      </c>
      <c r="G23" s="23">
        <f>[1]OCT22!CW106</f>
        <v>268</v>
      </c>
      <c r="H23" s="118">
        <f>[1]OCT22!CX106</f>
        <v>0.15482380127094164</v>
      </c>
      <c r="I23" s="119">
        <f>[1]OCT22!CY106</f>
        <v>339</v>
      </c>
      <c r="J23" s="116">
        <f>[1]OCT22!CZ106</f>
        <v>0.19584055459272098</v>
      </c>
      <c r="K23" s="116">
        <f>[1]OCT22!DA106</f>
        <v>0.12127248227781358</v>
      </c>
      <c r="L23" s="116">
        <f>[1]OCT22!DB106</f>
        <v>0.11418959034237088</v>
      </c>
      <c r="M23" s="137"/>
      <c r="N23" s="138"/>
      <c r="O23" s="122">
        <f>[1]OCT22!DE106</f>
        <v>519</v>
      </c>
      <c r="P23" s="116">
        <f>[1]OCT22!DF106</f>
        <v>1.9365671641791045</v>
      </c>
      <c r="Q23" s="12">
        <f>[1]OCT22!DG106</f>
        <v>9.3092027442630704E-2</v>
      </c>
      <c r="R23" s="12">
        <f>[1]OCT22!DH106</f>
        <v>2.46709012243395E-2</v>
      </c>
      <c r="S23" s="18"/>
      <c r="T23" s="114"/>
    </row>
    <row r="24" spans="2:20" ht="15" x14ac:dyDescent="0.25">
      <c r="B24" s="28" t="str">
        <f>[1]OCT22!CR107</f>
        <v xml:space="preserve">     URBAN (7)</v>
      </c>
      <c r="C24" s="133">
        <f>[1]OCT22!CS107</f>
        <v>1305</v>
      </c>
      <c r="D24" s="25">
        <f>[1]OCT22!CT107</f>
        <v>83</v>
      </c>
      <c r="E24" s="123">
        <f>[1]OCT22!CU107</f>
        <v>6.3601532567049812E-2</v>
      </c>
      <c r="F24" s="25">
        <f>[1]OCT22!CV107</f>
        <v>1536</v>
      </c>
      <c r="G24" s="25">
        <f>[1]OCT22!CW107</f>
        <v>88</v>
      </c>
      <c r="H24" s="124">
        <f>[1]OCT22!CX107</f>
        <v>5.7291666666666664E-2</v>
      </c>
      <c r="I24" s="130">
        <f>[1]OCT22!CY107</f>
        <v>-231</v>
      </c>
      <c r="J24" s="123">
        <f>[1]OCT22!CZ107</f>
        <v>-0.150390625</v>
      </c>
      <c r="K24" s="123">
        <f>[1]OCT22!DA107</f>
        <v>7.6454391001230304E-2</v>
      </c>
      <c r="L24" s="123">
        <f>[1]OCT22!DB107</f>
        <v>0.1013259449831783</v>
      </c>
      <c r="M24" s="134"/>
      <c r="N24" s="135"/>
      <c r="O24" s="131">
        <f>[1]OCT22!DE107</f>
        <v>-5</v>
      </c>
      <c r="P24" s="123">
        <f>[1]OCT22!DF107</f>
        <v>-5.6818181818181816E-2</v>
      </c>
      <c r="Q24" s="14">
        <f>[1]OCT22!DG107</f>
        <v>9.8178377099597831E-3</v>
      </c>
      <c r="R24" s="14">
        <f>[1]OCT22!DH107</f>
        <v>8.1008929393353579E-3</v>
      </c>
      <c r="S24" s="21"/>
      <c r="T24" s="129"/>
    </row>
    <row r="25" spans="2:20" ht="15" x14ac:dyDescent="0.25">
      <c r="B25" s="28" t="str">
        <f>[1]OCT22!CR108</f>
        <v xml:space="preserve">     NON SUBURBAN (8)</v>
      </c>
      <c r="C25" s="26">
        <f>[1]OCT22!CS108</f>
        <v>765</v>
      </c>
      <c r="D25" s="24">
        <f>[1]OCT22!CT108</f>
        <v>704</v>
      </c>
      <c r="E25" s="123">
        <f>[1]OCT22!CU108</f>
        <v>0.92026143790849668</v>
      </c>
      <c r="F25" s="24">
        <f>[1]OCT22!CV108</f>
        <v>195</v>
      </c>
      <c r="G25" s="24">
        <f>[1]OCT22!CW108</f>
        <v>180</v>
      </c>
      <c r="H25" s="124">
        <f>[1]OCT22!CX108</f>
        <v>0.92307692307692313</v>
      </c>
      <c r="I25" s="130">
        <f>[1]OCT22!CY108</f>
        <v>570</v>
      </c>
      <c r="J25" s="123">
        <f>[1]OCT22!CZ108</f>
        <v>2.9230769230769229</v>
      </c>
      <c r="K25" s="123">
        <f>[1]OCT22!DA108</f>
        <v>4.4818091276583281E-2</v>
      </c>
      <c r="L25" s="123">
        <f>[1]OCT22!DB108</f>
        <v>1.2863645359192559E-2</v>
      </c>
      <c r="M25" s="126"/>
      <c r="N25" s="127"/>
      <c r="O25" s="131">
        <f>[1]OCT22!DE108</f>
        <v>524</v>
      </c>
      <c r="P25" s="123">
        <f>[1]OCT22!DF108</f>
        <v>2.911111111111111</v>
      </c>
      <c r="Q25" s="14">
        <f>[1]OCT22!DG108</f>
        <v>8.3274189732670922E-2</v>
      </c>
      <c r="R25" s="14">
        <f>[1]OCT22!DH108</f>
        <v>1.6570008285004142E-2</v>
      </c>
      <c r="S25" s="29"/>
      <c r="T25" s="139"/>
    </row>
    <row r="26" spans="2:20" ht="15" x14ac:dyDescent="0.25">
      <c r="B26" s="28"/>
      <c r="C26" s="140"/>
      <c r="D26" s="30"/>
      <c r="E26" s="123"/>
      <c r="F26" s="30"/>
      <c r="G26" s="30"/>
      <c r="H26" s="124"/>
      <c r="I26" s="125"/>
      <c r="J26" s="123"/>
      <c r="K26" s="123"/>
      <c r="L26" s="123"/>
      <c r="M26" s="126"/>
      <c r="N26" s="127"/>
      <c r="O26" s="128"/>
      <c r="P26" s="123"/>
      <c r="Q26" s="14"/>
      <c r="R26" s="14"/>
      <c r="S26" s="29"/>
      <c r="T26" s="139"/>
    </row>
    <row r="27" spans="2:20" ht="15.75" x14ac:dyDescent="0.25">
      <c r="B27" s="22" t="str">
        <f>[1]OCT22!CR110</f>
        <v xml:space="preserve">  BALTIMORE REGION</v>
      </c>
      <c r="C27" s="115">
        <f>[1]OCT22!CS110</f>
        <v>5316</v>
      </c>
      <c r="D27" s="16">
        <f>[1]OCT22!CT110</f>
        <v>2120</v>
      </c>
      <c r="E27" s="116">
        <f>[1]OCT22!CU110</f>
        <v>0.39879608728367194</v>
      </c>
      <c r="F27" s="117">
        <f>[1]OCT22!CV110</f>
        <v>7705</v>
      </c>
      <c r="G27" s="117">
        <f>[1]OCT22!CW110</f>
        <v>4476</v>
      </c>
      <c r="H27" s="118">
        <f>[1]OCT22!CX110</f>
        <v>0.58092147955872808</v>
      </c>
      <c r="I27" s="119">
        <f>[1]OCT22!CY110</f>
        <v>-2389</v>
      </c>
      <c r="J27" s="116">
        <f>[1]OCT22!CZ110</f>
        <v>-0.31005840363400389</v>
      </c>
      <c r="K27" s="116">
        <f>[1]OCT22!DA110</f>
        <v>0.3114417950670807</v>
      </c>
      <c r="L27" s="116">
        <f>[1]OCT22!DB110</f>
        <v>0.50827891021835214</v>
      </c>
      <c r="M27" s="137"/>
      <c r="N27" s="138"/>
      <c r="O27" s="122">
        <f>[1]OCT22!DE110</f>
        <v>-2356</v>
      </c>
      <c r="P27" s="116">
        <f>[1]OCT22!DF110</f>
        <v>-0.52636282394995537</v>
      </c>
      <c r="Q27" s="12">
        <f>[1]OCT22!DG110</f>
        <v>0.25076886680861132</v>
      </c>
      <c r="R27" s="12">
        <f>[1]OCT22!DH110</f>
        <v>0.41204087268710299</v>
      </c>
      <c r="S27" s="18"/>
      <c r="T27" s="141"/>
    </row>
    <row r="28" spans="2:20" ht="15.75" x14ac:dyDescent="0.25">
      <c r="B28" s="31" t="str">
        <f>[1]OCT22!CR111</f>
        <v xml:space="preserve">   ANNE ARUNDEL</v>
      </c>
      <c r="C28" s="142">
        <f>[1]OCT22!CS111</f>
        <v>1665</v>
      </c>
      <c r="D28" s="32">
        <f>[1]OCT22!CT111</f>
        <v>887</v>
      </c>
      <c r="E28" s="123">
        <f>[1]OCT22!CU111</f>
        <v>0.53273273273273269</v>
      </c>
      <c r="F28" s="10">
        <f>[1]OCT22!CV111</f>
        <v>1807</v>
      </c>
      <c r="G28" s="10">
        <f>[1]OCT22!CW111</f>
        <v>1807</v>
      </c>
      <c r="H28" s="124">
        <f>[1]OCT22!CX111</f>
        <v>1</v>
      </c>
      <c r="I28" s="130">
        <f>[1]OCT22!CY111</f>
        <v>-142</v>
      </c>
      <c r="J28" s="123">
        <f>[1]OCT22!CZ111</f>
        <v>-7.8583287216380748E-2</v>
      </c>
      <c r="K28" s="123">
        <f>[1]OCT22!DA111</f>
        <v>9.754525748432831E-2</v>
      </c>
      <c r="L28" s="123">
        <f>[1]OCT22!DB111</f>
        <v>0.11920311366185105</v>
      </c>
      <c r="M28" s="143">
        <f>[1]OCT22!DC111</f>
        <v>3</v>
      </c>
      <c r="N28" s="144">
        <f>[1]OCT22!DD111</f>
        <v>2</v>
      </c>
      <c r="O28" s="131">
        <f>[1]OCT22!DE111</f>
        <v>-920</v>
      </c>
      <c r="P28" s="123">
        <f>[1]OCT22!DF111</f>
        <v>-0.50913115661317099</v>
      </c>
      <c r="Q28" s="14">
        <f>[1]OCT22!DG111</f>
        <v>0.10492074757511237</v>
      </c>
      <c r="R28" s="14">
        <f>[1]OCT22!DH111</f>
        <v>0.16634447206112493</v>
      </c>
      <c r="S28" s="43">
        <f>[1]OCT22!DI111</f>
        <v>3</v>
      </c>
      <c r="T28" s="145">
        <f>[1]OCT22!DJ111</f>
        <v>1</v>
      </c>
    </row>
    <row r="29" spans="2:20" ht="15.75" x14ac:dyDescent="0.25">
      <c r="B29" s="31" t="str">
        <f>[1]OCT22!CR112</f>
        <v xml:space="preserve">   BALTIMORE COUNTY</v>
      </c>
      <c r="C29" s="142">
        <f>[1]OCT22!CS112</f>
        <v>231</v>
      </c>
      <c r="D29" s="32">
        <f>[1]OCT22!CT112</f>
        <v>209</v>
      </c>
      <c r="E29" s="123">
        <f>[1]OCT22!CU112</f>
        <v>0.90476190476190477</v>
      </c>
      <c r="F29" s="10">
        <f>[1]OCT22!CV112</f>
        <v>1719</v>
      </c>
      <c r="G29" s="10">
        <f>[1]OCT22!CW112</f>
        <v>939</v>
      </c>
      <c r="H29" s="124">
        <f>[1]OCT22!CX112</f>
        <v>0.5462478184991274</v>
      </c>
      <c r="I29" s="130">
        <f>[1]OCT22!CY112</f>
        <v>-1488</v>
      </c>
      <c r="J29" s="123">
        <f>[1]OCT22!CZ112</f>
        <v>-0.86561954624781845</v>
      </c>
      <c r="K29" s="123">
        <f>[1]OCT22!DA112</f>
        <v>1.3533305993321226E-2</v>
      </c>
      <c r="L29" s="123">
        <f>[1]OCT22!DB112</f>
        <v>0.11339798139718979</v>
      </c>
      <c r="M29" s="143">
        <f>[1]OCT22!DC112</f>
        <v>14</v>
      </c>
      <c r="N29" s="144">
        <f>[1]OCT22!DD112</f>
        <v>3</v>
      </c>
      <c r="O29" s="131">
        <f>[1]OCT22!DE112</f>
        <v>-730</v>
      </c>
      <c r="P29" s="123">
        <f>[1]OCT22!DF112</f>
        <v>-0.77742279020234295</v>
      </c>
      <c r="Q29" s="14">
        <f>[1]OCT22!DG112</f>
        <v>2.4722025076886679E-2</v>
      </c>
      <c r="R29" s="14">
        <f>[1]OCT22!DH112</f>
        <v>8.6440209886771605E-2</v>
      </c>
      <c r="S29" s="43">
        <f>[1]OCT22!DI112</f>
        <v>14</v>
      </c>
      <c r="T29" s="145">
        <f>[1]OCT22!DJ112</f>
        <v>4</v>
      </c>
    </row>
    <row r="30" spans="2:20" ht="15.75" x14ac:dyDescent="0.25">
      <c r="B30" s="31" t="str">
        <f>[1]OCT22!CR113</f>
        <v xml:space="preserve">   CARROLL</v>
      </c>
      <c r="C30" s="142">
        <f>[1]OCT22!CS113</f>
        <v>326</v>
      </c>
      <c r="D30" s="32">
        <f>[1]OCT22!CT113</f>
        <v>288</v>
      </c>
      <c r="E30" s="123">
        <f>[1]OCT22!CU113</f>
        <v>0.8834355828220859</v>
      </c>
      <c r="F30" s="10">
        <f>[1]OCT22!CV113</f>
        <v>351</v>
      </c>
      <c r="G30" s="10">
        <f>[1]OCT22!CW113</f>
        <v>240</v>
      </c>
      <c r="H30" s="124">
        <f>[1]OCT22!CX113</f>
        <v>0.68376068376068377</v>
      </c>
      <c r="I30" s="130">
        <f>[1]OCT22!CY113</f>
        <v>-25</v>
      </c>
      <c r="J30" s="123">
        <f>[1]OCT22!CZ113</f>
        <v>-7.1225071225071226E-2</v>
      </c>
      <c r="K30" s="123">
        <f>[1]OCT22!DA113</f>
        <v>1.9098951315249867E-2</v>
      </c>
      <c r="L30" s="123">
        <f>[1]OCT22!DB113</f>
        <v>2.3154561646546605E-2</v>
      </c>
      <c r="M30" s="143">
        <f>[1]OCT22!DC113</f>
        <v>12</v>
      </c>
      <c r="N30" s="144">
        <f>[1]OCT22!DD113</f>
        <v>11</v>
      </c>
      <c r="O30" s="131">
        <f>[1]OCT22!DE113</f>
        <v>48</v>
      </c>
      <c r="P30" s="123">
        <f>[1]OCT22!DF113</f>
        <v>0.2</v>
      </c>
      <c r="Q30" s="14">
        <f>[1]OCT22!DG113</f>
        <v>3.4066713981547196E-2</v>
      </c>
      <c r="R30" s="14">
        <f>[1]OCT22!DH113</f>
        <v>2.2093344380005524E-2</v>
      </c>
      <c r="S30" s="43">
        <f>[1]OCT22!DI113</f>
        <v>7</v>
      </c>
      <c r="T30" s="145">
        <f>[1]OCT22!DJ113</f>
        <v>10</v>
      </c>
    </row>
    <row r="31" spans="2:20" ht="15.75" x14ac:dyDescent="0.25">
      <c r="B31" s="31" t="str">
        <f>[1]OCT22!CR114</f>
        <v xml:space="preserve">   HARFORD</v>
      </c>
      <c r="C31" s="142">
        <f>[1]OCT22!CS114</f>
        <v>1291</v>
      </c>
      <c r="D31" s="32">
        <f>[1]OCT22!CT114</f>
        <v>267</v>
      </c>
      <c r="E31" s="123">
        <f>[1]OCT22!CU114</f>
        <v>0.20681642137877615</v>
      </c>
      <c r="F31" s="10">
        <f>[1]OCT22!CV114</f>
        <v>735</v>
      </c>
      <c r="G31" s="10">
        <f>[1]OCT22!CW114</f>
        <v>710</v>
      </c>
      <c r="H31" s="124">
        <f>[1]OCT22!CX114</f>
        <v>0.96598639455782309</v>
      </c>
      <c r="I31" s="130">
        <f>[1]OCT22!CY114</f>
        <v>556</v>
      </c>
      <c r="J31" s="123">
        <f>[1]OCT22!CZ114</f>
        <v>0.75646258503401365</v>
      </c>
      <c r="K31" s="123">
        <f>[1]OCT22!DA114</f>
        <v>7.5634190637998713E-2</v>
      </c>
      <c r="L31" s="123">
        <f>[1]OCT22!DB114</f>
        <v>4.8486047892341184E-2</v>
      </c>
      <c r="M31" s="143">
        <f>[1]OCT22!DC114</f>
        <v>5</v>
      </c>
      <c r="N31" s="144">
        <f>[1]OCT22!DD114</f>
        <v>9</v>
      </c>
      <c r="O31" s="131">
        <f>[1]OCT22!DE114</f>
        <v>-443</v>
      </c>
      <c r="P31" s="123">
        <f>[1]OCT22!DF114</f>
        <v>-0.62394366197183093</v>
      </c>
      <c r="Q31" s="14">
        <f>[1]OCT22!DG114</f>
        <v>3.1582682753726048E-2</v>
      </c>
      <c r="R31" s="14">
        <f>[1]OCT22!DH114</f>
        <v>6.535947712418301E-2</v>
      </c>
      <c r="S31" s="43">
        <f>[1]OCT22!DI114</f>
        <v>10</v>
      </c>
      <c r="T31" s="145">
        <f>[1]OCT22!DJ114</f>
        <v>7</v>
      </c>
    </row>
    <row r="32" spans="2:20" ht="15.75" x14ac:dyDescent="0.25">
      <c r="B32" s="31" t="str">
        <f>[1]OCT22!CR115</f>
        <v xml:space="preserve">   HOWARD </v>
      </c>
      <c r="C32" s="142">
        <f>[1]OCT22!CS115</f>
        <v>498</v>
      </c>
      <c r="D32" s="32">
        <f>[1]OCT22!CT115</f>
        <v>386</v>
      </c>
      <c r="E32" s="123">
        <f>[1]OCT22!CU115</f>
        <v>0.77510040160642568</v>
      </c>
      <c r="F32" s="10">
        <f>[1]OCT22!CV115</f>
        <v>1557</v>
      </c>
      <c r="G32" s="10">
        <f>[1]OCT22!CW115</f>
        <v>692</v>
      </c>
      <c r="H32" s="124">
        <f>[1]OCT22!CX115</f>
        <v>0.44444444444444442</v>
      </c>
      <c r="I32" s="130">
        <f>[1]OCT22!CY115</f>
        <v>-1059</v>
      </c>
      <c r="J32" s="123">
        <f>[1]OCT22!CZ115</f>
        <v>-0.68015414258188822</v>
      </c>
      <c r="K32" s="123">
        <f>[1]OCT22!DA115</f>
        <v>2.9175698634952254E-2</v>
      </c>
      <c r="L32" s="123">
        <f>[1]OCT22!DB115</f>
        <v>0.1027112606372452</v>
      </c>
      <c r="M32" s="143">
        <f>[1]OCT22!DC115</f>
        <v>9</v>
      </c>
      <c r="N32" s="144">
        <f>[1]OCT22!DD115</f>
        <v>5</v>
      </c>
      <c r="O32" s="131">
        <f>[1]OCT22!DE115</f>
        <v>-306</v>
      </c>
      <c r="P32" s="123">
        <f>[1]OCT22!DF115</f>
        <v>-0.44219653179190749</v>
      </c>
      <c r="Q32" s="14">
        <f>[1]OCT22!DG115</f>
        <v>4.5658859711379229E-2</v>
      </c>
      <c r="R32" s="14">
        <f>[1]OCT22!DH115</f>
        <v>6.3702476295682597E-2</v>
      </c>
      <c r="S32" s="43">
        <f>[1]OCT22!DI115</f>
        <v>6</v>
      </c>
      <c r="T32" s="145">
        <f>[1]OCT22!DJ115</f>
        <v>8</v>
      </c>
    </row>
    <row r="33" spans="2:20" ht="15.75" x14ac:dyDescent="0.25">
      <c r="B33" s="31" t="str">
        <f>[1]OCT22!CR116</f>
        <v xml:space="preserve">   BALTIMORE CITY</v>
      </c>
      <c r="C33" s="142">
        <f>[1]OCT22!CS116</f>
        <v>1305</v>
      </c>
      <c r="D33" s="32">
        <f>[1]OCT22!CT116</f>
        <v>83</v>
      </c>
      <c r="E33" s="123">
        <f>[1]OCT22!CU116</f>
        <v>6.3601532567049812E-2</v>
      </c>
      <c r="F33" s="10">
        <f>[1]OCT22!CV116</f>
        <v>1536</v>
      </c>
      <c r="G33" s="10">
        <f>[1]OCT22!CW116</f>
        <v>88</v>
      </c>
      <c r="H33" s="124">
        <f>[1]OCT22!CX116</f>
        <v>5.7291666666666664E-2</v>
      </c>
      <c r="I33" s="130">
        <f>[1]OCT22!CY116</f>
        <v>-231</v>
      </c>
      <c r="J33" s="123">
        <f>[1]OCT22!CZ116</f>
        <v>-0.150390625</v>
      </c>
      <c r="K33" s="123">
        <f>[1]OCT22!DA116</f>
        <v>7.6454391001230304E-2</v>
      </c>
      <c r="L33" s="123">
        <f>[1]OCT22!DB116</f>
        <v>0.1013259449831783</v>
      </c>
      <c r="M33" s="143">
        <f>[1]OCT22!DC116</f>
        <v>4</v>
      </c>
      <c r="N33" s="144">
        <f>[1]OCT22!DD116</f>
        <v>6</v>
      </c>
      <c r="O33" s="131">
        <f>[1]OCT22!DE116</f>
        <v>-5</v>
      </c>
      <c r="P33" s="123">
        <f>[1]OCT22!DF116</f>
        <v>-5.6818181818181816E-2</v>
      </c>
      <c r="Q33" s="14">
        <f>[1]OCT22!DG116</f>
        <v>9.8178377099597831E-3</v>
      </c>
      <c r="R33" s="14">
        <f>[1]OCT22!DH116</f>
        <v>8.1008929393353579E-3</v>
      </c>
      <c r="S33" s="43">
        <f>[1]OCT22!DI116</f>
        <v>19</v>
      </c>
      <c r="T33" s="145">
        <f>[1]OCT22!DJ116</f>
        <v>16</v>
      </c>
    </row>
    <row r="34" spans="2:20" ht="15" x14ac:dyDescent="0.25">
      <c r="B34" s="33"/>
      <c r="C34" s="20"/>
      <c r="D34" s="10"/>
      <c r="E34" s="123"/>
      <c r="F34" s="10"/>
      <c r="G34" s="10"/>
      <c r="H34" s="124"/>
      <c r="I34" s="130"/>
      <c r="J34" s="123"/>
      <c r="K34" s="123"/>
      <c r="L34" s="123"/>
      <c r="M34" s="143"/>
      <c r="N34" s="144"/>
      <c r="O34" s="128"/>
      <c r="P34" s="123"/>
      <c r="Q34" s="14"/>
      <c r="R34" s="14"/>
      <c r="S34" s="43"/>
      <c r="T34" s="145"/>
    </row>
    <row r="35" spans="2:20" ht="15.75" x14ac:dyDescent="0.25">
      <c r="B35" s="22" t="str">
        <f>[1]OCT22!CR118</f>
        <v xml:space="preserve">  SUBURBAN WASHINGTON</v>
      </c>
      <c r="C35" s="115">
        <f>[1]OCT22!CS118</f>
        <v>8263</v>
      </c>
      <c r="D35" s="16">
        <f>[1]OCT22!CT118</f>
        <v>3483</v>
      </c>
      <c r="E35" s="116">
        <f>[1]OCT22!CU118</f>
        <v>0.42151760861672516</v>
      </c>
      <c r="F35" s="117">
        <f>[1]OCT22!CV118</f>
        <v>4852</v>
      </c>
      <c r="G35" s="117">
        <f>[1]OCT22!CW118</f>
        <v>3986</v>
      </c>
      <c r="H35" s="118">
        <f>[1]OCT22!CX118</f>
        <v>0.82151690024732071</v>
      </c>
      <c r="I35" s="119">
        <f>[1]OCT22!CY118</f>
        <v>3411</v>
      </c>
      <c r="J35" s="116">
        <f>[1]OCT22!CZ118</f>
        <v>0.70300906842539157</v>
      </c>
      <c r="K35" s="116">
        <f>[1]OCT22!DA118</f>
        <v>0.48409397152733025</v>
      </c>
      <c r="L35" s="116">
        <f>[1]OCT22!DB118</f>
        <v>0.32007388350155025</v>
      </c>
      <c r="M35" s="146"/>
      <c r="N35" s="147"/>
      <c r="O35" s="122">
        <f>[1]OCT22!DE118</f>
        <v>-503</v>
      </c>
      <c r="P35" s="116">
        <f>[1]OCT22!DF118</f>
        <v>-0.1261916708479679</v>
      </c>
      <c r="Q35" s="12">
        <f>[1]OCT22!DG118</f>
        <v>0.41199432221433641</v>
      </c>
      <c r="R35" s="12">
        <f>[1]OCT22!DH118</f>
        <v>0.36693362791125839</v>
      </c>
      <c r="S35" s="44"/>
      <c r="T35" s="148"/>
    </row>
    <row r="36" spans="2:20" ht="15.75" x14ac:dyDescent="0.25">
      <c r="B36" s="31" t="str">
        <f>[1]OCT22!CR119</f>
        <v xml:space="preserve">   FREDERICK</v>
      </c>
      <c r="C36" s="142">
        <f>[1]OCT22!CS119</f>
        <v>2271</v>
      </c>
      <c r="D36" s="32">
        <f>[1]OCT22!CT119</f>
        <v>1340</v>
      </c>
      <c r="E36" s="123">
        <f>[1]OCT22!CU119</f>
        <v>0.59004843681197705</v>
      </c>
      <c r="F36" s="10">
        <f>[1]OCT22!CV119</f>
        <v>1705</v>
      </c>
      <c r="G36" s="10">
        <f>[1]OCT22!CW119</f>
        <v>1316</v>
      </c>
      <c r="H36" s="124">
        <f>[1]OCT22!CX119</f>
        <v>0.7718475073313783</v>
      </c>
      <c r="I36" s="130">
        <f>[1]OCT22!CY119</f>
        <v>566</v>
      </c>
      <c r="J36" s="123">
        <f>[1]OCT22!CZ119</f>
        <v>0.33196480938416423</v>
      </c>
      <c r="K36" s="123">
        <f>[1]OCT22!DA119</f>
        <v>0.13304821606420997</v>
      </c>
      <c r="L36" s="123">
        <f>[1]OCT22!DB119</f>
        <v>0.11247443762781185</v>
      </c>
      <c r="M36" s="143">
        <f>[1]OCT22!DC119</f>
        <v>2</v>
      </c>
      <c r="N36" s="144">
        <f>[1]OCT22!DD119</f>
        <v>4</v>
      </c>
      <c r="O36" s="131">
        <f>[1]OCT22!DE119</f>
        <v>24</v>
      </c>
      <c r="P36" s="123">
        <f>[1]OCT22!DF119</f>
        <v>1.82370820668693E-2</v>
      </c>
      <c r="Q36" s="14">
        <f>[1]OCT22!DG119</f>
        <v>0.15850484977525431</v>
      </c>
      <c r="R36" s="14">
        <f>[1]OCT22!DH119</f>
        <v>0.12114517168369696</v>
      </c>
      <c r="S36" s="43">
        <f>[1]OCT22!DI119</f>
        <v>2</v>
      </c>
      <c r="T36" s="145">
        <f>[1]OCT22!DJ119</f>
        <v>3</v>
      </c>
    </row>
    <row r="37" spans="2:20" ht="15.75" x14ac:dyDescent="0.25">
      <c r="B37" s="31" t="str">
        <f>[1]OCT22!CR120</f>
        <v xml:space="preserve">   MONTGOMERY</v>
      </c>
      <c r="C37" s="142">
        <f>[1]OCT22!CS120</f>
        <v>627</v>
      </c>
      <c r="D37" s="32">
        <f>[1]OCT22!CT120</f>
        <v>512</v>
      </c>
      <c r="E37" s="123">
        <f>[1]OCT22!CU120</f>
        <v>0.81658692185007975</v>
      </c>
      <c r="F37" s="10">
        <f>[1]OCT22!CV120</f>
        <v>1285</v>
      </c>
      <c r="G37" s="10">
        <f>[1]OCT22!CW120</f>
        <v>910</v>
      </c>
      <c r="H37" s="124">
        <f>[1]OCT22!CX120</f>
        <v>0.70817120622568097</v>
      </c>
      <c r="I37" s="130">
        <f>[1]OCT22!CY120</f>
        <v>-658</v>
      </c>
      <c r="J37" s="123">
        <f>[1]OCT22!CZ120</f>
        <v>-0.51206225680933848</v>
      </c>
      <c r="K37" s="123">
        <f>[1]OCT22!DA120</f>
        <v>3.6733259124729044E-2</v>
      </c>
      <c r="L37" s="123">
        <f>[1]OCT22!DB120</f>
        <v>8.4768124546474047E-2</v>
      </c>
      <c r="M37" s="143">
        <f>[1]OCT22!DC120</f>
        <v>7</v>
      </c>
      <c r="N37" s="144">
        <f>[1]OCT22!DD120</f>
        <v>7</v>
      </c>
      <c r="O37" s="131">
        <f>[1]OCT22!DE120</f>
        <v>-398</v>
      </c>
      <c r="P37" s="123">
        <f>[1]OCT22!DF120</f>
        <v>-0.43736263736263736</v>
      </c>
      <c r="Q37" s="14">
        <f>[1]OCT22!DG120</f>
        <v>6.0563047078306127E-2</v>
      </c>
      <c r="R37" s="14">
        <f>[1]OCT22!DH120</f>
        <v>8.3770597440854272E-2</v>
      </c>
      <c r="S37" s="43">
        <f>[1]OCT22!DI120</f>
        <v>5</v>
      </c>
      <c r="T37" s="145">
        <f>[1]OCT22!DJ120</f>
        <v>5</v>
      </c>
    </row>
    <row r="38" spans="2:20" ht="15.75" x14ac:dyDescent="0.25">
      <c r="B38" s="31" t="str">
        <f>[1]OCT22!CR121</f>
        <v xml:space="preserve">   PRINCE GEORGE'S</v>
      </c>
      <c r="C38" s="142">
        <f>[1]OCT22!CS121</f>
        <v>5365</v>
      </c>
      <c r="D38" s="32">
        <f>[1]OCT22!CT121</f>
        <v>1631</v>
      </c>
      <c r="E38" s="123">
        <f>[1]OCT22!CU121</f>
        <v>0.30400745573159366</v>
      </c>
      <c r="F38" s="10">
        <f>[1]OCT22!CV121</f>
        <v>1862</v>
      </c>
      <c r="G38" s="10">
        <f>[1]OCT22!CW121</f>
        <v>1760</v>
      </c>
      <c r="H38" s="124">
        <f>[1]OCT22!CX121</f>
        <v>0.94522019334049412</v>
      </c>
      <c r="I38" s="130">
        <f>[1]OCT22!CY121</f>
        <v>3503</v>
      </c>
      <c r="J38" s="123">
        <f>[1]OCT22!CZ121</f>
        <v>1.8813104189044039</v>
      </c>
      <c r="K38" s="123">
        <f>[1]OCT22!DA121</f>
        <v>0.31431249633839126</v>
      </c>
      <c r="L38" s="123">
        <f>[1]OCT22!DB121</f>
        <v>0.12283132132726433</v>
      </c>
      <c r="M38" s="143">
        <f>[1]OCT22!DC121</f>
        <v>1</v>
      </c>
      <c r="N38" s="144">
        <f>[1]OCT22!DD121</f>
        <v>1</v>
      </c>
      <c r="O38" s="131">
        <f>[1]OCT22!DE121</f>
        <v>-129</v>
      </c>
      <c r="P38" s="123">
        <f>[1]OCT22!DF121</f>
        <v>-7.3295454545454539E-2</v>
      </c>
      <c r="Q38" s="14">
        <f>[1]OCT22!DG121</f>
        <v>0.19292642536077598</v>
      </c>
      <c r="R38" s="14">
        <f>[1]OCT22!DH121</f>
        <v>0.16201785878670716</v>
      </c>
      <c r="S38" s="43">
        <f>[1]OCT22!DI121</f>
        <v>1</v>
      </c>
      <c r="T38" s="145">
        <f>[1]OCT22!DJ121</f>
        <v>2</v>
      </c>
    </row>
    <row r="39" spans="2:20" ht="15" x14ac:dyDescent="0.25">
      <c r="B39" s="33"/>
      <c r="C39" s="20"/>
      <c r="D39" s="10"/>
      <c r="E39" s="123"/>
      <c r="F39" s="10"/>
      <c r="G39" s="10"/>
      <c r="H39" s="124"/>
      <c r="I39" s="130"/>
      <c r="J39" s="123"/>
      <c r="K39" s="123"/>
      <c r="L39" s="123"/>
      <c r="M39" s="143"/>
      <c r="N39" s="144"/>
      <c r="O39" s="128"/>
      <c r="P39" s="123"/>
      <c r="Q39" s="14"/>
      <c r="R39" s="14"/>
      <c r="S39" s="43"/>
      <c r="T39" s="145"/>
    </row>
    <row r="40" spans="2:20" ht="15.75" x14ac:dyDescent="0.25">
      <c r="B40" s="22" t="str">
        <f>[1]OCT22!CR123</f>
        <v xml:space="preserve">  SOUTHERN MARYLAND</v>
      </c>
      <c r="C40" s="115">
        <f>[1]OCT22!CS123</f>
        <v>1195</v>
      </c>
      <c r="D40" s="16">
        <f>[1]OCT22!CT123</f>
        <v>1193</v>
      </c>
      <c r="E40" s="116">
        <f>[1]OCT22!CU123</f>
        <v>0.99832635983263596</v>
      </c>
      <c r="F40" s="117">
        <f>[1]OCT22!CV123</f>
        <v>1663</v>
      </c>
      <c r="G40" s="117">
        <f>[1]OCT22!CW123</f>
        <v>1555</v>
      </c>
      <c r="H40" s="118">
        <f>[1]OCT22!CX123</f>
        <v>0.93505712567648824</v>
      </c>
      <c r="I40" s="119">
        <f>[1]OCT22!CY123</f>
        <v>-468</v>
      </c>
      <c r="J40" s="116">
        <f>[1]OCT22!CZ123</f>
        <v>-0.2814191220685508</v>
      </c>
      <c r="K40" s="116">
        <f>[1]OCT22!DA123</f>
        <v>7.0009959575839234E-2</v>
      </c>
      <c r="L40" s="116">
        <f>[1]OCT22!DB123</f>
        <v>0.10970380631967808</v>
      </c>
      <c r="M40" s="146"/>
      <c r="N40" s="147"/>
      <c r="O40" s="122">
        <f>[1]OCT22!DE123</f>
        <v>-362</v>
      </c>
      <c r="P40" s="116">
        <f>[1]OCT22!DF123</f>
        <v>-0.23279742765273312</v>
      </c>
      <c r="Q40" s="12">
        <f>[1]OCT22!DG123</f>
        <v>0.14111663118050627</v>
      </c>
      <c r="R40" s="12">
        <f>[1]OCT22!DH123</f>
        <v>0.14314646046211912</v>
      </c>
      <c r="S40" s="44"/>
      <c r="T40" s="148"/>
    </row>
    <row r="41" spans="2:20" ht="15.75" x14ac:dyDescent="0.25">
      <c r="B41" s="31" t="str">
        <f>[1]OCT22!CR124</f>
        <v xml:space="preserve">   CALVERT</v>
      </c>
      <c r="C41" s="142">
        <f>[1]OCT22!CS124</f>
        <v>118</v>
      </c>
      <c r="D41" s="32">
        <f>[1]OCT22!CT124</f>
        <v>118</v>
      </c>
      <c r="E41" s="123">
        <f>[1]OCT22!CU124</f>
        <v>1</v>
      </c>
      <c r="F41" s="10">
        <f>[1]OCT22!CV124</f>
        <v>153</v>
      </c>
      <c r="G41" s="10">
        <f>[1]OCT22!CW124</f>
        <v>153</v>
      </c>
      <c r="H41" s="124">
        <f>[1]OCT22!CX124</f>
        <v>1</v>
      </c>
      <c r="I41" s="130">
        <f>[1]OCT22!CY124</f>
        <v>-35</v>
      </c>
      <c r="J41" s="123">
        <f>[1]OCT22!CZ124</f>
        <v>-0.22875816993464052</v>
      </c>
      <c r="K41" s="123">
        <f>[1]OCT22!DA124</f>
        <v>6.9131173472376821E-3</v>
      </c>
      <c r="L41" s="123">
        <f>[1]OCT22!DB124</f>
        <v>1.0093014051058776E-2</v>
      </c>
      <c r="M41" s="143">
        <f>[1]OCT22!DC124</f>
        <v>19</v>
      </c>
      <c r="N41" s="144">
        <f>[1]OCT22!DD124</f>
        <v>14</v>
      </c>
      <c r="O41" s="131">
        <f>[1]OCT22!DE124</f>
        <v>-35</v>
      </c>
      <c r="P41" s="123">
        <f>[1]OCT22!DF124</f>
        <v>-0.22875816993464052</v>
      </c>
      <c r="Q41" s="14">
        <f>[1]OCT22!DG124</f>
        <v>1.3957889756328366E-2</v>
      </c>
      <c r="R41" s="14">
        <f>[1]OCT22!DH124</f>
        <v>1.4084507042253521E-2</v>
      </c>
      <c r="S41" s="43">
        <f>[1]OCT22!DI124</f>
        <v>18</v>
      </c>
      <c r="T41" s="145">
        <f>[1]OCT22!DJ124</f>
        <v>13</v>
      </c>
    </row>
    <row r="42" spans="2:20" ht="15.75" x14ac:dyDescent="0.25">
      <c r="B42" s="31" t="str">
        <f>[1]OCT22!CR125</f>
        <v xml:space="preserve">   CHARLES</v>
      </c>
      <c r="C42" s="142">
        <f>[1]OCT22!CS125</f>
        <v>865</v>
      </c>
      <c r="D42" s="32">
        <f>[1]OCT22!CT125</f>
        <v>863</v>
      </c>
      <c r="E42" s="123">
        <f>[1]OCT22!CU125</f>
        <v>0.9976878612716763</v>
      </c>
      <c r="F42" s="10">
        <f>[1]OCT22!CV125</f>
        <v>652</v>
      </c>
      <c r="G42" s="10">
        <f>[1]OCT22!CW125</f>
        <v>604</v>
      </c>
      <c r="H42" s="124">
        <f>[1]OCT22!CX125</f>
        <v>0.92638036809815949</v>
      </c>
      <c r="I42" s="130">
        <f>[1]OCT22!CY125</f>
        <v>213</v>
      </c>
      <c r="J42" s="123">
        <f>[1]OCT22!CZ125</f>
        <v>0.32668711656441718</v>
      </c>
      <c r="K42" s="123">
        <f>[1]OCT22!DA125</f>
        <v>5.0676665299666059E-2</v>
      </c>
      <c r="L42" s="123">
        <f>[1]OCT22!DB125</f>
        <v>4.3010752688172046E-2</v>
      </c>
      <c r="M42" s="143">
        <f>[1]OCT22!DC125</f>
        <v>6</v>
      </c>
      <c r="N42" s="144">
        <f>[1]OCT22!DD125</f>
        <v>10</v>
      </c>
      <c r="O42" s="131">
        <f>[1]OCT22!DE125</f>
        <v>259</v>
      </c>
      <c r="P42" s="123">
        <f>[1]OCT22!DF125</f>
        <v>0.42880794701986757</v>
      </c>
      <c r="Q42" s="14">
        <f>[1]OCT22!DG125</f>
        <v>0.10208185474331677</v>
      </c>
      <c r="R42" s="14">
        <f>[1]OCT22!DH125</f>
        <v>5.5601583356347233E-2</v>
      </c>
      <c r="S42" s="43">
        <f>[1]OCT22!DI125</f>
        <v>4</v>
      </c>
      <c r="T42" s="145">
        <f>[1]OCT22!DJ125</f>
        <v>9</v>
      </c>
    </row>
    <row r="43" spans="2:20" ht="15.75" x14ac:dyDescent="0.25">
      <c r="B43" s="31" t="str">
        <f>[1]OCT22!CR126</f>
        <v xml:space="preserve">   ST. MARY'S</v>
      </c>
      <c r="C43" s="142">
        <f>[1]OCT22!CS126</f>
        <v>212</v>
      </c>
      <c r="D43" s="32">
        <f>[1]OCT22!CT126</f>
        <v>212</v>
      </c>
      <c r="E43" s="123">
        <f>[1]OCT22!CU126</f>
        <v>1</v>
      </c>
      <c r="F43" s="10">
        <f>[1]OCT22!CV126</f>
        <v>858</v>
      </c>
      <c r="G43" s="10">
        <f>[1]OCT22!CW126</f>
        <v>798</v>
      </c>
      <c r="H43" s="124">
        <f>[1]OCT22!CX126</f>
        <v>0.93006993006993011</v>
      </c>
      <c r="I43" s="130">
        <f>[1]OCT22!CY126</f>
        <v>-646</v>
      </c>
      <c r="J43" s="123">
        <f>[1]OCT22!CZ126</f>
        <v>-0.75291375291375295</v>
      </c>
      <c r="K43" s="123">
        <f>[1]OCT22!DA126</f>
        <v>1.2420176928935498E-2</v>
      </c>
      <c r="L43" s="123">
        <f>[1]OCT22!DB126</f>
        <v>5.6600039580447258E-2</v>
      </c>
      <c r="M43" s="143">
        <f>[1]OCT22!DC126</f>
        <v>16</v>
      </c>
      <c r="N43" s="144">
        <f>[1]OCT22!DD126</f>
        <v>8</v>
      </c>
      <c r="O43" s="131">
        <f>[1]OCT22!DE126</f>
        <v>-586</v>
      </c>
      <c r="P43" s="123">
        <f>[1]OCT22!DF126</f>
        <v>-0.73433583959899751</v>
      </c>
      <c r="Q43" s="14">
        <f>[1]OCT22!DG126</f>
        <v>2.5076886680861131E-2</v>
      </c>
      <c r="R43" s="14">
        <f>[1]OCT22!DH126</f>
        <v>7.3460370063518368E-2</v>
      </c>
      <c r="S43" s="43">
        <f>[1]OCT22!DI126</f>
        <v>13</v>
      </c>
      <c r="T43" s="145">
        <f>[1]OCT22!DJ126</f>
        <v>6</v>
      </c>
    </row>
    <row r="44" spans="2:20" ht="15" x14ac:dyDescent="0.25">
      <c r="B44" s="31"/>
      <c r="C44" s="20"/>
      <c r="D44" s="10"/>
      <c r="E44" s="123"/>
      <c r="F44" s="10"/>
      <c r="G44" s="10"/>
      <c r="H44" s="124"/>
      <c r="I44" s="130"/>
      <c r="J44" s="123"/>
      <c r="K44" s="123"/>
      <c r="L44" s="123"/>
      <c r="M44" s="143"/>
      <c r="N44" s="144"/>
      <c r="O44" s="128"/>
      <c r="P44" s="123"/>
      <c r="Q44" s="14"/>
      <c r="R44" s="14"/>
      <c r="S44" s="43"/>
      <c r="T44" s="145"/>
    </row>
    <row r="45" spans="2:20" ht="15.75" x14ac:dyDescent="0.25">
      <c r="B45" s="22" t="str">
        <f>[1]OCT22!CR128</f>
        <v xml:space="preserve">  WESTERN MARYLAND</v>
      </c>
      <c r="C45" s="115">
        <f>[1]OCT22!CS128</f>
        <v>710</v>
      </c>
      <c r="D45" s="16">
        <f>[1]OCT22!CT128</f>
        <v>478</v>
      </c>
      <c r="E45" s="116">
        <f>[1]OCT22!CU128</f>
        <v>0.6732394366197183</v>
      </c>
      <c r="F45" s="117"/>
      <c r="G45" s="117"/>
      <c r="H45" s="118"/>
      <c r="I45" s="119"/>
      <c r="J45" s="116"/>
      <c r="K45" s="116">
        <f>[1]OCT22!DA128</f>
        <v>4.1595875563887746E-2</v>
      </c>
      <c r="L45" s="116"/>
      <c r="M45" s="146"/>
      <c r="N45" s="147"/>
      <c r="O45" s="149"/>
      <c r="P45" s="116"/>
      <c r="Q45" s="12">
        <f>[1]OCT22!DG128</f>
        <v>5.6541282233262359E-2</v>
      </c>
      <c r="R45" s="12"/>
      <c r="S45" s="44"/>
      <c r="T45" s="148"/>
    </row>
    <row r="46" spans="2:20" ht="15.75" x14ac:dyDescent="0.25">
      <c r="B46" s="31" t="str">
        <f>[1]OCT22!CR129</f>
        <v xml:space="preserve">   ALLEGANY *</v>
      </c>
      <c r="C46" s="142">
        <f>[1]OCT22!CS129</f>
        <v>22</v>
      </c>
      <c r="D46" s="32">
        <f>[1]OCT22!CT129</f>
        <v>22</v>
      </c>
      <c r="E46" s="123">
        <f>[1]OCT22!CU129</f>
        <v>1</v>
      </c>
      <c r="F46" s="10"/>
      <c r="G46" s="10"/>
      <c r="H46" s="124"/>
      <c r="I46" s="125"/>
      <c r="J46" s="123"/>
      <c r="K46" s="123">
        <f>[1]OCT22!DA129</f>
        <v>1.2888862850782121E-3</v>
      </c>
      <c r="L46" s="123"/>
      <c r="M46" s="143">
        <f>[1]OCT22!DC129</f>
        <v>24</v>
      </c>
      <c r="N46" s="144"/>
      <c r="O46" s="128"/>
      <c r="P46" s="123"/>
      <c r="Q46" s="14">
        <f>[1]OCT22!DG129</f>
        <v>2.6023184291459663E-3</v>
      </c>
      <c r="R46" s="14"/>
      <c r="S46" s="43">
        <f>[1]OCT22!DI129</f>
        <v>24</v>
      </c>
      <c r="T46" s="145"/>
    </row>
    <row r="47" spans="2:20" ht="15.75" x14ac:dyDescent="0.25">
      <c r="B47" s="34" t="str">
        <f>[1]OCT22!CR130</f>
        <v xml:space="preserve">     Frostburg*</v>
      </c>
      <c r="C47" s="142">
        <f>[1]OCT22!CS130</f>
        <v>6</v>
      </c>
      <c r="D47" s="32">
        <f>[1]OCT22!CT130</f>
        <v>6</v>
      </c>
      <c r="E47" s="123">
        <f>[1]OCT22!CU130</f>
        <v>1</v>
      </c>
      <c r="F47" s="10"/>
      <c r="G47" s="10"/>
      <c r="H47" s="124"/>
      <c r="I47" s="130"/>
      <c r="J47" s="123"/>
      <c r="K47" s="150">
        <f>[1]OCT22!DA130</f>
        <v>3.5151444138496692E-4</v>
      </c>
      <c r="L47" s="123"/>
      <c r="M47" s="143"/>
      <c r="N47" s="144"/>
      <c r="O47" s="131"/>
      <c r="P47" s="123"/>
      <c r="Q47" s="14">
        <f>[1]OCT22!DG130</f>
        <v>7.0972320794889996E-4</v>
      </c>
      <c r="R47" s="14"/>
      <c r="S47" s="43"/>
      <c r="T47" s="145"/>
    </row>
    <row r="48" spans="2:20" ht="15.75" x14ac:dyDescent="0.25">
      <c r="B48" s="34" t="str">
        <f>[1]OCT22!CR131</f>
        <v xml:space="preserve">     Lonaconing town*</v>
      </c>
      <c r="C48" s="142">
        <f>[1]OCT22!CS131</f>
        <v>0</v>
      </c>
      <c r="D48" s="32">
        <f>[1]OCT22!CT131</f>
        <v>0</v>
      </c>
      <c r="E48" s="123">
        <f>[1]OCT22!CU131</f>
        <v>0</v>
      </c>
      <c r="F48" s="10"/>
      <c r="G48" s="10"/>
      <c r="H48" s="124"/>
      <c r="I48" s="130"/>
      <c r="J48" s="123"/>
      <c r="K48" s="123">
        <f>[1]OCT22!DA131</f>
        <v>0</v>
      </c>
      <c r="L48" s="123"/>
      <c r="M48" s="143"/>
      <c r="N48" s="144"/>
      <c r="O48" s="131"/>
      <c r="P48" s="123"/>
      <c r="Q48" s="14">
        <f>[1]OCT22!DG131</f>
        <v>0</v>
      </c>
      <c r="R48" s="14"/>
      <c r="S48" s="43"/>
      <c r="T48" s="145"/>
    </row>
    <row r="49" spans="2:20" ht="15.75" x14ac:dyDescent="0.25">
      <c r="B49" s="31" t="str">
        <f>[1]OCT22!CR132</f>
        <v xml:space="preserve">   GARRETT</v>
      </c>
      <c r="C49" s="142">
        <f>[1]OCT22!CS132</f>
        <v>173</v>
      </c>
      <c r="D49" s="32">
        <f>[1]OCT22!CT132</f>
        <v>173</v>
      </c>
      <c r="E49" s="123">
        <f>[1]OCT22!CU132</f>
        <v>1</v>
      </c>
      <c r="F49" s="10">
        <f>[1]OCT22!CV132</f>
        <v>83</v>
      </c>
      <c r="G49" s="10">
        <f>[1]OCT22!CW132</f>
        <v>83</v>
      </c>
      <c r="H49" s="124">
        <f>[1]OCT22!CX132</f>
        <v>1</v>
      </c>
      <c r="I49" s="130">
        <f>[1]OCT22!CY132</f>
        <v>90</v>
      </c>
      <c r="J49" s="123">
        <f>[1]OCT22!CZ132</f>
        <v>1.0843373493975903</v>
      </c>
      <c r="K49" s="123">
        <f>[1]OCT22!DA132</f>
        <v>1.0135333059933213E-2</v>
      </c>
      <c r="L49" s="123">
        <f>[1]OCT22!DB132</f>
        <v>5.4752952041691406E-3</v>
      </c>
      <c r="M49" s="143">
        <f>[1]OCT22!DC132</f>
        <v>17</v>
      </c>
      <c r="N49" s="144">
        <f>[1]OCT22!DD132</f>
        <v>17</v>
      </c>
      <c r="O49" s="131">
        <f>[1]OCT22!DE132</f>
        <v>90</v>
      </c>
      <c r="P49" s="123">
        <f>[1]OCT22!DF132</f>
        <v>1.0843373493975903</v>
      </c>
      <c r="Q49" s="14">
        <f>[1]OCT22!DG132</f>
        <v>2.0463685829193282E-2</v>
      </c>
      <c r="R49" s="14">
        <f>[1]OCT22!DH132</f>
        <v>7.6406149314185772E-3</v>
      </c>
      <c r="S49" s="43">
        <f>[1]OCT22!DI132</f>
        <v>15</v>
      </c>
      <c r="T49" s="145">
        <f>[1]OCT22!DJ132</f>
        <v>17</v>
      </c>
    </row>
    <row r="50" spans="2:20" ht="15.75" x14ac:dyDescent="0.25">
      <c r="B50" s="31" t="str">
        <f>[1]OCT22!CR133</f>
        <v xml:space="preserve">   WASHINGTON</v>
      </c>
      <c r="C50" s="142">
        <f>[1]OCT22!CS133</f>
        <v>515</v>
      </c>
      <c r="D50" s="32">
        <f>[1]OCT22!CT133</f>
        <v>283</v>
      </c>
      <c r="E50" s="123">
        <f>[1]OCT22!CU133</f>
        <v>0.54951456310679614</v>
      </c>
      <c r="F50" s="10">
        <f>[1]OCT22!CV133</f>
        <v>225</v>
      </c>
      <c r="G50" s="10">
        <f>[1]OCT22!CW133</f>
        <v>221</v>
      </c>
      <c r="H50" s="124">
        <f>[1]OCT22!CX133</f>
        <v>0.98222222222222222</v>
      </c>
      <c r="I50" s="130">
        <f>[1]OCT22!CY133</f>
        <v>290</v>
      </c>
      <c r="J50" s="123">
        <f>[1]OCT22!CZ133</f>
        <v>1.288888888888889</v>
      </c>
      <c r="K50" s="123">
        <f>[1]OCT22!DA133</f>
        <v>3.0171656218876325E-2</v>
      </c>
      <c r="L50" s="123">
        <f>[1]OCT22!DB133</f>
        <v>1.4842667722145261E-2</v>
      </c>
      <c r="M50" s="143">
        <f>[1]OCT22!DC133</f>
        <v>8</v>
      </c>
      <c r="N50" s="144">
        <f>[1]OCT22!DD133</f>
        <v>13</v>
      </c>
      <c r="O50" s="131">
        <f>[1]OCT22!DE133</f>
        <v>62</v>
      </c>
      <c r="P50" s="123">
        <f>[1]OCT22!DF133</f>
        <v>0.28054298642533937</v>
      </c>
      <c r="Q50" s="14">
        <f>[1]OCT22!DG133</f>
        <v>3.3475277974923112E-2</v>
      </c>
      <c r="R50" s="14">
        <f>[1]OCT22!DH133</f>
        <v>2.0344287949921751E-2</v>
      </c>
      <c r="S50" s="43">
        <f>[1]OCT22!DI133</f>
        <v>8</v>
      </c>
      <c r="T50" s="145">
        <f>[1]OCT22!DJ133</f>
        <v>11</v>
      </c>
    </row>
    <row r="51" spans="2:20" ht="15.75" x14ac:dyDescent="0.25">
      <c r="B51" s="31"/>
      <c r="C51" s="142"/>
      <c r="D51" s="32"/>
      <c r="E51" s="123"/>
      <c r="F51" s="10"/>
      <c r="G51" s="10"/>
      <c r="H51" s="124"/>
      <c r="I51" s="130"/>
      <c r="J51" s="123"/>
      <c r="K51" s="123"/>
      <c r="L51" s="123"/>
      <c r="M51" s="143"/>
      <c r="N51" s="144"/>
      <c r="O51" s="128"/>
      <c r="P51" s="123"/>
      <c r="Q51" s="14"/>
      <c r="R51" s="14"/>
      <c r="S51" s="43"/>
      <c r="T51" s="145"/>
    </row>
    <row r="52" spans="2:20" ht="15.75" x14ac:dyDescent="0.25">
      <c r="B52" s="22" t="str">
        <f>[1]OCT22!CR135</f>
        <v xml:space="preserve">  UPPER EASTERN SHORE</v>
      </c>
      <c r="C52" s="115">
        <f>[1]OCT22!CS135</f>
        <v>829</v>
      </c>
      <c r="D52" s="16">
        <f>[1]OCT22!CT135</f>
        <v>700</v>
      </c>
      <c r="E52" s="116">
        <f>[1]OCT22!CU135</f>
        <v>0.84439083232810619</v>
      </c>
      <c r="F52" s="117"/>
      <c r="G52" s="117"/>
      <c r="H52" s="118"/>
      <c r="I52" s="119"/>
      <c r="J52" s="116"/>
      <c r="K52" s="116">
        <f>[1]OCT22!DA135</f>
        <v>4.8567578651356261E-2</v>
      </c>
      <c r="L52" s="116"/>
      <c r="M52" s="146"/>
      <c r="N52" s="147"/>
      <c r="O52" s="149"/>
      <c r="P52" s="116"/>
      <c r="Q52" s="12">
        <f>[1]OCT22!DG135</f>
        <v>8.2801040927371658E-2</v>
      </c>
      <c r="R52" s="12"/>
      <c r="S52" s="44"/>
      <c r="T52" s="148"/>
    </row>
    <row r="53" spans="2:20" ht="15.75" x14ac:dyDescent="0.25">
      <c r="B53" s="31" t="str">
        <f>[1]OCT22!CR136</f>
        <v xml:space="preserve">   CAROLINE *</v>
      </c>
      <c r="C53" s="142">
        <f>[1]OCT22!CS136</f>
        <v>52</v>
      </c>
      <c r="D53" s="32">
        <f>[1]OCT22!CT136</f>
        <v>48</v>
      </c>
      <c r="E53" s="123">
        <f>[1]OCT22!CU136</f>
        <v>0.92307692307692313</v>
      </c>
      <c r="F53" s="10"/>
      <c r="G53" s="10"/>
      <c r="H53" s="124"/>
      <c r="I53" s="130"/>
      <c r="J53" s="123"/>
      <c r="K53" s="123">
        <f>[1]OCT22!DA136</f>
        <v>3.0464584920030465E-3</v>
      </c>
      <c r="L53" s="123"/>
      <c r="M53" s="143">
        <f>[1]OCT22!DC136</f>
        <v>21</v>
      </c>
      <c r="N53" s="144"/>
      <c r="O53" s="128"/>
      <c r="P53" s="123"/>
      <c r="Q53" s="14">
        <f>[1]OCT22!DG136</f>
        <v>5.6777856635911996E-3</v>
      </c>
      <c r="R53" s="14"/>
      <c r="S53" s="43">
        <f>[1]OCT22!DI136</f>
        <v>21</v>
      </c>
      <c r="T53" s="145"/>
    </row>
    <row r="54" spans="2:20" ht="15.75" x14ac:dyDescent="0.25">
      <c r="B54" s="34" t="str">
        <f>[1]OCT22!CR137</f>
        <v xml:space="preserve">     Marydel town*</v>
      </c>
      <c r="C54" s="142">
        <f>[1]OCT22!CS137</f>
        <v>0</v>
      </c>
      <c r="D54" s="32">
        <f>[1]OCT22!CT137</f>
        <v>0</v>
      </c>
      <c r="E54" s="123">
        <f>[1]OCT22!CU137</f>
        <v>0</v>
      </c>
      <c r="F54" s="10"/>
      <c r="G54" s="10"/>
      <c r="H54" s="124"/>
      <c r="I54" s="130"/>
      <c r="J54" s="123"/>
      <c r="K54" s="123">
        <f>[1]OCT22!DA137</f>
        <v>0</v>
      </c>
      <c r="L54" s="123"/>
      <c r="M54" s="143"/>
      <c r="N54" s="144"/>
      <c r="O54" s="131"/>
      <c r="P54" s="123"/>
      <c r="Q54" s="14">
        <f>[1]OCT22!DG137</f>
        <v>0</v>
      </c>
      <c r="R54" s="14"/>
      <c r="S54" s="43"/>
      <c r="T54" s="145"/>
    </row>
    <row r="55" spans="2:20" ht="15.75" x14ac:dyDescent="0.25">
      <c r="B55" s="34" t="str">
        <f>[1]OCT22!CR138</f>
        <v xml:space="preserve">     Preston town*</v>
      </c>
      <c r="C55" s="142">
        <f>[1]OCT22!CS138</f>
        <v>4</v>
      </c>
      <c r="D55" s="32">
        <f>[1]OCT22!CT138</f>
        <v>4</v>
      </c>
      <c r="E55" s="123">
        <f>[1]OCT22!CU138</f>
        <v>1</v>
      </c>
      <c r="F55" s="10"/>
      <c r="G55" s="10"/>
      <c r="H55" s="124"/>
      <c r="I55" s="130"/>
      <c r="J55" s="123"/>
      <c r="K55" s="150">
        <f>[1]OCT22!DA138</f>
        <v>2.3434296092331126E-4</v>
      </c>
      <c r="L55" s="123"/>
      <c r="M55" s="143"/>
      <c r="N55" s="144"/>
      <c r="O55" s="131"/>
      <c r="P55" s="123"/>
      <c r="Q55" s="151">
        <f>[1]OCT22!DG138</f>
        <v>4.7314880529926662E-4</v>
      </c>
      <c r="R55" s="14"/>
      <c r="S55" s="43"/>
      <c r="T55" s="145"/>
    </row>
    <row r="56" spans="2:20" ht="15.75" x14ac:dyDescent="0.25">
      <c r="B56" s="31" t="str">
        <f>[1]OCT22!CR139</f>
        <v xml:space="preserve">   CECIL</v>
      </c>
      <c r="C56" s="142">
        <f>[1]OCT22!CS139</f>
        <v>217</v>
      </c>
      <c r="D56" s="32">
        <f>[1]OCT22!CT139</f>
        <v>217</v>
      </c>
      <c r="E56" s="123">
        <f>[1]OCT22!CU139</f>
        <v>1</v>
      </c>
      <c r="F56" s="10">
        <f>[1]OCT22!CV139</f>
        <v>126</v>
      </c>
      <c r="G56" s="10">
        <f>[1]OCT22!CW139</f>
        <v>126</v>
      </c>
      <c r="H56" s="124">
        <f>[1]OCT22!CX139</f>
        <v>1</v>
      </c>
      <c r="I56" s="130">
        <f>[1]OCT22!CY139</f>
        <v>91</v>
      </c>
      <c r="J56" s="123">
        <f>[1]OCT22!CZ139</f>
        <v>0.72222222222222221</v>
      </c>
      <c r="K56" s="123">
        <f>[1]OCT22!DA139</f>
        <v>1.2713105630089636E-2</v>
      </c>
      <c r="L56" s="123">
        <f>[1]OCT22!DB139</f>
        <v>8.3118939244013462E-3</v>
      </c>
      <c r="M56" s="143">
        <f>[1]OCT22!DC139</f>
        <v>15</v>
      </c>
      <c r="N56" s="144">
        <f>[1]OCT22!DD139</f>
        <v>16</v>
      </c>
      <c r="O56" s="131">
        <f>[1]OCT22!DE139</f>
        <v>91</v>
      </c>
      <c r="P56" s="123">
        <f>[1]OCT22!DF139</f>
        <v>0.72222222222222221</v>
      </c>
      <c r="Q56" s="14">
        <f>[1]OCT22!DG139</f>
        <v>2.5668322687485215E-2</v>
      </c>
      <c r="R56" s="14">
        <f>[1]OCT22!DH139</f>
        <v>1.15990057995029E-2</v>
      </c>
      <c r="S56" s="43">
        <f>[1]OCT22!DI139</f>
        <v>12</v>
      </c>
      <c r="T56" s="145">
        <f>[1]OCT22!DJ139</f>
        <v>15</v>
      </c>
    </row>
    <row r="57" spans="2:20" ht="15.75" x14ac:dyDescent="0.25">
      <c r="B57" s="31" t="str">
        <f>[1]OCT22!CR140</f>
        <v xml:space="preserve">   KENT *</v>
      </c>
      <c r="C57" s="142">
        <f>[1]OCT22!CS140</f>
        <v>45</v>
      </c>
      <c r="D57" s="32">
        <f>[1]OCT22!CT140</f>
        <v>41</v>
      </c>
      <c r="E57" s="123">
        <f>[1]OCT22!CU140</f>
        <v>0.91111111111111109</v>
      </c>
      <c r="F57" s="10"/>
      <c r="G57" s="10"/>
      <c r="H57" s="124"/>
      <c r="I57" s="130"/>
      <c r="J57" s="123"/>
      <c r="K57" s="123">
        <f>[1]OCT22!DA140</f>
        <v>2.6363583103872516E-3</v>
      </c>
      <c r="L57" s="123"/>
      <c r="M57" s="143">
        <f>[1]OCT22!DC140</f>
        <v>22</v>
      </c>
      <c r="N57" s="144"/>
      <c r="O57" s="128"/>
      <c r="P57" s="123"/>
      <c r="Q57" s="14">
        <f>[1]OCT22!DG140</f>
        <v>4.8497752543174826E-3</v>
      </c>
      <c r="R57" s="14"/>
      <c r="S57" s="43">
        <f>[1]OCT22!DI140</f>
        <v>22</v>
      </c>
      <c r="T57" s="145"/>
    </row>
    <row r="58" spans="2:20" ht="15.75" x14ac:dyDescent="0.25">
      <c r="B58" s="34" t="str">
        <f>[1]OCT22!CR141</f>
        <v xml:space="preserve">     Betterton town</v>
      </c>
      <c r="C58" s="142">
        <f>[1]OCT22!CS141</f>
        <v>0</v>
      </c>
      <c r="D58" s="32">
        <f>[1]OCT22!CT141</f>
        <v>0</v>
      </c>
      <c r="E58" s="123">
        <f>[1]OCT22!CU141</f>
        <v>0</v>
      </c>
      <c r="F58" s="10">
        <f>[1]OCT22!CV141</f>
        <v>1</v>
      </c>
      <c r="G58" s="10">
        <f>[1]OCT22!CW141</f>
        <v>1</v>
      </c>
      <c r="H58" s="124">
        <f>[1]OCT22!CX141</f>
        <v>1</v>
      </c>
      <c r="I58" s="130">
        <f>[1]OCT22!CY141</f>
        <v>0</v>
      </c>
      <c r="J58" s="123">
        <f>[1]OCT22!CZ141</f>
        <v>0</v>
      </c>
      <c r="K58" s="123">
        <f>[1]OCT22!DA141</f>
        <v>0</v>
      </c>
      <c r="L58" s="123">
        <f>[1]OCT22!DB141</f>
        <v>0</v>
      </c>
      <c r="M58" s="143"/>
      <c r="N58" s="144"/>
      <c r="O58" s="131">
        <f>[1]OCT22!DE141</f>
        <v>0</v>
      </c>
      <c r="P58" s="123">
        <f>[1]OCT22!DF141</f>
        <v>0</v>
      </c>
      <c r="Q58" s="14">
        <f>[1]OCT22!DG141</f>
        <v>0</v>
      </c>
      <c r="R58" s="14">
        <f>[1]OCT22!DH141</f>
        <v>0</v>
      </c>
      <c r="S58" s="43"/>
      <c r="T58" s="145"/>
    </row>
    <row r="59" spans="2:20" ht="15.75" x14ac:dyDescent="0.25">
      <c r="B59" s="34" t="str">
        <f>[1]OCT22!CR142</f>
        <v xml:space="preserve">     Rock Hall town*</v>
      </c>
      <c r="C59" s="142">
        <f>[1]OCT22!CS142</f>
        <v>3</v>
      </c>
      <c r="D59" s="32">
        <f>[1]OCT22!CT142</f>
        <v>3</v>
      </c>
      <c r="E59" s="123">
        <f>[1]OCT22!CU142</f>
        <v>1</v>
      </c>
      <c r="F59" s="10"/>
      <c r="G59" s="10"/>
      <c r="H59" s="124"/>
      <c r="I59" s="130"/>
      <c r="J59" s="123"/>
      <c r="K59" s="150">
        <f>[1]OCT22!DA142</f>
        <v>1.7575722069248346E-4</v>
      </c>
      <c r="L59" s="123"/>
      <c r="M59" s="143"/>
      <c r="N59" s="144"/>
      <c r="O59" s="131"/>
      <c r="P59" s="123"/>
      <c r="Q59" s="14">
        <f>[1]OCT22!DG142</f>
        <v>3.5486160397444998E-4</v>
      </c>
      <c r="R59" s="14"/>
      <c r="S59" s="43"/>
      <c r="T59" s="145"/>
    </row>
    <row r="60" spans="2:20" ht="15.75" x14ac:dyDescent="0.25">
      <c r="B60" s="31" t="str">
        <f>[1]OCT22!CR143</f>
        <v xml:space="preserve">   QUEEN ANNE'S</v>
      </c>
      <c r="C60" s="142">
        <f>[1]OCT22!CS143</f>
        <v>387</v>
      </c>
      <c r="D60" s="32">
        <f>[1]OCT22!CT143</f>
        <v>271</v>
      </c>
      <c r="E60" s="123">
        <f>[1]OCT22!CU143</f>
        <v>0.70025839793281652</v>
      </c>
      <c r="F60" s="10">
        <f>[1]OCT22!CV143</f>
        <v>240</v>
      </c>
      <c r="G60" s="10">
        <f>[1]OCT22!CW143</f>
        <v>170</v>
      </c>
      <c r="H60" s="124">
        <f>[1]OCT22!CX143</f>
        <v>0.70833333333333337</v>
      </c>
      <c r="I60" s="130">
        <f>[1]OCT22!CY143</f>
        <v>147</v>
      </c>
      <c r="J60" s="123">
        <f>[1]OCT22!CZ143</f>
        <v>0.61250000000000004</v>
      </c>
      <c r="K60" s="123">
        <f>[1]OCT22!DA143</f>
        <v>2.2672681469330366E-2</v>
      </c>
      <c r="L60" s="123">
        <f>[1]OCT22!DB143</f>
        <v>1.583217890362161E-2</v>
      </c>
      <c r="M60" s="143">
        <f>[1]OCT22!DC143</f>
        <v>11</v>
      </c>
      <c r="N60" s="144">
        <f>[1]OCT22!DD143</f>
        <v>12</v>
      </c>
      <c r="O60" s="131">
        <f>[1]OCT22!DE143</f>
        <v>101</v>
      </c>
      <c r="P60" s="123">
        <f>[1]OCT22!DF143</f>
        <v>0.59411764705882353</v>
      </c>
      <c r="Q60" s="14">
        <f>[1]OCT22!DG143</f>
        <v>3.2055831559025312E-2</v>
      </c>
      <c r="R60" s="14">
        <f>[1]OCT22!DH143</f>
        <v>1.5649452269170579E-2</v>
      </c>
      <c r="S60" s="43">
        <f>[1]OCT22!DI143</f>
        <v>9</v>
      </c>
      <c r="T60" s="145">
        <f>[1]OCT22!DJ143</f>
        <v>12</v>
      </c>
    </row>
    <row r="61" spans="2:20" ht="15.75" x14ac:dyDescent="0.25">
      <c r="B61" s="31" t="str">
        <f>[1]OCT22!CR144</f>
        <v xml:space="preserve">   TALBOT *</v>
      </c>
      <c r="C61" s="142">
        <f>[1]OCT22!CS144</f>
        <v>128</v>
      </c>
      <c r="D61" s="32">
        <f>[1]OCT22!CT144</f>
        <v>123</v>
      </c>
      <c r="E61" s="123">
        <f>[1]OCT22!CU144</f>
        <v>0.9609375</v>
      </c>
      <c r="F61" s="10"/>
      <c r="G61" s="10"/>
      <c r="H61" s="124"/>
      <c r="I61" s="130"/>
      <c r="J61" s="123"/>
      <c r="K61" s="123">
        <f>[1]OCT22!DA144</f>
        <v>7.4989747495459603E-3</v>
      </c>
      <c r="L61" s="123"/>
      <c r="M61" s="143">
        <f>[1]OCT22!DC144</f>
        <v>18</v>
      </c>
      <c r="N61" s="144"/>
      <c r="O61" s="128"/>
      <c r="P61" s="123"/>
      <c r="Q61" s="14">
        <f>[1]OCT22!DG144</f>
        <v>1.4549325762952448E-2</v>
      </c>
      <c r="R61" s="14"/>
      <c r="S61" s="43">
        <f>[1]OCT22!DI144</f>
        <v>17</v>
      </c>
      <c r="T61" s="145"/>
    </row>
    <row r="62" spans="2:20" ht="15.75" x14ac:dyDescent="0.25">
      <c r="B62" s="34" t="str">
        <f>[1]OCT22!CR145</f>
        <v xml:space="preserve">     Easton</v>
      </c>
      <c r="C62" s="142">
        <f>[1]OCT22!CS145</f>
        <v>41</v>
      </c>
      <c r="D62" s="32">
        <f>[1]OCT22!CT145</f>
        <v>41</v>
      </c>
      <c r="E62" s="123">
        <f>[1]OCT22!CU145</f>
        <v>1</v>
      </c>
      <c r="F62" s="10">
        <f>[1]OCT22!CV145</f>
        <v>44</v>
      </c>
      <c r="G62" s="10">
        <f>[1]OCT22!CW145</f>
        <v>44</v>
      </c>
      <c r="H62" s="124">
        <f>[1]OCT22!CX145</f>
        <v>1</v>
      </c>
      <c r="I62" s="130">
        <f>[1]OCT22!CY145</f>
        <v>-3</v>
      </c>
      <c r="J62" s="123">
        <f>[1]OCT22!CZ145</f>
        <v>-6.8181818181818177E-2</v>
      </c>
      <c r="K62" s="123">
        <f>[1]OCT22!DA145</f>
        <v>2.4020153494639404E-3</v>
      </c>
      <c r="L62" s="123">
        <f>[1]OCT22!DB145</f>
        <v>2.9025661323306287E-3</v>
      </c>
      <c r="M62" s="143"/>
      <c r="N62" s="144"/>
      <c r="O62" s="131">
        <f>[1]OCT22!DE145</f>
        <v>-3</v>
      </c>
      <c r="P62" s="123">
        <f>[1]OCT22!DF145</f>
        <v>-6.8181818181818177E-2</v>
      </c>
      <c r="Q62" s="14">
        <f>[1]OCT22!DG145</f>
        <v>4.8497752543174826E-3</v>
      </c>
      <c r="R62" s="14">
        <f>[1]OCT22!DH145</f>
        <v>4.050446469667679E-3</v>
      </c>
      <c r="S62" s="43"/>
      <c r="T62" s="145"/>
    </row>
    <row r="63" spans="2:20" ht="15.75" x14ac:dyDescent="0.25">
      <c r="B63" s="35"/>
      <c r="C63" s="142"/>
      <c r="D63" s="32"/>
      <c r="E63" s="123"/>
      <c r="F63" s="10"/>
      <c r="G63" s="10"/>
      <c r="H63" s="124"/>
      <c r="I63" s="125"/>
      <c r="J63" s="123"/>
      <c r="K63" s="123"/>
      <c r="L63" s="123"/>
      <c r="M63" s="143"/>
      <c r="N63" s="144"/>
      <c r="O63" s="131"/>
      <c r="P63" s="123"/>
      <c r="Q63" s="14"/>
      <c r="R63" s="14"/>
      <c r="S63" s="43"/>
      <c r="T63" s="145"/>
    </row>
    <row r="64" spans="2:20" ht="15.75" x14ac:dyDescent="0.25">
      <c r="B64" s="22" t="str">
        <f>[1]OCT22!CR147</f>
        <v xml:space="preserve">  LOWER  EASTERN SHORE</v>
      </c>
      <c r="C64" s="115">
        <f>[1]OCT22!CS147</f>
        <v>756</v>
      </c>
      <c r="D64" s="16">
        <f>[1]OCT22!CT147</f>
        <v>480</v>
      </c>
      <c r="E64" s="116">
        <f>[1]OCT22!CU147</f>
        <v>0.63492063492063489</v>
      </c>
      <c r="F64" s="117"/>
      <c r="G64" s="117"/>
      <c r="H64" s="118"/>
      <c r="I64" s="119"/>
      <c r="J64" s="116"/>
      <c r="K64" s="116">
        <f>[1]OCT22!DA147</f>
        <v>4.429081961450583E-2</v>
      </c>
      <c r="L64" s="116"/>
      <c r="M64" s="146"/>
      <c r="N64" s="147"/>
      <c r="O64" s="149"/>
      <c r="P64" s="116"/>
      <c r="Q64" s="12">
        <f>[1]OCT22!DG147</f>
        <v>5.6777856635911991E-2</v>
      </c>
      <c r="R64" s="12"/>
      <c r="S64" s="44"/>
      <c r="T64" s="148"/>
    </row>
    <row r="65" spans="2:20" ht="15.75" x14ac:dyDescent="0.25">
      <c r="B65" s="31" t="str">
        <f>[1]OCT22!CR148</f>
        <v xml:space="preserve">   DORCHESTER *</v>
      </c>
      <c r="C65" s="142">
        <f>[1]OCT22!CS148</f>
        <v>62</v>
      </c>
      <c r="D65" s="32">
        <f>[1]OCT22!CT148</f>
        <v>62</v>
      </c>
      <c r="E65" s="123">
        <f>[1]OCT22!CU148</f>
        <v>1</v>
      </c>
      <c r="F65" s="10"/>
      <c r="G65" s="10"/>
      <c r="H65" s="124"/>
      <c r="I65" s="130"/>
      <c r="J65" s="123"/>
      <c r="K65" s="123">
        <f>[1]OCT22!DA148</f>
        <v>3.6323158943113248E-3</v>
      </c>
      <c r="L65" s="123"/>
      <c r="M65" s="143">
        <f>[1]OCT22!DC148</f>
        <v>20</v>
      </c>
      <c r="N65" s="144"/>
      <c r="O65" s="128"/>
      <c r="P65" s="123"/>
      <c r="Q65" s="14">
        <f>[1]OCT22!DG148</f>
        <v>7.3338064821386328E-3</v>
      </c>
      <c r="R65" s="14"/>
      <c r="S65" s="43">
        <f>[1]OCT22!DI148</f>
        <v>20</v>
      </c>
      <c r="T65" s="145"/>
    </row>
    <row r="66" spans="2:20" ht="15.75" x14ac:dyDescent="0.25">
      <c r="B66" s="31" t="str">
        <f>[1]OCT22!CR149</f>
        <v xml:space="preserve">   SOMERSET </v>
      </c>
      <c r="C66" s="142">
        <f>[1]OCT22!CS149</f>
        <v>33</v>
      </c>
      <c r="D66" s="32">
        <f>[1]OCT22!CT149</f>
        <v>27</v>
      </c>
      <c r="E66" s="123">
        <f>[1]OCT22!CU149</f>
        <v>0.81818181818181823</v>
      </c>
      <c r="F66" s="10">
        <f>[1]OCT22!CV149</f>
        <v>31</v>
      </c>
      <c r="G66" s="10">
        <f>[1]OCT22!CW149</f>
        <v>31</v>
      </c>
      <c r="H66" s="124">
        <f>[1]OCT22!CX149</f>
        <v>1</v>
      </c>
      <c r="I66" s="130">
        <f>[1]OCT22!CY149</f>
        <v>2</v>
      </c>
      <c r="J66" s="123">
        <f>[1]OCT22!CZ149</f>
        <v>6.4516129032258063E-2</v>
      </c>
      <c r="K66" s="123">
        <f>[1]OCT22!DA149</f>
        <v>1.933329427617318E-3</v>
      </c>
      <c r="L66" s="123">
        <f>[1]OCT22!DB149</f>
        <v>2.0449897750511249E-3</v>
      </c>
      <c r="M66" s="143">
        <f>[1]OCT22!DC149</f>
        <v>23</v>
      </c>
      <c r="N66" s="144">
        <f>[1]OCT22!DD149</f>
        <v>18</v>
      </c>
      <c r="O66" s="131">
        <f>[1]OCT22!DE149</f>
        <v>-4</v>
      </c>
      <c r="P66" s="123">
        <f>[1]OCT22!DF149</f>
        <v>-0.12903225806451613</v>
      </c>
      <c r="Q66" s="14">
        <f>[1]OCT22!DG149</f>
        <v>3.1937544357700499E-3</v>
      </c>
      <c r="R66" s="14">
        <f>[1]OCT22!DH149</f>
        <v>2.8537236490840468E-3</v>
      </c>
      <c r="S66" s="43">
        <f>[1]OCT22!DI149</f>
        <v>23</v>
      </c>
      <c r="T66" s="145">
        <f>[1]OCT22!DJ149</f>
        <v>18</v>
      </c>
    </row>
    <row r="67" spans="2:20" ht="15.75" x14ac:dyDescent="0.25">
      <c r="B67" s="31" t="str">
        <f>[1]OCT22!CR150</f>
        <v xml:space="preserve">   WICOMICO</v>
      </c>
      <c r="C67" s="142">
        <f>[1]OCT22!CS150</f>
        <v>389</v>
      </c>
      <c r="D67" s="32">
        <f>[1]OCT22!CT150</f>
        <v>161</v>
      </c>
      <c r="E67" s="123">
        <f>[1]OCT22!CU150</f>
        <v>0.41388174807197942</v>
      </c>
      <c r="F67" s="10">
        <f>[1]OCT22!CV150</f>
        <v>153</v>
      </c>
      <c r="G67" s="10">
        <f>[1]OCT22!CW150</f>
        <v>149</v>
      </c>
      <c r="H67" s="124">
        <f>[1]OCT22!CX150</f>
        <v>0.97385620915032678</v>
      </c>
      <c r="I67" s="130">
        <f>[1]OCT22!CY150</f>
        <v>236</v>
      </c>
      <c r="J67" s="123">
        <f>[1]OCT22!CZ150</f>
        <v>1.542483660130719</v>
      </c>
      <c r="K67" s="123">
        <f>[1]OCT22!DA150</f>
        <v>2.2789852949792022E-2</v>
      </c>
      <c r="L67" s="123">
        <f>[1]OCT22!DB150</f>
        <v>1.0093014051058776E-2</v>
      </c>
      <c r="M67" s="143">
        <f>[1]OCT22!DC150</f>
        <v>10</v>
      </c>
      <c r="N67" s="144">
        <f>[1]OCT22!DD150</f>
        <v>15</v>
      </c>
      <c r="O67" s="131">
        <f>[1]OCT22!DE150</f>
        <v>12</v>
      </c>
      <c r="P67" s="123">
        <f>[1]OCT22!DF150</f>
        <v>8.0536912751677847E-2</v>
      </c>
      <c r="Q67" s="14">
        <f>[1]OCT22!DG150</f>
        <v>1.9044239413295482E-2</v>
      </c>
      <c r="R67" s="14">
        <f>[1]OCT22!DH150</f>
        <v>1.3716284635920097E-2</v>
      </c>
      <c r="S67" s="43">
        <f>[1]OCT22!DI150</f>
        <v>16</v>
      </c>
      <c r="T67" s="145">
        <f>[1]OCT22!DJ150</f>
        <v>14</v>
      </c>
    </row>
    <row r="68" spans="2:20" ht="15.75" x14ac:dyDescent="0.25">
      <c r="B68" s="31" t="str">
        <f>[1]OCT22!CR151</f>
        <v xml:space="preserve">   WORCESTER*</v>
      </c>
      <c r="C68" s="142">
        <f>[1]OCT22!CS151</f>
        <v>272</v>
      </c>
      <c r="D68" s="32">
        <f>[1]OCT22!CT151</f>
        <v>230</v>
      </c>
      <c r="E68" s="123">
        <f>[1]OCT22!CU151</f>
        <v>0.84558823529411764</v>
      </c>
      <c r="F68" s="10"/>
      <c r="G68" s="10"/>
      <c r="H68" s="124"/>
      <c r="I68" s="130"/>
      <c r="J68" s="123"/>
      <c r="K68" s="123">
        <f>[1]OCT22!DA151</f>
        <v>1.5935321342785167E-2</v>
      </c>
      <c r="L68" s="123"/>
      <c r="M68" s="152">
        <f>[1]OCT22!DC151</f>
        <v>13</v>
      </c>
      <c r="N68" s="127"/>
      <c r="O68" s="131"/>
      <c r="P68" s="123"/>
      <c r="Q68" s="14">
        <f>[1]OCT22!DG151</f>
        <v>2.7206056304707831E-2</v>
      </c>
      <c r="R68" s="14"/>
      <c r="S68" s="21">
        <f>[1]OCT22!DI151</f>
        <v>11</v>
      </c>
      <c r="T68" s="153"/>
    </row>
    <row r="69" spans="2:20" ht="15.75" x14ac:dyDescent="0.25">
      <c r="B69" s="34" t="str">
        <f>[1]OCT22!CR152</f>
        <v xml:space="preserve">     Ocean city town</v>
      </c>
      <c r="C69" s="142">
        <f>[1]OCT22!CS152</f>
        <v>33</v>
      </c>
      <c r="D69" s="32">
        <f>[1]OCT22!CT152</f>
        <v>33</v>
      </c>
      <c r="E69" s="123">
        <f>[1]OCT22!CU152</f>
        <v>1</v>
      </c>
      <c r="F69" s="10">
        <f>[1]OCT22!CV152</f>
        <v>36</v>
      </c>
      <c r="G69" s="10">
        <f>[1]OCT22!CW152</f>
        <v>21</v>
      </c>
      <c r="H69" s="124">
        <f>[1]OCT22!CX152</f>
        <v>0.58333333333333337</v>
      </c>
      <c r="I69" s="130">
        <f>[1]OCT22!CY152</f>
        <v>-3</v>
      </c>
      <c r="J69" s="123">
        <f>[1]OCT22!CZ152</f>
        <v>-8.3333333333333329E-2</v>
      </c>
      <c r="K69" s="123">
        <f>[1]OCT22!DA152</f>
        <v>1.933329427617318E-3</v>
      </c>
      <c r="L69" s="123">
        <f>[1]OCT22!DB152</f>
        <v>2.3748268355432418E-3</v>
      </c>
      <c r="M69" s="126"/>
      <c r="N69" s="127"/>
      <c r="O69" s="131">
        <f>[1]OCT22!DE152</f>
        <v>12</v>
      </c>
      <c r="P69" s="123">
        <f>[1]OCT22!DF152</f>
        <v>0.5714285714285714</v>
      </c>
      <c r="Q69" s="14">
        <f>[1]OCT22!DG152</f>
        <v>3.9034776437189495E-3</v>
      </c>
      <c r="R69" s="14">
        <f>[1]OCT22!DH152</f>
        <v>1.9331676332504833E-3</v>
      </c>
      <c r="S69" s="29"/>
      <c r="T69" s="139"/>
    </row>
    <row r="70" spans="2:20" ht="15.75" thickBot="1" x14ac:dyDescent="0.3">
      <c r="B70" s="36"/>
      <c r="C70" s="40"/>
      <c r="D70" s="37"/>
      <c r="E70" s="38"/>
      <c r="F70" s="37"/>
      <c r="G70" s="37"/>
      <c r="H70" s="154"/>
      <c r="I70" s="45"/>
      <c r="J70" s="38"/>
      <c r="K70" s="38"/>
      <c r="L70" s="38"/>
      <c r="M70" s="39"/>
      <c r="N70" s="155"/>
      <c r="O70" s="40"/>
      <c r="P70" s="38"/>
      <c r="Q70" s="46"/>
      <c r="R70" s="46"/>
      <c r="S70" s="46"/>
      <c r="T70" s="156"/>
    </row>
    <row r="71" spans="2:20" ht="15" thickTop="1" x14ac:dyDescent="0.2"/>
    <row r="72" spans="2:20" ht="15" x14ac:dyDescent="0.25">
      <c r="B72" s="41" t="str">
        <f>[1]OCT22!CR155</f>
        <v>PREPARED BY MD DEPARTMENT OF PLANNING.  PLANNING SERVICES.  2022.</v>
      </c>
    </row>
    <row r="73" spans="2:20" ht="15" x14ac:dyDescent="0.25">
      <c r="B73" s="41" t="str">
        <f>[1]OCT22!CR156</f>
        <v>SOURCE:  U. S. DEPARTMENT OF COMMERCE.  BUREAU OF THE CENSUS</v>
      </c>
    </row>
    <row r="74" spans="2:20" ht="15" x14ac:dyDescent="0.25">
      <c r="B74" s="41" t="str">
        <f>[1]OCT22!CR157</f>
        <v>(1) Includes new one family units, two family units, three and four family units and five or more family units.</v>
      </c>
    </row>
    <row r="75" spans="2:20" ht="15" x14ac:dyDescent="0.25">
      <c r="B75" s="41" t="str">
        <f>[1]OCT22!CR158</f>
        <v>(2) U. S. Bureau of the Census estimate based on survey</v>
      </c>
    </row>
    <row r="76" spans="2:20" ht="15" x14ac:dyDescent="0.25">
      <c r="B76" s="41" t="str">
        <f>[1]OCT22!CR159</f>
        <v>(3) Sum of reported and imputed responses to monthly permit issuing places questionnaires</v>
      </c>
    </row>
    <row r="77" spans="2:20" ht="15" x14ac:dyDescent="0.25">
      <c r="B77" s="41" t="str">
        <f>[1]OCT22!CR160</f>
        <v>(4) Anne Arundel, Baltimore, Montgomery and Prince George's Counties</v>
      </c>
    </row>
    <row r="78" spans="2:20" ht="15" x14ac:dyDescent="0.25">
      <c r="B78" s="41" t="str">
        <f>[1]OCT22!CR161</f>
        <v>(5) Calvert, Carroll, Cecil, Charles, Frederick, Harford, Howard, Queen Anne's and St. Mary's Counties</v>
      </c>
    </row>
    <row r="79" spans="2:20" ht="15" x14ac:dyDescent="0.25">
      <c r="B79" s="41" t="str">
        <f>[1]OCT22!CR162</f>
        <v>(6) Allegany, Washington and Wicomico Counties</v>
      </c>
    </row>
    <row r="80" spans="2:20" ht="15" x14ac:dyDescent="0.25">
      <c r="B80" s="41" t="str">
        <f>[1]OCT22!CR163</f>
        <v>(7) Baltimore City</v>
      </c>
    </row>
    <row r="81" spans="2:2" ht="15" x14ac:dyDescent="0.25">
      <c r="B81" s="41" t="str">
        <f>[1]OCT22!CR164</f>
        <v>(8) Caroline, Dorchester, Garret, Kent, Somerset, Talbot and Worcester Counties</v>
      </c>
    </row>
    <row r="82" spans="2:2" ht="15" x14ac:dyDescent="0.25">
      <c r="B82" s="41" t="str">
        <f>[1]OCT22!CR165</f>
        <v>* Not available monthly prior to 2022</v>
      </c>
    </row>
    <row r="83" spans="2:2" ht="15.75" x14ac:dyDescent="0.25">
      <c r="B83" s="47" t="str">
        <f>[1]OCT22!CR166</f>
        <v>Specified PIP summaries included in county and county group total</v>
      </c>
    </row>
  </sheetData>
  <mergeCells count="30">
    <mergeCell ref="Q12:Q13"/>
    <mergeCell ref="R12:R13"/>
    <mergeCell ref="S12:S13"/>
    <mergeCell ref="T12:T13"/>
    <mergeCell ref="Q10:R11"/>
    <mergeCell ref="S10:T11"/>
    <mergeCell ref="K10:L11"/>
    <mergeCell ref="M10:N11"/>
    <mergeCell ref="O10:P11"/>
    <mergeCell ref="I12:I13"/>
    <mergeCell ref="J12:J13"/>
    <mergeCell ref="K12:K13"/>
    <mergeCell ref="L12:L13"/>
    <mergeCell ref="M12:M13"/>
    <mergeCell ref="B5:B13"/>
    <mergeCell ref="C5:H7"/>
    <mergeCell ref="I5:N9"/>
    <mergeCell ref="O5:T9"/>
    <mergeCell ref="C8:E9"/>
    <mergeCell ref="F8:H9"/>
    <mergeCell ref="C10:C13"/>
    <mergeCell ref="D10:D13"/>
    <mergeCell ref="E10:E13"/>
    <mergeCell ref="F10:F13"/>
    <mergeCell ref="N12:N13"/>
    <mergeCell ref="O12:O13"/>
    <mergeCell ref="P12:P13"/>
    <mergeCell ref="G10:G13"/>
    <mergeCell ref="H10:H13"/>
    <mergeCell ref="I10:J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82B96-82F6-477A-A08E-B57DB047E4E2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8BBB8-1DAE-4047-9B1E-09939A225714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A86536F-00B1-45B2-9234-524911DE5558}"/>
</file>

<file path=customXml/itemProps2.xml><?xml version="1.0" encoding="utf-8"?>
<ds:datastoreItem xmlns:ds="http://schemas.openxmlformats.org/officeDocument/2006/customXml" ds:itemID="{088D4678-568A-47D2-8A0E-F47F2A26B8E5}"/>
</file>

<file path=customXml/itemProps3.xml><?xml version="1.0" encoding="utf-8"?>
<ds:datastoreItem xmlns:ds="http://schemas.openxmlformats.org/officeDocument/2006/customXml" ds:itemID="{91DCCBF5-1EFF-4F4B-9A3C-4F54720E52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Tab2D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Ash</dc:creator>
  <cp:lastModifiedBy>Jesse Ash</cp:lastModifiedBy>
  <dcterms:created xsi:type="dcterms:W3CDTF">2021-11-29T20:10:45Z</dcterms:created>
  <dcterms:modified xsi:type="dcterms:W3CDTF">2022-12-21T15:47:52Z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