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P:\PDS_work\AUTHUNIT\QUARTERLYREPORTS\Fourth Quarter\2022\"/>
    </mc:Choice>
  </mc:AlternateContent>
  <xr:revisionPtr revIDLastSave="0" documentId="14_{0363073E-A2BB-4A4A-801B-2642D1AB4ED1}" xr6:coauthVersionLast="47" xr6:coauthVersionMax="47" xr10:uidLastSave="{00000000-0000-0000-0000-000000000000}"/>
  <bookViews>
    <workbookView xWindow="-28920" yWindow="-3180" windowWidth="29040" windowHeight="15840" xr2:uid="{00000000-000D-0000-FFFF-FFFF00000000}"/>
  </bookViews>
  <sheets>
    <sheet name="4thQ_Table 1" sheetId="1" r:id="rId1"/>
  </sheets>
  <externalReferences>
    <externalReference r:id="rId2"/>
  </externalReferences>
  <definedNames>
    <definedName name="_xlnm.Print_Area" localSheetId="0">'4thQ_Table 1'!$B$1:$N$82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B17" i="1"/>
  <c r="B19" i="1"/>
  <c r="B20" i="1"/>
  <c r="B21" i="1"/>
  <c r="B22" i="1"/>
  <c r="B23" i="1"/>
  <c r="B24" i="1"/>
  <c r="B25" i="1"/>
  <c r="B27" i="1"/>
  <c r="B28" i="1"/>
  <c r="B29" i="1"/>
  <c r="B30" i="1"/>
  <c r="B31" i="1"/>
  <c r="B32" i="1"/>
  <c r="B33" i="1"/>
  <c r="B35" i="1"/>
  <c r="B36" i="1"/>
  <c r="B37" i="1"/>
  <c r="B38" i="1"/>
  <c r="B40" i="1"/>
  <c r="B41" i="1"/>
  <c r="B42" i="1"/>
  <c r="B43" i="1"/>
  <c r="B45" i="1"/>
  <c r="B46" i="1"/>
  <c r="B47" i="1"/>
  <c r="B48" i="1"/>
  <c r="B49" i="1"/>
  <c r="B50" i="1"/>
  <c r="B52" i="1"/>
  <c r="B53" i="1"/>
  <c r="B54" i="1"/>
  <c r="B55" i="1"/>
  <c r="B56" i="1"/>
  <c r="B57" i="1"/>
  <c r="B58" i="1"/>
  <c r="B59" i="1"/>
  <c r="B60" i="1"/>
  <c r="B61" i="1"/>
  <c r="B62" i="1"/>
  <c r="B64" i="1"/>
  <c r="B65" i="1"/>
  <c r="B66" i="1"/>
  <c r="B67" i="1"/>
  <c r="B68" i="1"/>
  <c r="B69" i="1"/>
  <c r="B72" i="1"/>
  <c r="B73" i="1"/>
  <c r="B74" i="1"/>
  <c r="B75" i="1"/>
  <c r="B76" i="1"/>
  <c r="B77" i="1"/>
  <c r="B78" i="1"/>
  <c r="B79" i="1"/>
  <c r="B80" i="1"/>
  <c r="B81" i="1"/>
  <c r="B82" i="1"/>
  <c r="C15" i="1"/>
  <c r="D15" i="1"/>
  <c r="E15" i="1"/>
  <c r="F15" i="1"/>
  <c r="G15" i="1"/>
  <c r="H15" i="1"/>
  <c r="J15" i="1"/>
  <c r="K15" i="1"/>
  <c r="L15" i="1"/>
  <c r="M15" i="1"/>
  <c r="N15" i="1"/>
  <c r="C17" i="1"/>
  <c r="D17" i="1"/>
  <c r="E17" i="1"/>
  <c r="F17" i="1"/>
  <c r="G17" i="1"/>
  <c r="H17" i="1"/>
  <c r="J17" i="1"/>
  <c r="K17" i="1"/>
  <c r="L17" i="1"/>
  <c r="M17" i="1"/>
  <c r="N17" i="1"/>
  <c r="C19" i="1"/>
  <c r="D19" i="1"/>
  <c r="E19" i="1"/>
  <c r="F19" i="1"/>
  <c r="G19" i="1"/>
  <c r="H19" i="1"/>
  <c r="J19" i="1"/>
  <c r="K19" i="1"/>
  <c r="L19" i="1"/>
  <c r="M19" i="1"/>
  <c r="N19" i="1"/>
  <c r="C20" i="1"/>
  <c r="D20" i="1"/>
  <c r="E20" i="1"/>
  <c r="F20" i="1"/>
  <c r="G20" i="1"/>
  <c r="H20" i="1"/>
  <c r="J20" i="1"/>
  <c r="K20" i="1"/>
  <c r="L20" i="1"/>
  <c r="M20" i="1"/>
  <c r="N20" i="1"/>
  <c r="C21" i="1"/>
  <c r="D21" i="1"/>
  <c r="E21" i="1"/>
  <c r="F21" i="1"/>
  <c r="G21" i="1"/>
  <c r="H21" i="1"/>
  <c r="J21" i="1"/>
  <c r="K21" i="1"/>
  <c r="L21" i="1"/>
  <c r="M21" i="1"/>
  <c r="N21" i="1"/>
  <c r="C22" i="1"/>
  <c r="D22" i="1"/>
  <c r="E22" i="1"/>
  <c r="F22" i="1"/>
  <c r="G22" i="1"/>
  <c r="H22" i="1"/>
  <c r="J22" i="1"/>
  <c r="K22" i="1"/>
  <c r="L22" i="1"/>
  <c r="C23" i="1"/>
  <c r="D23" i="1"/>
  <c r="E23" i="1"/>
  <c r="F23" i="1"/>
  <c r="G23" i="1"/>
  <c r="H23" i="1"/>
  <c r="J23" i="1"/>
  <c r="K23" i="1"/>
  <c r="L23" i="1"/>
  <c r="M23" i="1"/>
  <c r="N23" i="1"/>
  <c r="C24" i="1"/>
  <c r="D24" i="1"/>
  <c r="E24" i="1"/>
  <c r="F24" i="1"/>
  <c r="G24" i="1"/>
  <c r="H24" i="1"/>
  <c r="J24" i="1"/>
  <c r="K24" i="1"/>
  <c r="L24" i="1"/>
  <c r="M24" i="1"/>
  <c r="N24" i="1"/>
  <c r="C25" i="1"/>
  <c r="D25" i="1"/>
  <c r="E25" i="1"/>
  <c r="F25" i="1"/>
  <c r="G25" i="1"/>
  <c r="H25" i="1"/>
  <c r="J25" i="1"/>
  <c r="K25" i="1"/>
  <c r="L25" i="1"/>
  <c r="M25" i="1"/>
  <c r="N25" i="1"/>
  <c r="C27" i="1"/>
  <c r="D27" i="1"/>
  <c r="E27" i="1"/>
  <c r="F27" i="1"/>
  <c r="G27" i="1"/>
  <c r="H27" i="1"/>
  <c r="J27" i="1"/>
  <c r="K27" i="1"/>
  <c r="L27" i="1"/>
  <c r="M27" i="1"/>
  <c r="N27" i="1"/>
  <c r="C28" i="1"/>
  <c r="D28" i="1"/>
  <c r="E28" i="1"/>
  <c r="F28" i="1"/>
  <c r="G28" i="1"/>
  <c r="H28" i="1"/>
  <c r="J28" i="1"/>
  <c r="K28" i="1"/>
  <c r="L28" i="1"/>
  <c r="C29" i="1"/>
  <c r="D29" i="1"/>
  <c r="E29" i="1"/>
  <c r="F29" i="1"/>
  <c r="G29" i="1"/>
  <c r="H29" i="1"/>
  <c r="J29" i="1"/>
  <c r="K29" i="1"/>
  <c r="L29" i="1"/>
  <c r="M29" i="1"/>
  <c r="N29" i="1"/>
  <c r="C30" i="1"/>
  <c r="D30" i="1"/>
  <c r="E30" i="1"/>
  <c r="F30" i="1"/>
  <c r="G30" i="1"/>
  <c r="H30" i="1"/>
  <c r="J30" i="1"/>
  <c r="K30" i="1"/>
  <c r="L30" i="1"/>
  <c r="M30" i="1"/>
  <c r="N30" i="1"/>
  <c r="C31" i="1"/>
  <c r="D31" i="1"/>
  <c r="E31" i="1"/>
  <c r="F31" i="1"/>
  <c r="G31" i="1"/>
  <c r="H31" i="1"/>
  <c r="J31" i="1"/>
  <c r="K31" i="1"/>
  <c r="L31" i="1"/>
  <c r="M31" i="1"/>
  <c r="N31" i="1"/>
  <c r="C32" i="1"/>
  <c r="D32" i="1"/>
  <c r="E32" i="1"/>
  <c r="F32" i="1"/>
  <c r="G32" i="1"/>
  <c r="H32" i="1"/>
  <c r="J32" i="1"/>
  <c r="K32" i="1"/>
  <c r="L32" i="1"/>
  <c r="C33" i="1"/>
  <c r="D33" i="1"/>
  <c r="E33" i="1"/>
  <c r="F33" i="1"/>
  <c r="G33" i="1"/>
  <c r="H33" i="1"/>
  <c r="J33" i="1"/>
  <c r="K33" i="1"/>
  <c r="L33" i="1"/>
  <c r="M33" i="1"/>
  <c r="N33" i="1"/>
  <c r="C35" i="1"/>
  <c r="D35" i="1"/>
  <c r="E35" i="1"/>
  <c r="F35" i="1"/>
  <c r="G35" i="1"/>
  <c r="H35" i="1"/>
  <c r="J35" i="1"/>
  <c r="K35" i="1"/>
  <c r="L35" i="1"/>
  <c r="M35" i="1"/>
  <c r="N35" i="1"/>
  <c r="C36" i="1"/>
  <c r="D36" i="1"/>
  <c r="E36" i="1"/>
  <c r="F36" i="1"/>
  <c r="G36" i="1"/>
  <c r="H36" i="1"/>
  <c r="J36" i="1"/>
  <c r="K36" i="1"/>
  <c r="L36" i="1"/>
  <c r="M36" i="1"/>
  <c r="N36" i="1"/>
  <c r="C37" i="1"/>
  <c r="D37" i="1"/>
  <c r="E37" i="1"/>
  <c r="F37" i="1"/>
  <c r="G37" i="1"/>
  <c r="H37" i="1"/>
  <c r="J37" i="1"/>
  <c r="K37" i="1"/>
  <c r="L37" i="1"/>
  <c r="M37" i="1"/>
  <c r="N37" i="1"/>
  <c r="C38" i="1"/>
  <c r="D38" i="1"/>
  <c r="E38" i="1"/>
  <c r="F38" i="1"/>
  <c r="G38" i="1"/>
  <c r="H38" i="1"/>
  <c r="J38" i="1"/>
  <c r="K38" i="1"/>
  <c r="L38" i="1"/>
  <c r="M38" i="1"/>
  <c r="N38" i="1"/>
  <c r="C40" i="1"/>
  <c r="D40" i="1"/>
  <c r="E40" i="1"/>
  <c r="F40" i="1"/>
  <c r="G40" i="1"/>
  <c r="H40" i="1"/>
  <c r="J40" i="1"/>
  <c r="K40" i="1"/>
  <c r="L40" i="1"/>
  <c r="C41" i="1"/>
  <c r="D41" i="1"/>
  <c r="E41" i="1"/>
  <c r="F41" i="1"/>
  <c r="G41" i="1"/>
  <c r="H41" i="1"/>
  <c r="J41" i="1"/>
  <c r="K41" i="1"/>
  <c r="L41" i="1"/>
  <c r="C42" i="1"/>
  <c r="D42" i="1"/>
  <c r="E42" i="1"/>
  <c r="F42" i="1"/>
  <c r="G42" i="1"/>
  <c r="H42" i="1"/>
  <c r="J42" i="1"/>
  <c r="K42" i="1"/>
  <c r="L42" i="1"/>
  <c r="C43" i="1"/>
  <c r="D43" i="1"/>
  <c r="E43" i="1"/>
  <c r="F43" i="1"/>
  <c r="G43" i="1"/>
  <c r="H43" i="1"/>
  <c r="J43" i="1"/>
  <c r="K43" i="1"/>
  <c r="L43" i="1"/>
  <c r="C45" i="1"/>
  <c r="D45" i="1"/>
  <c r="E45" i="1"/>
  <c r="F45" i="1"/>
  <c r="G45" i="1"/>
  <c r="H45" i="1"/>
  <c r="J45" i="1"/>
  <c r="K45" i="1"/>
  <c r="L45" i="1"/>
  <c r="C46" i="1"/>
  <c r="D46" i="1"/>
  <c r="E46" i="1"/>
  <c r="F46" i="1"/>
  <c r="G46" i="1"/>
  <c r="H46" i="1"/>
  <c r="J46" i="1"/>
  <c r="K46" i="1"/>
  <c r="L46" i="1"/>
  <c r="C47" i="1"/>
  <c r="D47" i="1"/>
  <c r="E47" i="1"/>
  <c r="F47" i="1"/>
  <c r="G47" i="1"/>
  <c r="H47" i="1"/>
  <c r="J47" i="1"/>
  <c r="K47" i="1"/>
  <c r="L47" i="1"/>
  <c r="C48" i="1"/>
  <c r="D48" i="1"/>
  <c r="E48" i="1"/>
  <c r="F48" i="1"/>
  <c r="G48" i="1"/>
  <c r="J48" i="1"/>
  <c r="K48" i="1"/>
  <c r="L48" i="1"/>
  <c r="C49" i="1"/>
  <c r="D49" i="1"/>
  <c r="E49" i="1"/>
  <c r="F49" i="1"/>
  <c r="G49" i="1"/>
  <c r="H49" i="1"/>
  <c r="J49" i="1"/>
  <c r="K49" i="1"/>
  <c r="L49" i="1"/>
  <c r="C50" i="1"/>
  <c r="D50" i="1"/>
  <c r="E50" i="1"/>
  <c r="F50" i="1"/>
  <c r="G50" i="1"/>
  <c r="H50" i="1"/>
  <c r="J50" i="1"/>
  <c r="K50" i="1"/>
  <c r="L50" i="1"/>
  <c r="C52" i="1"/>
  <c r="D52" i="1"/>
  <c r="E52" i="1"/>
  <c r="F52" i="1"/>
  <c r="G52" i="1"/>
  <c r="H52" i="1"/>
  <c r="J52" i="1"/>
  <c r="K52" i="1"/>
  <c r="L52" i="1"/>
  <c r="M52" i="1"/>
  <c r="N52" i="1"/>
  <c r="C53" i="1"/>
  <c r="D53" i="1"/>
  <c r="E53" i="1"/>
  <c r="F53" i="1"/>
  <c r="G53" i="1"/>
  <c r="H53" i="1"/>
  <c r="J53" i="1"/>
  <c r="K53" i="1"/>
  <c r="L53" i="1"/>
  <c r="C54" i="1"/>
  <c r="D54" i="1"/>
  <c r="E54" i="1"/>
  <c r="F54" i="1"/>
  <c r="G54" i="1"/>
  <c r="J54" i="1"/>
  <c r="K54" i="1"/>
  <c r="L54" i="1"/>
  <c r="C55" i="1"/>
  <c r="D55" i="1"/>
  <c r="E55" i="1"/>
  <c r="F55" i="1"/>
  <c r="G55" i="1"/>
  <c r="J55" i="1"/>
  <c r="K55" i="1"/>
  <c r="L55" i="1"/>
  <c r="C56" i="1"/>
  <c r="D56" i="1"/>
  <c r="E56" i="1"/>
  <c r="F56" i="1"/>
  <c r="G56" i="1"/>
  <c r="H56" i="1"/>
  <c r="J56" i="1"/>
  <c r="K56" i="1"/>
  <c r="L56" i="1"/>
  <c r="C57" i="1"/>
  <c r="D57" i="1"/>
  <c r="E57" i="1"/>
  <c r="F57" i="1"/>
  <c r="G57" i="1"/>
  <c r="H57" i="1"/>
  <c r="J57" i="1"/>
  <c r="K57" i="1"/>
  <c r="L57" i="1"/>
  <c r="C58" i="1"/>
  <c r="D58" i="1"/>
  <c r="E58" i="1"/>
  <c r="F58" i="1"/>
  <c r="G58" i="1"/>
  <c r="J58" i="1"/>
  <c r="K58" i="1"/>
  <c r="L58" i="1"/>
  <c r="C59" i="1"/>
  <c r="D59" i="1"/>
  <c r="E59" i="1"/>
  <c r="F59" i="1"/>
  <c r="G59" i="1"/>
  <c r="H59" i="1"/>
  <c r="J59" i="1"/>
  <c r="K59" i="1"/>
  <c r="L59" i="1"/>
  <c r="C60" i="1"/>
  <c r="D60" i="1"/>
  <c r="E60" i="1"/>
  <c r="F60" i="1"/>
  <c r="G60" i="1"/>
  <c r="H60" i="1"/>
  <c r="J60" i="1"/>
  <c r="K60" i="1"/>
  <c r="L60" i="1"/>
  <c r="M60" i="1"/>
  <c r="N60" i="1"/>
  <c r="C61" i="1"/>
  <c r="D61" i="1"/>
  <c r="E61" i="1"/>
  <c r="F61" i="1"/>
  <c r="G61" i="1"/>
  <c r="H61" i="1"/>
  <c r="J61" i="1"/>
  <c r="K61" i="1"/>
  <c r="L61" i="1"/>
  <c r="C62" i="1"/>
  <c r="D62" i="1"/>
  <c r="E62" i="1"/>
  <c r="F62" i="1"/>
  <c r="G62" i="1"/>
  <c r="H62" i="1"/>
  <c r="J62" i="1"/>
  <c r="K62" i="1"/>
  <c r="L62" i="1"/>
  <c r="C64" i="1"/>
  <c r="D64" i="1"/>
  <c r="E64" i="1"/>
  <c r="F64" i="1"/>
  <c r="G64" i="1"/>
  <c r="H64" i="1"/>
  <c r="J64" i="1"/>
  <c r="K64" i="1"/>
  <c r="L64" i="1"/>
  <c r="M64" i="1"/>
  <c r="N64" i="1"/>
  <c r="C65" i="1"/>
  <c r="D65" i="1"/>
  <c r="E65" i="1"/>
  <c r="F65" i="1"/>
  <c r="G65" i="1"/>
  <c r="H65" i="1"/>
  <c r="J65" i="1"/>
  <c r="K65" i="1"/>
  <c r="L65" i="1"/>
  <c r="C66" i="1"/>
  <c r="D66" i="1"/>
  <c r="E66" i="1"/>
  <c r="F66" i="1"/>
  <c r="G66" i="1"/>
  <c r="H66" i="1"/>
  <c r="J66" i="1"/>
  <c r="K66" i="1"/>
  <c r="L66" i="1"/>
  <c r="C67" i="1"/>
  <c r="D67" i="1"/>
  <c r="E67" i="1"/>
  <c r="F67" i="1"/>
  <c r="G67" i="1"/>
  <c r="H67" i="1"/>
  <c r="J67" i="1"/>
  <c r="K67" i="1"/>
  <c r="L67" i="1"/>
  <c r="C68" i="1"/>
  <c r="D68" i="1"/>
  <c r="E68" i="1"/>
  <c r="F68" i="1"/>
  <c r="G68" i="1"/>
  <c r="H68" i="1"/>
  <c r="J68" i="1"/>
  <c r="K68" i="1"/>
  <c r="L68" i="1"/>
  <c r="M68" i="1"/>
  <c r="N68" i="1"/>
  <c r="C69" i="1"/>
  <c r="D69" i="1"/>
  <c r="E69" i="1"/>
  <c r="F69" i="1"/>
  <c r="G69" i="1"/>
  <c r="H69" i="1"/>
  <c r="J69" i="1"/>
  <c r="K69" i="1"/>
  <c r="L69" i="1"/>
  <c r="M69" i="1"/>
  <c r="N69" i="1"/>
</calcChain>
</file>

<file path=xl/sharedStrings.xml><?xml version="1.0" encoding="utf-8"?>
<sst xmlns="http://schemas.openxmlformats.org/spreadsheetml/2006/main" count="20" uniqueCount="15">
  <si>
    <t>Table 1.</t>
  </si>
  <si>
    <t>NEW HOUSING CONSTRUCTION</t>
  </si>
  <si>
    <t>ALL NEW CONSTRUCTION(1)</t>
  </si>
  <si>
    <t>SINGLE FAMILY HOUSING</t>
  </si>
  <si>
    <t>FIVE OR MORE FAMILY BUILDINGS</t>
  </si>
  <si>
    <t>VALUE</t>
  </si>
  <si>
    <t>UNIT</t>
  </si>
  <si>
    <t>JURISDICTION</t>
  </si>
  <si>
    <t>BUILDINGS</t>
  </si>
  <si>
    <t>UNITS</t>
  </si>
  <si>
    <t xml:space="preserve">BUILDING </t>
  </si>
  <si>
    <t>Value per Unit</t>
  </si>
  <si>
    <t>Average Value</t>
  </si>
  <si>
    <t>NEW HOUSING CONSTRUCTION AND VALUE :  FOURTH QUARTER 2022</t>
  </si>
  <si>
    <t>Value per Unit County  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</si>
</sst>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6"/>
      <color theme="1"/>
      <name val="Cambria"/>
      <family val="1"/>
    </font>
    <font>
      <b/>
      <sz val="11"/>
      <color theme="1"/>
      <name val="Cambria"/>
      <family val="1"/>
    </font>
    <font>
      <b/>
      <sz val="12"/>
      <name val="Cambria"/>
      <family val="1"/>
    </font>
    <font>
      <sz val="12"/>
      <name val="Cambria"/>
      <family val="1"/>
    </font>
    <font>
      <i/>
      <sz val="12"/>
      <name val="Cambria"/>
      <family val="1"/>
    </font>
    <font>
      <b/>
      <i/>
      <sz val="12"/>
      <name val="Cambria"/>
      <family val="1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41" fontId="2" fillId="0" borderId="0" xfId="0" applyNumberFormat="1" applyFont="1"/>
    <xf numFmtId="42" fontId="2" fillId="0" borderId="0" xfId="0" applyNumberFormat="1" applyFont="1"/>
    <xf numFmtId="42" fontId="2" fillId="0" borderId="15" xfId="0" applyNumberFormat="1" applyFont="1" applyBorder="1"/>
    <xf numFmtId="41" fontId="4" fillId="0" borderId="5" xfId="0" applyNumberFormat="1" applyFont="1" applyBorder="1"/>
    <xf numFmtId="41" fontId="2" fillId="0" borderId="19" xfId="0" applyNumberFormat="1" applyFont="1" applyBorder="1"/>
    <xf numFmtId="42" fontId="2" fillId="0" borderId="19" xfId="0" applyNumberFormat="1" applyFont="1" applyBorder="1"/>
    <xf numFmtId="42" fontId="2" fillId="0" borderId="18" xfId="0" applyNumberFormat="1" applyFont="1" applyBorder="1"/>
    <xf numFmtId="0" fontId="2" fillId="0" borderId="6" xfId="0" applyFont="1" applyBorder="1"/>
    <xf numFmtId="42" fontId="2" fillId="0" borderId="19" xfId="0" applyNumberFormat="1" applyFont="1" applyBorder="1" applyAlignment="1">
      <alignment horizontal="center"/>
    </xf>
    <xf numFmtId="41" fontId="2" fillId="0" borderId="22" xfId="0" applyNumberFormat="1" applyFont="1" applyBorder="1"/>
    <xf numFmtId="42" fontId="2" fillId="0" borderId="22" xfId="0" applyNumberFormat="1" applyFont="1" applyBorder="1"/>
    <xf numFmtId="41" fontId="2" fillId="0" borderId="30" xfId="0" applyNumberFormat="1" applyFont="1" applyBorder="1"/>
    <xf numFmtId="41" fontId="2" fillId="0" borderId="32" xfId="0" applyNumberFormat="1" applyFont="1" applyBorder="1"/>
    <xf numFmtId="42" fontId="2" fillId="0" borderId="10" xfId="0" applyNumberFormat="1" applyFont="1" applyBorder="1"/>
    <xf numFmtId="42" fontId="2" fillId="0" borderId="33" xfId="0" applyNumberFormat="1" applyFont="1" applyBorder="1"/>
    <xf numFmtId="41" fontId="2" fillId="0" borderId="17" xfId="0" applyNumberFormat="1" applyFont="1" applyBorder="1"/>
    <xf numFmtId="41" fontId="2" fillId="0" borderId="34" xfId="0" applyNumberFormat="1" applyFont="1" applyBorder="1"/>
    <xf numFmtId="41" fontId="2" fillId="0" borderId="39" xfId="0" applyNumberFormat="1" applyFont="1" applyBorder="1"/>
    <xf numFmtId="41" fontId="2" fillId="0" borderId="41" xfId="0" applyNumberFormat="1" applyFont="1" applyBorder="1"/>
    <xf numFmtId="164" fontId="2" fillId="0" borderId="19" xfId="1" applyNumberFormat="1" applyFont="1" applyBorder="1"/>
    <xf numFmtId="164" fontId="2" fillId="0" borderId="6" xfId="1" applyNumberFormat="1" applyFont="1" applyBorder="1"/>
    <xf numFmtId="42" fontId="2" fillId="0" borderId="42" xfId="0" applyNumberFormat="1" applyFont="1" applyBorder="1"/>
    <xf numFmtId="0" fontId="4" fillId="0" borderId="6" xfId="0" applyFont="1" applyBorder="1"/>
    <xf numFmtId="41" fontId="4" fillId="0" borderId="30" xfId="0" applyNumberFormat="1" applyFont="1" applyBorder="1"/>
    <xf numFmtId="164" fontId="4" fillId="0" borderId="19" xfId="1" applyNumberFormat="1" applyFont="1" applyBorder="1"/>
    <xf numFmtId="41" fontId="4" fillId="0" borderId="39" xfId="0" applyNumberFormat="1" applyFont="1" applyBorder="1"/>
    <xf numFmtId="164" fontId="4" fillId="0" borderId="6" xfId="1" applyNumberFormat="1" applyFont="1" applyBorder="1"/>
    <xf numFmtId="0" fontId="4" fillId="0" borderId="0" xfId="0" applyFont="1"/>
    <xf numFmtId="41" fontId="5" fillId="0" borderId="5" xfId="0" applyNumberFormat="1" applyFont="1" applyBorder="1"/>
    <xf numFmtId="3" fontId="5" fillId="0" borderId="5" xfId="0" applyNumberFormat="1" applyFont="1" applyBorder="1"/>
    <xf numFmtId="3" fontId="7" fillId="0" borderId="5" xfId="0" applyNumberFormat="1" applyFont="1" applyBorder="1"/>
    <xf numFmtId="3" fontId="8" fillId="0" borderId="5" xfId="0" applyNumberFormat="1" applyFont="1" applyBorder="1"/>
    <xf numFmtId="3" fontId="6" fillId="0" borderId="5" xfId="0" applyNumberFormat="1" applyFont="1" applyBorder="1"/>
    <xf numFmtId="42" fontId="6" fillId="0" borderId="5" xfId="0" applyNumberFormat="1" applyFont="1" applyBorder="1"/>
    <xf numFmtId="41" fontId="3" fillId="0" borderId="1" xfId="0" applyNumberFormat="1" applyFont="1" applyBorder="1" applyAlignment="1">
      <alignment horizontal="center"/>
    </xf>
    <xf numFmtId="41" fontId="4" fillId="0" borderId="2" xfId="0" applyNumberFormat="1" applyFont="1" applyBorder="1" applyAlignment="1">
      <alignment horizontal="center" vertical="center"/>
    </xf>
    <xf numFmtId="41" fontId="4" fillId="0" borderId="5" xfId="0" applyNumberFormat="1" applyFont="1" applyBorder="1" applyAlignment="1">
      <alignment horizontal="center" vertical="center"/>
    </xf>
    <xf numFmtId="41" fontId="4" fillId="0" borderId="8" xfId="0" applyNumberFormat="1" applyFont="1" applyBorder="1" applyAlignment="1">
      <alignment horizontal="center" vertical="center"/>
    </xf>
    <xf numFmtId="41" fontId="3" fillId="0" borderId="25" xfId="0" applyNumberFormat="1" applyFont="1" applyBorder="1" applyAlignment="1">
      <alignment horizontal="center" vertical="center"/>
    </xf>
    <xf numFmtId="41" fontId="3" fillId="0" borderId="3" xfId="0" applyNumberFormat="1" applyFont="1" applyBorder="1" applyAlignment="1">
      <alignment horizontal="center" vertical="center"/>
    </xf>
    <xf numFmtId="41" fontId="3" fillId="0" borderId="4" xfId="0" applyNumberFormat="1" applyFont="1" applyBorder="1" applyAlignment="1">
      <alignment horizontal="center" vertical="center"/>
    </xf>
    <xf numFmtId="41" fontId="3" fillId="0" borderId="26" xfId="0" applyNumberFormat="1" applyFont="1" applyBorder="1" applyAlignment="1">
      <alignment horizontal="center" vertical="center"/>
    </xf>
    <xf numFmtId="41" fontId="3" fillId="0" borderId="23" xfId="0" applyNumberFormat="1" applyFont="1" applyBorder="1" applyAlignment="1">
      <alignment horizontal="center" vertical="center"/>
    </xf>
    <xf numFmtId="41" fontId="3" fillId="0" borderId="9" xfId="0" applyNumberFormat="1" applyFont="1" applyBorder="1" applyAlignment="1">
      <alignment horizontal="center" vertical="center"/>
    </xf>
    <xf numFmtId="41" fontId="4" fillId="0" borderId="27" xfId="0" applyNumberFormat="1" applyFont="1" applyBorder="1" applyAlignment="1">
      <alignment horizontal="center" vertical="center"/>
    </xf>
    <xf numFmtId="41" fontId="4" fillId="0" borderId="14" xfId="0" applyNumberFormat="1" applyFont="1" applyBorder="1" applyAlignment="1">
      <alignment horizontal="center" vertical="center"/>
    </xf>
    <xf numFmtId="41" fontId="4" fillId="0" borderId="28" xfId="0" applyNumberFormat="1" applyFont="1" applyBorder="1" applyAlignment="1">
      <alignment horizontal="center" vertical="center"/>
    </xf>
    <xf numFmtId="41" fontId="4" fillId="0" borderId="0" xfId="0" applyNumberFormat="1" applyFont="1" applyAlignment="1">
      <alignment horizontal="center" vertical="center"/>
    </xf>
    <xf numFmtId="41" fontId="4" fillId="0" borderId="26" xfId="0" applyNumberFormat="1" applyFont="1" applyBorder="1" applyAlignment="1">
      <alignment horizontal="center" vertical="center"/>
    </xf>
    <xf numFmtId="41" fontId="4" fillId="0" borderId="23" xfId="0" applyNumberFormat="1" applyFont="1" applyBorder="1" applyAlignment="1">
      <alignment horizontal="center" vertical="center"/>
    </xf>
    <xf numFmtId="41" fontId="4" fillId="0" borderId="35" xfId="0" applyNumberFormat="1" applyFont="1" applyBorder="1" applyAlignment="1">
      <alignment horizontal="center" vertical="center"/>
    </xf>
    <xf numFmtId="41" fontId="4" fillId="0" borderId="36" xfId="0" applyNumberFormat="1" applyFont="1" applyBorder="1" applyAlignment="1">
      <alignment horizontal="center" vertical="center"/>
    </xf>
    <xf numFmtId="41" fontId="4" fillId="0" borderId="37" xfId="0" applyNumberFormat="1" applyFont="1" applyBorder="1" applyAlignment="1">
      <alignment horizontal="center" vertical="center"/>
    </xf>
    <xf numFmtId="41" fontId="4" fillId="0" borderId="15" xfId="0" applyNumberFormat="1" applyFont="1" applyBorder="1" applyAlignment="1">
      <alignment horizontal="center" vertical="center"/>
    </xf>
    <xf numFmtId="41" fontId="4" fillId="0" borderId="6" xfId="0" applyNumberFormat="1" applyFont="1" applyBorder="1" applyAlignment="1">
      <alignment horizontal="center" vertical="center"/>
    </xf>
    <xf numFmtId="41" fontId="4" fillId="0" borderId="9" xfId="0" applyNumberFormat="1" applyFont="1" applyBorder="1" applyAlignment="1">
      <alignment horizontal="center" vertical="center"/>
    </xf>
    <xf numFmtId="41" fontId="4" fillId="0" borderId="29" xfId="0" applyNumberFormat="1" applyFont="1" applyBorder="1" applyAlignment="1">
      <alignment horizontal="center" vertical="center"/>
    </xf>
    <xf numFmtId="41" fontId="4" fillId="0" borderId="30" xfId="0" applyNumberFormat="1" applyFont="1" applyBorder="1" applyAlignment="1">
      <alignment horizontal="center" vertical="center"/>
    </xf>
    <xf numFmtId="41" fontId="4" fillId="0" borderId="31" xfId="0" applyNumberFormat="1" applyFont="1" applyBorder="1" applyAlignment="1">
      <alignment horizontal="center" vertical="center"/>
    </xf>
    <xf numFmtId="41" fontId="4" fillId="0" borderId="18" xfId="0" applyNumberFormat="1" applyFont="1" applyBorder="1" applyAlignment="1">
      <alignment horizontal="center" vertical="center"/>
    </xf>
    <xf numFmtId="41" fontId="4" fillId="0" borderId="19" xfId="0" applyNumberFormat="1" applyFont="1" applyBorder="1" applyAlignment="1">
      <alignment horizontal="center" vertical="center"/>
    </xf>
    <xf numFmtId="41" fontId="4" fillId="0" borderId="20" xfId="0" applyNumberFormat="1" applyFont="1" applyBorder="1" applyAlignment="1">
      <alignment horizontal="center" vertical="center"/>
    </xf>
    <xf numFmtId="42" fontId="4" fillId="0" borderId="13" xfId="0" applyNumberFormat="1" applyFont="1" applyBorder="1" applyAlignment="1">
      <alignment horizontal="center" vertical="center"/>
    </xf>
    <xf numFmtId="42" fontId="4" fillId="0" borderId="10" xfId="0" applyNumberFormat="1" applyFont="1" applyBorder="1" applyAlignment="1">
      <alignment horizontal="center" vertical="center"/>
    </xf>
    <xf numFmtId="42" fontId="4" fillId="0" borderId="11" xfId="0" applyNumberFormat="1" applyFont="1" applyBorder="1" applyAlignment="1">
      <alignment horizontal="center" vertical="center"/>
    </xf>
    <xf numFmtId="42" fontId="4" fillId="0" borderId="18" xfId="0" applyNumberFormat="1" applyFont="1" applyBorder="1" applyAlignment="1">
      <alignment horizontal="center" vertical="center"/>
    </xf>
    <xf numFmtId="42" fontId="4" fillId="0" borderId="19" xfId="0" applyNumberFormat="1" applyFont="1" applyBorder="1" applyAlignment="1">
      <alignment horizontal="center" vertical="center"/>
    </xf>
    <xf numFmtId="42" fontId="4" fillId="0" borderId="20" xfId="0" applyNumberFormat="1" applyFont="1" applyBorder="1" applyAlignment="1">
      <alignment horizontal="center" vertical="center"/>
    </xf>
    <xf numFmtId="42" fontId="4" fillId="0" borderId="15" xfId="0" applyNumberFormat="1" applyFont="1" applyBorder="1" applyAlignment="1">
      <alignment horizontal="center" vertical="center"/>
    </xf>
    <xf numFmtId="42" fontId="4" fillId="0" borderId="6" xfId="0" applyNumberFormat="1" applyFont="1" applyBorder="1" applyAlignment="1">
      <alignment horizontal="center" vertical="center"/>
    </xf>
    <xf numFmtId="42" fontId="4" fillId="0" borderId="9" xfId="0" applyNumberFormat="1" applyFont="1" applyBorder="1" applyAlignment="1">
      <alignment horizontal="center" vertical="center"/>
    </xf>
    <xf numFmtId="42" fontId="4" fillId="0" borderId="12" xfId="0" applyNumberFormat="1" applyFont="1" applyBorder="1" applyAlignment="1">
      <alignment horizontal="center" vertical="center"/>
    </xf>
    <xf numFmtId="42" fontId="4" fillId="0" borderId="21" xfId="0" applyNumberFormat="1" applyFont="1" applyBorder="1" applyAlignment="1">
      <alignment horizontal="center" vertical="center"/>
    </xf>
    <xf numFmtId="42" fontId="4" fillId="0" borderId="18" xfId="0" applyNumberFormat="1" applyFont="1" applyBorder="1" applyAlignment="1">
      <alignment horizontal="center" vertical="center" wrapText="1"/>
    </xf>
    <xf numFmtId="42" fontId="4" fillId="0" borderId="19" xfId="0" applyNumberFormat="1" applyFont="1" applyBorder="1" applyAlignment="1">
      <alignment horizontal="center" vertical="center" wrapText="1"/>
    </xf>
    <xf numFmtId="42" fontId="4" fillId="0" borderId="20" xfId="0" applyNumberFormat="1" applyFont="1" applyBorder="1" applyAlignment="1">
      <alignment horizontal="center" vertical="center" wrapText="1"/>
    </xf>
    <xf numFmtId="41" fontId="4" fillId="0" borderId="38" xfId="0" applyNumberFormat="1" applyFont="1" applyBorder="1" applyAlignment="1">
      <alignment horizontal="center" vertical="center" wrapText="1"/>
    </xf>
    <xf numFmtId="41" fontId="4" fillId="0" borderId="39" xfId="0" applyNumberFormat="1" applyFont="1" applyBorder="1" applyAlignment="1">
      <alignment horizontal="center" vertical="center" wrapText="1"/>
    </xf>
    <xf numFmtId="41" fontId="4" fillId="0" borderId="40" xfId="0" applyNumberFormat="1" applyFont="1" applyBorder="1" applyAlignment="1">
      <alignment horizontal="center" vertical="center" wrapText="1"/>
    </xf>
    <xf numFmtId="41" fontId="4" fillId="0" borderId="16" xfId="0" applyNumberFormat="1" applyFont="1" applyBorder="1" applyAlignment="1">
      <alignment horizontal="center" vertical="center"/>
    </xf>
    <xf numFmtId="41" fontId="4" fillId="0" borderId="17" xfId="0" applyNumberFormat="1" applyFont="1" applyBorder="1" applyAlignment="1">
      <alignment horizontal="center" vertical="center"/>
    </xf>
    <xf numFmtId="41" fontId="4" fillId="0" borderId="24" xfId="0" applyNumberFormat="1" applyFont="1" applyBorder="1" applyAlignment="1">
      <alignment horizontal="center" vertical="center"/>
    </xf>
    <xf numFmtId="41" fontId="2" fillId="0" borderId="39" xfId="0" applyNumberFormat="1" applyFont="1" applyBorder="1" applyAlignment="1">
      <alignment horizontal="center"/>
    </xf>
    <xf numFmtId="41" fontId="6" fillId="0" borderId="5" xfId="0" applyNumberFormat="1" applyFont="1" applyBorder="1"/>
    <xf numFmtId="41" fontId="7" fillId="0" borderId="5" xfId="0" applyNumberFormat="1" applyFont="1" applyBorder="1"/>
    <xf numFmtId="41" fontId="7" fillId="0" borderId="7" xfId="0" applyNumberFormat="1" applyFont="1" applyBorder="1"/>
    <xf numFmtId="41" fontId="6" fillId="0" borderId="0" xfId="0" applyNumberFormat="1" applyFont="1"/>
    <xf numFmtId="41" fontId="5" fillId="0" borderId="0" xfId="0" applyNumberFormat="1" applyFont="1"/>
    <xf numFmtId="0" fontId="2" fillId="0" borderId="39" xfId="0" applyNumberFormat="1" applyFont="1" applyBorder="1" applyAlignment="1">
      <alignment horizontal="center"/>
    </xf>
    <xf numFmtId="0" fontId="4" fillId="0" borderId="39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PDS_work\AUTHUNIT\QUARTERLYREPORTS\Fourth%20Quarter\2022\4thq2022.xlsx" TargetMode="External"/><Relationship Id="rId1" Type="http://schemas.openxmlformats.org/officeDocument/2006/relationships/externalLinkPath" Target="4thq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thQ_2022"/>
    </sheetNames>
    <sheetDataSet>
      <sheetData sheetId="0">
        <row r="15">
          <cell r="B15" t="str">
            <v>STATE OF MARYLAND (2)</v>
          </cell>
          <cell r="C15">
            <v>1977</v>
          </cell>
          <cell r="D15">
            <v>3323</v>
          </cell>
          <cell r="E15">
            <v>777401000</v>
          </cell>
          <cell r="F15">
            <v>1929</v>
          </cell>
          <cell r="G15">
            <v>527603000</v>
          </cell>
          <cell r="H15">
            <v>273511.14567133231</v>
          </cell>
          <cell r="J15">
            <v>38</v>
          </cell>
          <cell r="K15">
            <v>1371</v>
          </cell>
          <cell r="L15">
            <v>247603000</v>
          </cell>
          <cell r="M15">
            <v>6515868.4210526319</v>
          </cell>
          <cell r="N15">
            <v>180600.29175784098</v>
          </cell>
        </row>
        <row r="17">
          <cell r="B17" t="str">
            <v>STATE SUM OF MONTHLY REPORTING PIPs (3)</v>
          </cell>
          <cell r="C17">
            <v>1899</v>
          </cell>
          <cell r="D17">
            <v>3240</v>
          </cell>
          <cell r="E17">
            <v>755564335</v>
          </cell>
          <cell r="F17">
            <v>1854</v>
          </cell>
          <cell r="G17">
            <v>506466343</v>
          </cell>
          <cell r="H17">
            <v>273174.94228694716</v>
          </cell>
          <cell r="J17">
            <v>38</v>
          </cell>
          <cell r="K17">
            <v>1371</v>
          </cell>
          <cell r="L17">
            <v>247602992</v>
          </cell>
          <cell r="M17">
            <v>6515868.2105263155</v>
          </cell>
          <cell r="N17">
            <v>180600.28592268418</v>
          </cell>
        </row>
        <row r="19">
          <cell r="B19" t="str">
            <v>SUBURBAN COUNTIES</v>
          </cell>
          <cell r="C19">
            <v>1712</v>
          </cell>
          <cell r="D19">
            <v>2444</v>
          </cell>
          <cell r="E19">
            <v>577061825</v>
          </cell>
          <cell r="F19">
            <v>1674</v>
          </cell>
          <cell r="G19">
            <v>455042488</v>
          </cell>
          <cell r="H19">
            <v>271829.44324970129</v>
          </cell>
          <cell r="J19">
            <v>31</v>
          </cell>
          <cell r="K19">
            <v>755</v>
          </cell>
          <cell r="L19">
            <v>120524337</v>
          </cell>
          <cell r="M19">
            <v>3887881.8387096776</v>
          </cell>
          <cell r="N19">
            <v>159634.88344370862</v>
          </cell>
        </row>
        <row r="20">
          <cell r="B20" t="str">
            <v xml:space="preserve">    INNER SUBURBAN COUNTIES (4)</v>
          </cell>
          <cell r="C20">
            <v>798</v>
          </cell>
          <cell r="D20">
            <v>1200</v>
          </cell>
          <cell r="E20">
            <v>268015007</v>
          </cell>
          <cell r="F20">
            <v>782</v>
          </cell>
          <cell r="G20">
            <v>188780021</v>
          </cell>
          <cell r="H20">
            <v>241406.67647058822</v>
          </cell>
          <cell r="J20">
            <v>14</v>
          </cell>
          <cell r="K20">
            <v>414</v>
          </cell>
          <cell r="L20">
            <v>78539986</v>
          </cell>
          <cell r="M20">
            <v>5609999</v>
          </cell>
          <cell r="N20">
            <v>189710.11111111112</v>
          </cell>
        </row>
        <row r="21">
          <cell r="B21" t="str">
            <v xml:space="preserve">    OUTER SUBURBAN COUNTIES (5)</v>
          </cell>
          <cell r="C21">
            <v>819</v>
          </cell>
          <cell r="D21">
            <v>1149</v>
          </cell>
          <cell r="E21">
            <v>285216866</v>
          </cell>
          <cell r="F21">
            <v>797</v>
          </cell>
          <cell r="G21">
            <v>242432515</v>
          </cell>
          <cell r="H21">
            <v>304181.32371392724</v>
          </cell>
          <cell r="J21">
            <v>17</v>
          </cell>
          <cell r="K21">
            <v>341</v>
          </cell>
          <cell r="L21">
            <v>41984351</v>
          </cell>
          <cell r="M21">
            <v>2469667.7058823528</v>
          </cell>
          <cell r="N21">
            <v>123121.26392961877</v>
          </cell>
        </row>
        <row r="22">
          <cell r="B22" t="str">
            <v xml:space="preserve">    EXURBAN COUNTIES(6)</v>
          </cell>
          <cell r="C22">
            <v>95</v>
          </cell>
          <cell r="D22">
            <v>95</v>
          </cell>
          <cell r="E22">
            <v>23829952</v>
          </cell>
          <cell r="F22">
            <v>95</v>
          </cell>
          <cell r="G22">
            <v>23829952</v>
          </cell>
          <cell r="H22">
            <v>250841.60000000001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STATE BALANCE</v>
          </cell>
          <cell r="C23">
            <v>187</v>
          </cell>
          <cell r="D23">
            <v>796</v>
          </cell>
          <cell r="E23">
            <v>178502510</v>
          </cell>
          <cell r="F23">
            <v>180</v>
          </cell>
          <cell r="G23">
            <v>51423855</v>
          </cell>
          <cell r="H23">
            <v>285688.08333333331</v>
          </cell>
          <cell r="J23">
            <v>7</v>
          </cell>
          <cell r="K23">
            <v>616</v>
          </cell>
          <cell r="L23">
            <v>127078655</v>
          </cell>
          <cell r="M23">
            <v>18154093.571428571</v>
          </cell>
          <cell r="N23">
            <v>206296.51785714287</v>
          </cell>
        </row>
        <row r="24">
          <cell r="B24" t="str">
            <v xml:space="preserve">     URBAN (7)</v>
          </cell>
          <cell r="C24">
            <v>57</v>
          </cell>
          <cell r="D24">
            <v>661</v>
          </cell>
          <cell r="E24">
            <v>135448245</v>
          </cell>
          <cell r="F24">
            <v>51</v>
          </cell>
          <cell r="G24">
            <v>10266590</v>
          </cell>
          <cell r="H24">
            <v>201305.68627450979</v>
          </cell>
          <cell r="J24">
            <v>6</v>
          </cell>
          <cell r="K24">
            <v>610</v>
          </cell>
          <cell r="L24">
            <v>125181655</v>
          </cell>
          <cell r="M24">
            <v>20863609.166666668</v>
          </cell>
          <cell r="N24">
            <v>205215.82786885247</v>
          </cell>
        </row>
        <row r="25">
          <cell r="B25" t="str">
            <v xml:space="preserve">     NON SUBURBAN (8)</v>
          </cell>
          <cell r="C25">
            <v>130</v>
          </cell>
          <cell r="D25">
            <v>135</v>
          </cell>
          <cell r="E25">
            <v>43054265</v>
          </cell>
          <cell r="F25">
            <v>129</v>
          </cell>
          <cell r="G25">
            <v>41157265</v>
          </cell>
          <cell r="H25">
            <v>319048.56589147286</v>
          </cell>
          <cell r="J25">
            <v>1</v>
          </cell>
          <cell r="K25">
            <v>6</v>
          </cell>
          <cell r="L25">
            <v>1897000</v>
          </cell>
          <cell r="M25">
            <v>1897000</v>
          </cell>
          <cell r="N25">
            <v>316166.66666666669</v>
          </cell>
        </row>
        <row r="27">
          <cell r="B27" t="str">
            <v xml:space="preserve">  BALTIMORE REGION</v>
          </cell>
          <cell r="C27">
            <v>644</v>
          </cell>
          <cell r="D27">
            <v>1418</v>
          </cell>
          <cell r="E27">
            <v>313586946</v>
          </cell>
          <cell r="F27">
            <v>625</v>
          </cell>
          <cell r="G27">
            <v>166414114</v>
          </cell>
          <cell r="H27">
            <v>266262.58240000001</v>
          </cell>
          <cell r="J27">
            <v>14</v>
          </cell>
          <cell r="K27">
            <v>783</v>
          </cell>
          <cell r="L27">
            <v>146247832</v>
          </cell>
          <cell r="M27">
            <v>10446273.714285715</v>
          </cell>
          <cell r="N27">
            <v>186778.84035759897</v>
          </cell>
        </row>
        <row r="28">
          <cell r="B28" t="str">
            <v xml:space="preserve">   ANNE ARUNDEL</v>
          </cell>
          <cell r="C28">
            <v>190</v>
          </cell>
          <cell r="D28">
            <v>191</v>
          </cell>
          <cell r="E28">
            <v>49581722</v>
          </cell>
          <cell r="F28">
            <v>189</v>
          </cell>
          <cell r="G28">
            <v>49056722</v>
          </cell>
          <cell r="H28">
            <v>259559.37566137567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 xml:space="preserve">   BALTIMORE COUNTY</v>
          </cell>
          <cell r="C29">
            <v>140</v>
          </cell>
          <cell r="D29">
            <v>167</v>
          </cell>
          <cell r="E29">
            <v>39009480</v>
          </cell>
          <cell r="F29">
            <v>137</v>
          </cell>
          <cell r="G29">
            <v>32784480</v>
          </cell>
          <cell r="H29">
            <v>239302.77372262772</v>
          </cell>
          <cell r="J29">
            <v>3</v>
          </cell>
          <cell r="K29">
            <v>30</v>
          </cell>
          <cell r="L29">
            <v>6225000</v>
          </cell>
          <cell r="M29">
            <v>2075000</v>
          </cell>
          <cell r="N29">
            <v>207500</v>
          </cell>
        </row>
        <row r="30">
          <cell r="B30" t="str">
            <v xml:space="preserve">   CARROLL</v>
          </cell>
          <cell r="C30">
            <v>53</v>
          </cell>
          <cell r="D30">
            <v>70</v>
          </cell>
          <cell r="E30">
            <v>17505632</v>
          </cell>
          <cell r="F30">
            <v>52</v>
          </cell>
          <cell r="G30">
            <v>15975632</v>
          </cell>
          <cell r="H30">
            <v>307223.69230769231</v>
          </cell>
          <cell r="J30">
            <v>1</v>
          </cell>
          <cell r="K30">
            <v>18</v>
          </cell>
          <cell r="L30">
            <v>1530000</v>
          </cell>
          <cell r="M30">
            <v>1530000</v>
          </cell>
          <cell r="N30">
            <v>85000</v>
          </cell>
        </row>
        <row r="31">
          <cell r="B31" t="str">
            <v xml:space="preserve">   HARFORD</v>
          </cell>
          <cell r="C31">
            <v>75</v>
          </cell>
          <cell r="D31">
            <v>200</v>
          </cell>
          <cell r="E31">
            <v>39781633</v>
          </cell>
          <cell r="F31">
            <v>67</v>
          </cell>
          <cell r="G31">
            <v>26070456</v>
          </cell>
          <cell r="H31">
            <v>389111.28358208953</v>
          </cell>
          <cell r="J31">
            <v>4</v>
          </cell>
          <cell r="K31">
            <v>125</v>
          </cell>
          <cell r="L31">
            <v>13311177</v>
          </cell>
          <cell r="M31">
            <v>3327794.25</v>
          </cell>
          <cell r="N31">
            <v>106489.416</v>
          </cell>
        </row>
        <row r="32">
          <cell r="B32" t="str">
            <v xml:space="preserve">   HOWARD </v>
          </cell>
          <cell r="C32">
            <v>129</v>
          </cell>
          <cell r="D32">
            <v>129</v>
          </cell>
          <cell r="E32">
            <v>32260234</v>
          </cell>
          <cell r="F32">
            <v>129</v>
          </cell>
          <cell r="G32">
            <v>32260234</v>
          </cell>
          <cell r="H32">
            <v>250079.33333333334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 xml:space="preserve">   BALTIMORE CITY</v>
          </cell>
          <cell r="C33">
            <v>57</v>
          </cell>
          <cell r="D33">
            <v>661</v>
          </cell>
          <cell r="E33">
            <v>135448245</v>
          </cell>
          <cell r="F33">
            <v>51</v>
          </cell>
          <cell r="G33">
            <v>10266590</v>
          </cell>
          <cell r="H33">
            <v>201305.68627450979</v>
          </cell>
          <cell r="J33">
            <v>6</v>
          </cell>
          <cell r="K33">
            <v>610</v>
          </cell>
          <cell r="L33">
            <v>125181655</v>
          </cell>
          <cell r="M33">
            <v>20863609.166666668</v>
          </cell>
          <cell r="N33">
            <v>205215.82786885247</v>
          </cell>
        </row>
        <row r="35">
          <cell r="B35" t="str">
            <v xml:space="preserve">  SUBURBAN WASHINGTON</v>
          </cell>
          <cell r="C35">
            <v>688</v>
          </cell>
          <cell r="D35">
            <v>1228</v>
          </cell>
          <cell r="E35">
            <v>253796462</v>
          </cell>
          <cell r="F35">
            <v>666</v>
          </cell>
          <cell r="G35">
            <v>158168302</v>
          </cell>
          <cell r="H35">
            <v>237489.94294294293</v>
          </cell>
          <cell r="J35">
            <v>21</v>
          </cell>
          <cell r="K35">
            <v>560</v>
          </cell>
          <cell r="L35">
            <v>95458160</v>
          </cell>
          <cell r="M35">
            <v>4545626.666666667</v>
          </cell>
          <cell r="N35">
            <v>170461</v>
          </cell>
        </row>
        <row r="36">
          <cell r="B36" t="str">
            <v xml:space="preserve">   FREDERICK</v>
          </cell>
          <cell r="C36">
            <v>220</v>
          </cell>
          <cell r="D36">
            <v>386</v>
          </cell>
          <cell r="E36">
            <v>74372657</v>
          </cell>
          <cell r="F36">
            <v>210</v>
          </cell>
          <cell r="G36">
            <v>51229483</v>
          </cell>
          <cell r="H36">
            <v>243949.91904761904</v>
          </cell>
          <cell r="J36">
            <v>10</v>
          </cell>
          <cell r="K36">
            <v>176</v>
          </cell>
          <cell r="L36">
            <v>23143174</v>
          </cell>
          <cell r="M36">
            <v>2314317.4</v>
          </cell>
          <cell r="N36">
            <v>131495.30681818182</v>
          </cell>
        </row>
        <row r="37">
          <cell r="B37" t="str">
            <v xml:space="preserve">   MONTGOMERY</v>
          </cell>
          <cell r="C37">
            <v>127</v>
          </cell>
          <cell r="D37">
            <v>148</v>
          </cell>
          <cell r="E37">
            <v>32412562</v>
          </cell>
          <cell r="F37">
            <v>122</v>
          </cell>
          <cell r="G37">
            <v>29167562</v>
          </cell>
          <cell r="H37">
            <v>239078.37704918033</v>
          </cell>
          <cell r="J37">
            <v>4</v>
          </cell>
          <cell r="K37">
            <v>24</v>
          </cell>
          <cell r="L37">
            <v>3075000</v>
          </cell>
          <cell r="M37">
            <v>768750</v>
          </cell>
          <cell r="N37">
            <v>128125</v>
          </cell>
        </row>
        <row r="38">
          <cell r="B38" t="str">
            <v xml:space="preserve">   PRINCE GEORGE'S</v>
          </cell>
          <cell r="C38">
            <v>341</v>
          </cell>
          <cell r="D38">
            <v>694</v>
          </cell>
          <cell r="E38">
            <v>147011243</v>
          </cell>
          <cell r="F38">
            <v>334</v>
          </cell>
          <cell r="G38">
            <v>77771257</v>
          </cell>
          <cell r="H38">
            <v>232848.0748502994</v>
          </cell>
          <cell r="J38">
            <v>7</v>
          </cell>
          <cell r="K38">
            <v>360</v>
          </cell>
          <cell r="L38">
            <v>69239986</v>
          </cell>
          <cell r="M38">
            <v>9891426.5714285709</v>
          </cell>
          <cell r="N38">
            <v>192333.29444444444</v>
          </cell>
        </row>
        <row r="40">
          <cell r="B40" t="str">
            <v xml:space="preserve">  SOUTHERN MARYLAND</v>
          </cell>
          <cell r="C40">
            <v>228</v>
          </cell>
          <cell r="D40">
            <v>228</v>
          </cell>
          <cell r="E40">
            <v>89211407</v>
          </cell>
          <cell r="F40">
            <v>228</v>
          </cell>
          <cell r="G40">
            <v>89211407</v>
          </cell>
          <cell r="H40">
            <v>391278.10087719298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 xml:space="preserve">   CALVERT</v>
          </cell>
          <cell r="C41">
            <v>14</v>
          </cell>
          <cell r="D41">
            <v>14</v>
          </cell>
          <cell r="E41">
            <v>3587077</v>
          </cell>
          <cell r="F41">
            <v>14</v>
          </cell>
          <cell r="G41">
            <v>3587077</v>
          </cell>
          <cell r="H41">
            <v>256219.78571428571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 xml:space="preserve">   CHARLES</v>
          </cell>
          <cell r="C42">
            <v>161</v>
          </cell>
          <cell r="D42">
            <v>161</v>
          </cell>
          <cell r="E42">
            <v>64210602</v>
          </cell>
          <cell r="F42">
            <v>161</v>
          </cell>
          <cell r="G42">
            <v>64210602</v>
          </cell>
          <cell r="H42">
            <v>398823.61490683228</v>
          </cell>
          <cell r="J42">
            <v>0</v>
          </cell>
          <cell r="K42">
            <v>0</v>
          </cell>
          <cell r="L42">
            <v>0</v>
          </cell>
        </row>
        <row r="43">
          <cell r="B43" t="str">
            <v xml:space="preserve">   ST. MARY'S</v>
          </cell>
          <cell r="C43">
            <v>53</v>
          </cell>
          <cell r="D43">
            <v>53</v>
          </cell>
          <cell r="E43">
            <v>21413728</v>
          </cell>
          <cell r="F43">
            <v>53</v>
          </cell>
          <cell r="G43">
            <v>21413728</v>
          </cell>
          <cell r="H43">
            <v>404032.60377358488</v>
          </cell>
          <cell r="J43">
            <v>0</v>
          </cell>
          <cell r="K43">
            <v>0</v>
          </cell>
          <cell r="L43">
            <v>0</v>
          </cell>
        </row>
        <row r="45">
          <cell r="B45" t="str">
            <v xml:space="preserve">  WESTERN MARYLAND</v>
          </cell>
          <cell r="C45">
            <v>65</v>
          </cell>
          <cell r="D45">
            <v>65</v>
          </cell>
          <cell r="E45">
            <v>24486316</v>
          </cell>
          <cell r="F45">
            <v>65</v>
          </cell>
          <cell r="G45">
            <v>24486316</v>
          </cell>
          <cell r="H45">
            <v>376712.55384615384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 xml:space="preserve">   ALLEGANY</v>
          </cell>
          <cell r="C46">
            <v>5</v>
          </cell>
          <cell r="D46">
            <v>5</v>
          </cell>
          <cell r="E46">
            <v>1384000</v>
          </cell>
          <cell r="F46">
            <v>5</v>
          </cell>
          <cell r="G46">
            <v>1384000</v>
          </cell>
          <cell r="H46">
            <v>276800</v>
          </cell>
          <cell r="J46">
            <v>0</v>
          </cell>
          <cell r="K46">
            <v>0</v>
          </cell>
          <cell r="L46">
            <v>0</v>
          </cell>
        </row>
        <row r="47">
          <cell r="B47" t="str">
            <v xml:space="preserve">     Frostburg</v>
          </cell>
          <cell r="C47">
            <v>1</v>
          </cell>
          <cell r="D47">
            <v>1</v>
          </cell>
          <cell r="E47">
            <v>185000</v>
          </cell>
          <cell r="F47">
            <v>1</v>
          </cell>
          <cell r="G47">
            <v>185000</v>
          </cell>
          <cell r="H47">
            <v>185000</v>
          </cell>
          <cell r="J47">
            <v>0</v>
          </cell>
          <cell r="K47">
            <v>0</v>
          </cell>
          <cell r="L47">
            <v>0</v>
          </cell>
        </row>
        <row r="48">
          <cell r="B48" t="str">
            <v xml:space="preserve">     Lonaconing town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B49" t="str">
            <v xml:space="preserve">   GARRETT</v>
          </cell>
          <cell r="C49">
            <v>19</v>
          </cell>
          <cell r="D49">
            <v>19</v>
          </cell>
          <cell r="E49">
            <v>12565888</v>
          </cell>
          <cell r="F49">
            <v>19</v>
          </cell>
          <cell r="G49">
            <v>12565888</v>
          </cell>
          <cell r="H49">
            <v>661362.52631578944</v>
          </cell>
          <cell r="J49">
            <v>0</v>
          </cell>
          <cell r="K49">
            <v>0</v>
          </cell>
          <cell r="L49">
            <v>0</v>
          </cell>
        </row>
        <row r="50">
          <cell r="B50" t="str">
            <v xml:space="preserve">   WASHINGTON</v>
          </cell>
          <cell r="C50">
            <v>41</v>
          </cell>
          <cell r="D50">
            <v>41</v>
          </cell>
          <cell r="E50">
            <v>10536428</v>
          </cell>
          <cell r="F50">
            <v>41</v>
          </cell>
          <cell r="G50">
            <v>10536428</v>
          </cell>
          <cell r="H50">
            <v>256986.04878048779</v>
          </cell>
          <cell r="J50">
            <v>0</v>
          </cell>
          <cell r="K50">
            <v>0</v>
          </cell>
          <cell r="L50">
            <v>0</v>
          </cell>
        </row>
        <row r="52">
          <cell r="B52" t="str">
            <v xml:space="preserve">  UPPER EASTERN SHORE</v>
          </cell>
          <cell r="C52">
            <v>172</v>
          </cell>
          <cell r="D52">
            <v>199</v>
          </cell>
          <cell r="E52">
            <v>55615036</v>
          </cell>
          <cell r="F52">
            <v>166</v>
          </cell>
          <cell r="G52">
            <v>50515036</v>
          </cell>
          <cell r="H52">
            <v>304307.44578313251</v>
          </cell>
          <cell r="J52">
            <v>2</v>
          </cell>
          <cell r="K52">
            <v>22</v>
          </cell>
          <cell r="L52">
            <v>4000000</v>
          </cell>
          <cell r="M52">
            <v>2000000</v>
          </cell>
          <cell r="N52">
            <v>181818.18181818182</v>
          </cell>
        </row>
        <row r="53">
          <cell r="B53" t="str">
            <v xml:space="preserve">   CAROLINE </v>
          </cell>
          <cell r="C53">
            <v>14</v>
          </cell>
          <cell r="D53">
            <v>17</v>
          </cell>
          <cell r="E53">
            <v>4380147</v>
          </cell>
          <cell r="F53">
            <v>13</v>
          </cell>
          <cell r="G53">
            <v>4180147</v>
          </cell>
          <cell r="H53">
            <v>321549.76923076925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 xml:space="preserve">     Marydel town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B55" t="str">
            <v xml:space="preserve">     Preston town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B56" t="str">
            <v xml:space="preserve">   CECIL</v>
          </cell>
          <cell r="C56">
            <v>34</v>
          </cell>
          <cell r="D56">
            <v>34</v>
          </cell>
          <cell r="E56">
            <v>8652834</v>
          </cell>
          <cell r="F56">
            <v>34</v>
          </cell>
          <cell r="G56">
            <v>8652834</v>
          </cell>
          <cell r="H56">
            <v>254495.11764705883</v>
          </cell>
          <cell r="J56">
            <v>0</v>
          </cell>
          <cell r="K56">
            <v>0</v>
          </cell>
          <cell r="L56">
            <v>0</v>
          </cell>
        </row>
        <row r="57">
          <cell r="B57" t="str">
            <v xml:space="preserve">   KENT </v>
          </cell>
          <cell r="C57">
            <v>16</v>
          </cell>
          <cell r="D57">
            <v>18</v>
          </cell>
          <cell r="E57">
            <v>6184835</v>
          </cell>
          <cell r="F57">
            <v>14</v>
          </cell>
          <cell r="G57">
            <v>5684835</v>
          </cell>
          <cell r="H57">
            <v>406059.64285714284</v>
          </cell>
          <cell r="J57">
            <v>0</v>
          </cell>
          <cell r="K57">
            <v>0</v>
          </cell>
          <cell r="L57">
            <v>0</v>
          </cell>
        </row>
        <row r="58">
          <cell r="B58" t="str">
            <v xml:space="preserve">     Betterton town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 xml:space="preserve">     Rock Hall town</v>
          </cell>
          <cell r="C59">
            <v>1</v>
          </cell>
          <cell r="D59">
            <v>1</v>
          </cell>
          <cell r="E59">
            <v>319800</v>
          </cell>
          <cell r="F59">
            <v>1</v>
          </cell>
          <cell r="G59">
            <v>319800</v>
          </cell>
          <cell r="H59">
            <v>319800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 xml:space="preserve">   QUEEN ANNE'S</v>
          </cell>
          <cell r="C60">
            <v>80</v>
          </cell>
          <cell r="D60">
            <v>102</v>
          </cell>
          <cell r="E60">
            <v>23432469</v>
          </cell>
          <cell r="F60">
            <v>77</v>
          </cell>
          <cell r="G60">
            <v>19032469</v>
          </cell>
          <cell r="H60">
            <v>247174.92207792209</v>
          </cell>
          <cell r="J60">
            <v>2</v>
          </cell>
          <cell r="K60">
            <v>22</v>
          </cell>
          <cell r="L60">
            <v>4000000</v>
          </cell>
          <cell r="M60">
            <v>2000000</v>
          </cell>
          <cell r="N60">
            <v>181818.18181818182</v>
          </cell>
        </row>
        <row r="61">
          <cell r="B61" t="str">
            <v xml:space="preserve">   TALBOT</v>
          </cell>
          <cell r="C61">
            <v>28</v>
          </cell>
          <cell r="D61">
            <v>28</v>
          </cell>
          <cell r="E61">
            <v>12964751</v>
          </cell>
          <cell r="F61">
            <v>28</v>
          </cell>
          <cell r="G61">
            <v>12964751</v>
          </cell>
          <cell r="H61">
            <v>463026.82142857142</v>
          </cell>
          <cell r="J61">
            <v>0</v>
          </cell>
          <cell r="K61">
            <v>0</v>
          </cell>
          <cell r="L61">
            <v>0</v>
          </cell>
        </row>
        <row r="62">
          <cell r="B62" t="str">
            <v xml:space="preserve">     Easton</v>
          </cell>
          <cell r="C62">
            <v>18</v>
          </cell>
          <cell r="D62">
            <v>18</v>
          </cell>
          <cell r="E62">
            <v>8762571</v>
          </cell>
          <cell r="F62">
            <v>18</v>
          </cell>
          <cell r="G62">
            <v>8762571</v>
          </cell>
          <cell r="H62">
            <v>486809.5</v>
          </cell>
          <cell r="J62">
            <v>0</v>
          </cell>
          <cell r="K62">
            <v>0</v>
          </cell>
          <cell r="L62">
            <v>0</v>
          </cell>
        </row>
        <row r="64">
          <cell r="B64" t="str">
            <v xml:space="preserve">  LOWER  EASTERN SHORE</v>
          </cell>
          <cell r="C64">
            <v>180</v>
          </cell>
          <cell r="D64">
            <v>185</v>
          </cell>
          <cell r="E64">
            <v>40704689</v>
          </cell>
          <cell r="F64">
            <v>179</v>
          </cell>
          <cell r="G64">
            <v>38807689</v>
          </cell>
          <cell r="H64">
            <v>216802.73184357543</v>
          </cell>
          <cell r="J64">
            <v>1</v>
          </cell>
          <cell r="K64">
            <v>6</v>
          </cell>
          <cell r="L64">
            <v>1897000</v>
          </cell>
          <cell r="M64">
            <v>1897000</v>
          </cell>
          <cell r="N64">
            <v>316166.66666666669</v>
          </cell>
        </row>
        <row r="65">
          <cell r="B65" t="str">
            <v xml:space="preserve">   DORCHESTER</v>
          </cell>
          <cell r="C65">
            <v>16</v>
          </cell>
          <cell r="D65">
            <v>16</v>
          </cell>
          <cell r="E65">
            <v>3581626</v>
          </cell>
          <cell r="F65">
            <v>16</v>
          </cell>
          <cell r="G65">
            <v>3581626</v>
          </cell>
          <cell r="H65">
            <v>223851.625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 xml:space="preserve">   SOMERSET </v>
          </cell>
          <cell r="C66">
            <v>9</v>
          </cell>
          <cell r="D66">
            <v>9</v>
          </cell>
          <cell r="E66">
            <v>2049307</v>
          </cell>
          <cell r="F66">
            <v>9</v>
          </cell>
          <cell r="G66">
            <v>2049307</v>
          </cell>
          <cell r="H66">
            <v>227700.77777777778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 xml:space="preserve">   WICOMICO</v>
          </cell>
          <cell r="C67">
            <v>50</v>
          </cell>
          <cell r="D67">
            <v>50</v>
          </cell>
          <cell r="E67">
            <v>12109524</v>
          </cell>
          <cell r="F67">
            <v>50</v>
          </cell>
          <cell r="G67">
            <v>12109524</v>
          </cell>
          <cell r="H67">
            <v>242190.48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 xml:space="preserve">   WORCESTER</v>
          </cell>
          <cell r="C68">
            <v>105</v>
          </cell>
          <cell r="D68">
            <v>110</v>
          </cell>
          <cell r="E68">
            <v>22964232</v>
          </cell>
          <cell r="F68">
            <v>104</v>
          </cell>
          <cell r="G68">
            <v>21067232</v>
          </cell>
          <cell r="H68">
            <v>202569.53846153847</v>
          </cell>
          <cell r="J68">
            <v>1</v>
          </cell>
          <cell r="K68">
            <v>6</v>
          </cell>
          <cell r="L68">
            <v>1897000</v>
          </cell>
          <cell r="M68">
            <v>1897000</v>
          </cell>
          <cell r="N68">
            <v>316166.66666666669</v>
          </cell>
        </row>
        <row r="69">
          <cell r="B69" t="str">
            <v xml:space="preserve">     Ocean city town</v>
          </cell>
          <cell r="C69">
            <v>40</v>
          </cell>
          <cell r="D69">
            <v>45</v>
          </cell>
          <cell r="E69">
            <v>9618000</v>
          </cell>
          <cell r="F69">
            <v>39</v>
          </cell>
          <cell r="G69">
            <v>7721000</v>
          </cell>
          <cell r="H69">
            <v>197974.35897435897</v>
          </cell>
          <cell r="J69">
            <v>1</v>
          </cell>
          <cell r="K69">
            <v>6</v>
          </cell>
          <cell r="L69">
            <v>1897000</v>
          </cell>
          <cell r="M69">
            <v>1897000</v>
          </cell>
          <cell r="N69">
            <v>316166.66666666669</v>
          </cell>
        </row>
        <row r="72">
          <cell r="B72" t="str">
            <v>PREPARED BY MD DEPARTMENT OF PLANNING.  PLANNING DATA SERVICES. 2023.</v>
          </cell>
        </row>
        <row r="73">
          <cell r="B73" t="str">
            <v>SOURCE:  U. S. DEPARTMENT OF COMMERCE.  BUREAU OF THE CENSUS</v>
          </cell>
        </row>
        <row r="74">
          <cell r="B74" t="str">
            <v>(1) Includes new one family units, two family units, three and four family units and five or more family units.</v>
          </cell>
        </row>
        <row r="75">
          <cell r="B75" t="str">
            <v>(2) U. S. Bureau of the Census estimate based on survey</v>
          </cell>
        </row>
        <row r="76">
          <cell r="B76" t="str">
            <v>(3) Sum of reported and imputed responses to monthly permit issuing places questionnaires</v>
          </cell>
        </row>
        <row r="77">
          <cell r="B77" t="str">
            <v>(4) Anne Arundel, Baltimore, Montgomery and Prince George's Counties</v>
          </cell>
        </row>
        <row r="78">
          <cell r="B78" t="str">
            <v>(5) Calvert, Carroll, Cecil, Charles, Frederick, Harford, Howard, Queen Anne's and St. Mary's Counties</v>
          </cell>
        </row>
        <row r="79">
          <cell r="B79" t="str">
            <v>(6) Allegany, Washington and Wicomico Counties</v>
          </cell>
        </row>
        <row r="80">
          <cell r="B80" t="str">
            <v>(7) Baltimore City</v>
          </cell>
        </row>
        <row r="81">
          <cell r="B81" t="str">
            <v>(8) Caroline, Dorchester, Garret, Kent, Somerset, Talbot and Worcester Counties</v>
          </cell>
        </row>
        <row r="82">
          <cell r="B82" t="str">
            <v>Specified PIP summaries included in county and county group total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3"/>
  <sheetViews>
    <sheetView tabSelected="1" workbookViewId="0">
      <selection activeCell="P26" sqref="P26"/>
    </sheetView>
  </sheetViews>
  <sheetFormatPr defaultRowHeight="14.25" x14ac:dyDescent="0.2"/>
  <cols>
    <col min="1" max="1" width="9.28515625" style="1" bestFit="1" customWidth="1"/>
    <col min="2" max="2" width="42.85546875" style="1" bestFit="1" customWidth="1"/>
    <col min="3" max="3" width="12" style="1" bestFit="1" customWidth="1"/>
    <col min="4" max="4" width="9" style="1" bestFit="1" customWidth="1"/>
    <col min="5" max="5" width="18.5703125" style="3" bestFit="1" customWidth="1"/>
    <col min="6" max="6" width="9" style="1" bestFit="1" customWidth="1"/>
    <col min="7" max="7" width="17.5703125" style="3" bestFit="1" customWidth="1"/>
    <col min="8" max="8" width="14" style="3" bestFit="1" customWidth="1"/>
    <col min="9" max="9" width="9.7109375" style="1" bestFit="1" customWidth="1"/>
    <col min="10" max="10" width="12.28515625" style="1" bestFit="1" customWidth="1"/>
    <col min="11" max="11" width="9.7109375" style="1" bestFit="1" customWidth="1"/>
    <col min="12" max="13" width="16.7109375" style="3" bestFit="1" customWidth="1"/>
    <col min="14" max="14" width="12.7109375" style="3" bestFit="1" customWidth="1"/>
    <col min="15" max="16384" width="9.140625" style="1"/>
  </cols>
  <sheetData>
    <row r="1" spans="1:14" x14ac:dyDescent="0.2">
      <c r="B1" s="2" t="s">
        <v>0</v>
      </c>
      <c r="C1" s="2"/>
      <c r="D1" s="2"/>
      <c r="F1" s="2"/>
      <c r="I1" s="2"/>
      <c r="J1" s="2"/>
      <c r="K1" s="2"/>
    </row>
    <row r="2" spans="1:14" ht="21" thickBot="1" x14ac:dyDescent="0.35">
      <c r="B2" s="36" t="s">
        <v>13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15.75" thickTop="1" thickBot="1" x14ac:dyDescent="0.25">
      <c r="B3" s="2"/>
      <c r="C3" s="2"/>
      <c r="D3" s="2"/>
      <c r="F3" s="2"/>
      <c r="I3" s="2"/>
      <c r="J3" s="2"/>
      <c r="K3" s="2"/>
    </row>
    <row r="4" spans="1:14" ht="15.75" customHeight="1" thickTop="1" x14ac:dyDescent="0.2">
      <c r="B4" s="37" t="s">
        <v>7</v>
      </c>
      <c r="C4" s="40" t="s">
        <v>1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2"/>
    </row>
    <row r="5" spans="1:14" ht="20.25" customHeight="1" x14ac:dyDescent="0.2">
      <c r="B5" s="38"/>
      <c r="C5" s="43"/>
      <c r="D5" s="44"/>
      <c r="E5" s="44"/>
      <c r="F5" s="44"/>
      <c r="G5" s="44"/>
      <c r="H5" s="44"/>
      <c r="I5" s="44"/>
      <c r="J5" s="44"/>
      <c r="K5" s="44"/>
      <c r="L5" s="44"/>
      <c r="M5" s="44"/>
      <c r="N5" s="45"/>
    </row>
    <row r="6" spans="1:14" ht="15" customHeight="1" x14ac:dyDescent="0.2">
      <c r="B6" s="38"/>
      <c r="C6" s="46" t="s">
        <v>2</v>
      </c>
      <c r="D6" s="47"/>
      <c r="E6" s="47"/>
      <c r="F6" s="46" t="s">
        <v>3</v>
      </c>
      <c r="G6" s="47"/>
      <c r="H6" s="47"/>
      <c r="I6" s="52"/>
      <c r="J6" s="47" t="s">
        <v>4</v>
      </c>
      <c r="K6" s="47"/>
      <c r="L6" s="47"/>
      <c r="M6" s="47"/>
      <c r="N6" s="55"/>
    </row>
    <row r="7" spans="1:14" x14ac:dyDescent="0.2">
      <c r="B7" s="38"/>
      <c r="C7" s="48"/>
      <c r="D7" s="49"/>
      <c r="E7" s="49"/>
      <c r="F7" s="48"/>
      <c r="G7" s="49"/>
      <c r="H7" s="49"/>
      <c r="I7" s="53"/>
      <c r="J7" s="49"/>
      <c r="K7" s="49"/>
      <c r="L7" s="49"/>
      <c r="M7" s="49"/>
      <c r="N7" s="56"/>
    </row>
    <row r="8" spans="1:14" ht="15" customHeight="1" x14ac:dyDescent="0.2">
      <c r="B8" s="38"/>
      <c r="C8" s="50"/>
      <c r="D8" s="51"/>
      <c r="E8" s="51"/>
      <c r="F8" s="50"/>
      <c r="G8" s="51"/>
      <c r="H8" s="51"/>
      <c r="I8" s="54"/>
      <c r="J8" s="51"/>
      <c r="K8" s="51"/>
      <c r="L8" s="51"/>
      <c r="M8" s="51"/>
      <c r="N8" s="57"/>
    </row>
    <row r="9" spans="1:14" ht="15" customHeight="1" x14ac:dyDescent="0.2">
      <c r="B9" s="38"/>
      <c r="C9" s="58" t="s">
        <v>8</v>
      </c>
      <c r="D9" s="61" t="s">
        <v>9</v>
      </c>
      <c r="E9" s="64" t="s">
        <v>5</v>
      </c>
      <c r="F9" s="58" t="s">
        <v>9</v>
      </c>
      <c r="G9" s="67" t="s">
        <v>5</v>
      </c>
      <c r="H9" s="75" t="s">
        <v>11</v>
      </c>
      <c r="I9" s="78" t="s">
        <v>14</v>
      </c>
      <c r="J9" s="81" t="s">
        <v>8</v>
      </c>
      <c r="K9" s="61" t="s">
        <v>9</v>
      </c>
      <c r="L9" s="67" t="s">
        <v>5</v>
      </c>
      <c r="M9" s="64" t="s">
        <v>12</v>
      </c>
      <c r="N9" s="70"/>
    </row>
    <row r="10" spans="1:14" x14ac:dyDescent="0.2">
      <c r="B10" s="38"/>
      <c r="C10" s="59"/>
      <c r="D10" s="62"/>
      <c r="E10" s="65"/>
      <c r="F10" s="59"/>
      <c r="G10" s="68"/>
      <c r="H10" s="76"/>
      <c r="I10" s="79"/>
      <c r="J10" s="82"/>
      <c r="K10" s="62"/>
      <c r="L10" s="68"/>
      <c r="M10" s="65"/>
      <c r="N10" s="71"/>
    </row>
    <row r="11" spans="1:14" x14ac:dyDescent="0.2">
      <c r="B11" s="38"/>
      <c r="C11" s="59"/>
      <c r="D11" s="62"/>
      <c r="E11" s="65"/>
      <c r="F11" s="59"/>
      <c r="G11" s="68"/>
      <c r="H11" s="76"/>
      <c r="I11" s="79"/>
      <c r="J11" s="82"/>
      <c r="K11" s="62"/>
      <c r="L11" s="68"/>
      <c r="M11" s="66"/>
      <c r="N11" s="72"/>
    </row>
    <row r="12" spans="1:14" ht="15" customHeight="1" x14ac:dyDescent="0.2">
      <c r="B12" s="38"/>
      <c r="C12" s="59"/>
      <c r="D12" s="62"/>
      <c r="E12" s="65"/>
      <c r="F12" s="59"/>
      <c r="G12" s="68"/>
      <c r="H12" s="76"/>
      <c r="I12" s="79"/>
      <c r="J12" s="82"/>
      <c r="K12" s="62"/>
      <c r="L12" s="68"/>
      <c r="M12" s="67" t="s">
        <v>10</v>
      </c>
      <c r="N12" s="73" t="s">
        <v>6</v>
      </c>
    </row>
    <row r="13" spans="1:14" x14ac:dyDescent="0.2">
      <c r="B13" s="39"/>
      <c r="C13" s="60"/>
      <c r="D13" s="63"/>
      <c r="E13" s="66"/>
      <c r="F13" s="60"/>
      <c r="G13" s="69"/>
      <c r="H13" s="77"/>
      <c r="I13" s="80"/>
      <c r="J13" s="83"/>
      <c r="K13" s="63"/>
      <c r="L13" s="69"/>
      <c r="M13" s="69"/>
      <c r="N13" s="74"/>
    </row>
    <row r="14" spans="1:14" x14ac:dyDescent="0.2">
      <c r="B14" s="5"/>
      <c r="C14" s="13"/>
      <c r="D14" s="6"/>
      <c r="E14" s="15"/>
      <c r="F14" s="13"/>
      <c r="G14" s="7"/>
      <c r="H14" s="7"/>
      <c r="I14" s="19"/>
      <c r="J14" s="17"/>
      <c r="K14" s="6"/>
      <c r="L14" s="15"/>
      <c r="M14" s="8"/>
      <c r="N14" s="4"/>
    </row>
    <row r="15" spans="1:14" s="29" customFormat="1" ht="15.75" x14ac:dyDescent="0.25">
      <c r="A15" s="24">
        <v>1</v>
      </c>
      <c r="B15" s="30" t="str">
        <f>'[1]4thQ_2022'!B15</f>
        <v>STATE OF MARYLAND (2)</v>
      </c>
      <c r="C15" s="25">
        <f>'[1]4thQ_2022'!C15</f>
        <v>1977</v>
      </c>
      <c r="D15" s="25">
        <f>'[1]4thQ_2022'!D15</f>
        <v>3323</v>
      </c>
      <c r="E15" s="25">
        <f>'[1]4thQ_2022'!E15</f>
        <v>777401000</v>
      </c>
      <c r="F15" s="25">
        <f>'[1]4thQ_2022'!F15</f>
        <v>1929</v>
      </c>
      <c r="G15" s="25">
        <f>'[1]4thQ_2022'!G15</f>
        <v>527603000</v>
      </c>
      <c r="H15" s="26">
        <f>'[1]4thQ_2022'!H15</f>
        <v>273511.14567133231</v>
      </c>
      <c r="I15" s="27"/>
      <c r="J15" s="25">
        <f>'[1]4thQ_2022'!J15</f>
        <v>38</v>
      </c>
      <c r="K15" s="25">
        <f>'[1]4thQ_2022'!K15</f>
        <v>1371</v>
      </c>
      <c r="L15" s="25">
        <f>'[1]4thQ_2022'!L15</f>
        <v>247603000</v>
      </c>
      <c r="M15" s="26">
        <f>'[1]4thQ_2022'!M15</f>
        <v>6515868.4210526319</v>
      </c>
      <c r="N15" s="28">
        <f>'[1]4thQ_2022'!N15</f>
        <v>180600.29175784098</v>
      </c>
    </row>
    <row r="16" spans="1:14" ht="15.75" x14ac:dyDescent="0.25">
      <c r="A16" s="9">
        <v>2</v>
      </c>
      <c r="B16" s="31"/>
      <c r="C16" s="13"/>
      <c r="D16" s="6"/>
      <c r="E16" s="15"/>
      <c r="F16" s="13"/>
      <c r="G16" s="7"/>
      <c r="H16" s="21"/>
      <c r="I16" s="19"/>
      <c r="J16" s="2"/>
      <c r="K16" s="7"/>
      <c r="L16" s="15"/>
      <c r="M16" s="21"/>
      <c r="N16" s="22"/>
    </row>
    <row r="17" spans="1:14" s="29" customFormat="1" ht="15.75" x14ac:dyDescent="0.25">
      <c r="A17" s="24">
        <v>3</v>
      </c>
      <c r="B17" s="30" t="str">
        <f>'[1]4thQ_2022'!B17</f>
        <v>STATE SUM OF MONTHLY REPORTING PIPs (3)</v>
      </c>
      <c r="C17" s="25">
        <f>'[1]4thQ_2022'!C17</f>
        <v>1899</v>
      </c>
      <c r="D17" s="25">
        <f>'[1]4thQ_2022'!D17</f>
        <v>3240</v>
      </c>
      <c r="E17" s="25">
        <f>'[1]4thQ_2022'!E17</f>
        <v>755564335</v>
      </c>
      <c r="F17" s="25">
        <f>'[1]4thQ_2022'!F17</f>
        <v>1854</v>
      </c>
      <c r="G17" s="25">
        <f>'[1]4thQ_2022'!G17</f>
        <v>506466343</v>
      </c>
      <c r="H17" s="26">
        <f>'[1]4thQ_2022'!H17</f>
        <v>273174.94228694716</v>
      </c>
      <c r="I17" s="27"/>
      <c r="J17" s="25">
        <f>'[1]4thQ_2022'!J17</f>
        <v>38</v>
      </c>
      <c r="K17" s="25">
        <f>'[1]4thQ_2022'!K17</f>
        <v>1371</v>
      </c>
      <c r="L17" s="25">
        <f>'[1]4thQ_2022'!L17</f>
        <v>247602992</v>
      </c>
      <c r="M17" s="26">
        <f>'[1]4thQ_2022'!M17</f>
        <v>6515868.2105263155</v>
      </c>
      <c r="N17" s="28">
        <f>'[1]4thQ_2022'!N17</f>
        <v>180600.28592268418</v>
      </c>
    </row>
    <row r="18" spans="1:14" ht="15.75" x14ac:dyDescent="0.25">
      <c r="A18" s="9">
        <v>4</v>
      </c>
      <c r="B18" s="31"/>
      <c r="C18" s="13"/>
      <c r="D18" s="6"/>
      <c r="E18" s="15"/>
      <c r="F18" s="13"/>
      <c r="G18" s="7"/>
      <c r="H18" s="21"/>
      <c r="I18" s="19"/>
      <c r="J18" s="2"/>
      <c r="K18" s="7"/>
      <c r="L18" s="15"/>
      <c r="M18" s="21"/>
      <c r="N18" s="22"/>
    </row>
    <row r="19" spans="1:14" s="29" customFormat="1" ht="15.75" x14ac:dyDescent="0.25">
      <c r="A19" s="24">
        <v>5</v>
      </c>
      <c r="B19" s="31" t="str">
        <f>'[1]4thQ_2022'!B19</f>
        <v>SUBURBAN COUNTIES</v>
      </c>
      <c r="C19" s="25">
        <f>'[1]4thQ_2022'!C19</f>
        <v>1712</v>
      </c>
      <c r="D19" s="25">
        <f>'[1]4thQ_2022'!D19</f>
        <v>2444</v>
      </c>
      <c r="E19" s="25">
        <f>'[1]4thQ_2022'!E19</f>
        <v>577061825</v>
      </c>
      <c r="F19" s="25">
        <f>'[1]4thQ_2022'!F19</f>
        <v>1674</v>
      </c>
      <c r="G19" s="25">
        <f>'[1]4thQ_2022'!G19</f>
        <v>455042488</v>
      </c>
      <c r="H19" s="26">
        <f>'[1]4thQ_2022'!H19</f>
        <v>271829.44324970129</v>
      </c>
      <c r="I19" s="27"/>
      <c r="J19" s="25">
        <f>'[1]4thQ_2022'!J19</f>
        <v>31</v>
      </c>
      <c r="K19" s="25">
        <f>'[1]4thQ_2022'!K19</f>
        <v>755</v>
      </c>
      <c r="L19" s="25">
        <f>'[1]4thQ_2022'!L19</f>
        <v>120524337</v>
      </c>
      <c r="M19" s="26">
        <f>'[1]4thQ_2022'!M19</f>
        <v>3887881.8387096776</v>
      </c>
      <c r="N19" s="28">
        <f>'[1]4thQ_2022'!N19</f>
        <v>159634.88344370862</v>
      </c>
    </row>
    <row r="20" spans="1:14" ht="15.75" x14ac:dyDescent="0.25">
      <c r="A20" s="9">
        <v>6</v>
      </c>
      <c r="B20" s="32" t="str">
        <f>'[1]4thQ_2022'!B20</f>
        <v xml:space="preserve">    INNER SUBURBAN COUNTIES (4)</v>
      </c>
      <c r="C20" s="13">
        <f>'[1]4thQ_2022'!C20</f>
        <v>798</v>
      </c>
      <c r="D20" s="13">
        <f>'[1]4thQ_2022'!D20</f>
        <v>1200</v>
      </c>
      <c r="E20" s="13">
        <f>'[1]4thQ_2022'!E20</f>
        <v>268015007</v>
      </c>
      <c r="F20" s="13">
        <f>'[1]4thQ_2022'!F20</f>
        <v>782</v>
      </c>
      <c r="G20" s="13">
        <f>'[1]4thQ_2022'!G20</f>
        <v>188780021</v>
      </c>
      <c r="H20" s="21">
        <f>'[1]4thQ_2022'!H20</f>
        <v>241406.67647058822</v>
      </c>
      <c r="I20" s="19"/>
      <c r="J20" s="13">
        <f>'[1]4thQ_2022'!J20</f>
        <v>14</v>
      </c>
      <c r="K20" s="13">
        <f>'[1]4thQ_2022'!K20</f>
        <v>414</v>
      </c>
      <c r="L20" s="13">
        <f>'[1]4thQ_2022'!L20</f>
        <v>78539986</v>
      </c>
      <c r="M20" s="21">
        <f>'[1]4thQ_2022'!M20</f>
        <v>5609999</v>
      </c>
      <c r="N20" s="22">
        <f>'[1]4thQ_2022'!N20</f>
        <v>189710.11111111112</v>
      </c>
    </row>
    <row r="21" spans="1:14" ht="15.75" x14ac:dyDescent="0.25">
      <c r="A21" s="9">
        <v>7</v>
      </c>
      <c r="B21" s="32" t="str">
        <f>'[1]4thQ_2022'!B21</f>
        <v xml:space="preserve">    OUTER SUBURBAN COUNTIES (5)</v>
      </c>
      <c r="C21" s="13">
        <f>'[1]4thQ_2022'!C21</f>
        <v>819</v>
      </c>
      <c r="D21" s="13">
        <f>'[1]4thQ_2022'!D21</f>
        <v>1149</v>
      </c>
      <c r="E21" s="13">
        <f>'[1]4thQ_2022'!E21</f>
        <v>285216866</v>
      </c>
      <c r="F21" s="13">
        <f>'[1]4thQ_2022'!F21</f>
        <v>797</v>
      </c>
      <c r="G21" s="13">
        <f>'[1]4thQ_2022'!G21</f>
        <v>242432515</v>
      </c>
      <c r="H21" s="21">
        <f>'[1]4thQ_2022'!H21</f>
        <v>304181.32371392724</v>
      </c>
      <c r="I21" s="19"/>
      <c r="J21" s="13">
        <f>'[1]4thQ_2022'!J21</f>
        <v>17</v>
      </c>
      <c r="K21" s="13">
        <f>'[1]4thQ_2022'!K21</f>
        <v>341</v>
      </c>
      <c r="L21" s="13">
        <f>'[1]4thQ_2022'!L21</f>
        <v>41984351</v>
      </c>
      <c r="M21" s="21">
        <f>'[1]4thQ_2022'!M21</f>
        <v>2469667.7058823528</v>
      </c>
      <c r="N21" s="22">
        <f>'[1]4thQ_2022'!N21</f>
        <v>123121.26392961877</v>
      </c>
    </row>
    <row r="22" spans="1:14" ht="15.75" x14ac:dyDescent="0.25">
      <c r="A22" s="9">
        <v>8</v>
      </c>
      <c r="B22" s="32" t="str">
        <f>'[1]4thQ_2022'!B22</f>
        <v xml:space="preserve">    EXURBAN COUNTIES(6)</v>
      </c>
      <c r="C22" s="13">
        <f>'[1]4thQ_2022'!C22</f>
        <v>95</v>
      </c>
      <c r="D22" s="13">
        <f>'[1]4thQ_2022'!D22</f>
        <v>95</v>
      </c>
      <c r="E22" s="13">
        <f>'[1]4thQ_2022'!E22</f>
        <v>23829952</v>
      </c>
      <c r="F22" s="13">
        <f>'[1]4thQ_2022'!F22</f>
        <v>95</v>
      </c>
      <c r="G22" s="13">
        <f>'[1]4thQ_2022'!G22</f>
        <v>23829952</v>
      </c>
      <c r="H22" s="21">
        <f>'[1]4thQ_2022'!H22</f>
        <v>250841.60000000001</v>
      </c>
      <c r="I22" s="19"/>
      <c r="J22" s="13">
        <f>'[1]4thQ_2022'!J22</f>
        <v>0</v>
      </c>
      <c r="K22" s="13">
        <f>'[1]4thQ_2022'!K22</f>
        <v>0</v>
      </c>
      <c r="L22" s="13">
        <f>'[1]4thQ_2022'!L22</f>
        <v>0</v>
      </c>
      <c r="M22" s="21"/>
      <c r="N22" s="22"/>
    </row>
    <row r="23" spans="1:14" s="29" customFormat="1" ht="15.75" x14ac:dyDescent="0.25">
      <c r="A23" s="24">
        <v>9</v>
      </c>
      <c r="B23" s="33" t="str">
        <f>'[1]4thQ_2022'!B23</f>
        <v>STATE BALANCE</v>
      </c>
      <c r="C23" s="25">
        <f>'[1]4thQ_2022'!C23</f>
        <v>187</v>
      </c>
      <c r="D23" s="25">
        <f>'[1]4thQ_2022'!D23</f>
        <v>796</v>
      </c>
      <c r="E23" s="25">
        <f>'[1]4thQ_2022'!E23</f>
        <v>178502510</v>
      </c>
      <c r="F23" s="25">
        <f>'[1]4thQ_2022'!F23</f>
        <v>180</v>
      </c>
      <c r="G23" s="25">
        <f>'[1]4thQ_2022'!G23</f>
        <v>51423855</v>
      </c>
      <c r="H23" s="26">
        <f>'[1]4thQ_2022'!H23</f>
        <v>285688.08333333331</v>
      </c>
      <c r="I23" s="27"/>
      <c r="J23" s="25">
        <f>'[1]4thQ_2022'!J23</f>
        <v>7</v>
      </c>
      <c r="K23" s="25">
        <f>'[1]4thQ_2022'!K23</f>
        <v>616</v>
      </c>
      <c r="L23" s="25">
        <f>'[1]4thQ_2022'!L23</f>
        <v>127078655</v>
      </c>
      <c r="M23" s="26">
        <f>'[1]4thQ_2022'!M23</f>
        <v>18154093.571428571</v>
      </c>
      <c r="N23" s="28">
        <f>'[1]4thQ_2022'!N23</f>
        <v>206296.51785714287</v>
      </c>
    </row>
    <row r="24" spans="1:14" ht="15.75" x14ac:dyDescent="0.25">
      <c r="A24" s="9">
        <v>10</v>
      </c>
      <c r="B24" s="32" t="str">
        <f>'[1]4thQ_2022'!B24</f>
        <v xml:space="preserve">     URBAN (7)</v>
      </c>
      <c r="C24" s="13">
        <f>'[1]4thQ_2022'!C24</f>
        <v>57</v>
      </c>
      <c r="D24" s="13">
        <f>'[1]4thQ_2022'!D24</f>
        <v>661</v>
      </c>
      <c r="E24" s="13">
        <f>'[1]4thQ_2022'!E24</f>
        <v>135448245</v>
      </c>
      <c r="F24" s="13">
        <f>'[1]4thQ_2022'!F24</f>
        <v>51</v>
      </c>
      <c r="G24" s="13">
        <f>'[1]4thQ_2022'!G24</f>
        <v>10266590</v>
      </c>
      <c r="H24" s="21">
        <f>'[1]4thQ_2022'!H24</f>
        <v>201305.68627450979</v>
      </c>
      <c r="I24" s="19"/>
      <c r="J24" s="13">
        <f>'[1]4thQ_2022'!J24</f>
        <v>6</v>
      </c>
      <c r="K24" s="13">
        <f>'[1]4thQ_2022'!K24</f>
        <v>610</v>
      </c>
      <c r="L24" s="13">
        <f>'[1]4thQ_2022'!L24</f>
        <v>125181655</v>
      </c>
      <c r="M24" s="21">
        <f>'[1]4thQ_2022'!M24</f>
        <v>20863609.166666668</v>
      </c>
      <c r="N24" s="22">
        <f>'[1]4thQ_2022'!N24</f>
        <v>205215.82786885247</v>
      </c>
    </row>
    <row r="25" spans="1:14" ht="15.75" x14ac:dyDescent="0.25">
      <c r="A25" s="9">
        <v>11</v>
      </c>
      <c r="B25" s="32" t="str">
        <f>'[1]4thQ_2022'!B25</f>
        <v xml:space="preserve">     NON SUBURBAN (8)</v>
      </c>
      <c r="C25" s="13">
        <f>'[1]4thQ_2022'!C25</f>
        <v>130</v>
      </c>
      <c r="D25" s="13">
        <f>'[1]4thQ_2022'!D25</f>
        <v>135</v>
      </c>
      <c r="E25" s="13">
        <f>'[1]4thQ_2022'!E25</f>
        <v>43054265</v>
      </c>
      <c r="F25" s="13">
        <f>'[1]4thQ_2022'!F25</f>
        <v>129</v>
      </c>
      <c r="G25" s="13">
        <f>'[1]4thQ_2022'!G25</f>
        <v>41157265</v>
      </c>
      <c r="H25" s="21">
        <f>'[1]4thQ_2022'!H25</f>
        <v>319048.56589147286</v>
      </c>
      <c r="I25" s="19"/>
      <c r="J25" s="13">
        <f>'[1]4thQ_2022'!J25</f>
        <v>1</v>
      </c>
      <c r="K25" s="13">
        <f>'[1]4thQ_2022'!K25</f>
        <v>6</v>
      </c>
      <c r="L25" s="13">
        <f>'[1]4thQ_2022'!L25</f>
        <v>1897000</v>
      </c>
      <c r="M25" s="21">
        <f>'[1]4thQ_2022'!M25</f>
        <v>1897000</v>
      </c>
      <c r="N25" s="22">
        <f>'[1]4thQ_2022'!N25</f>
        <v>316166.66666666669</v>
      </c>
    </row>
    <row r="26" spans="1:14" ht="15.75" x14ac:dyDescent="0.25">
      <c r="A26" s="9">
        <v>12</v>
      </c>
      <c r="B26" s="31"/>
      <c r="C26" s="13"/>
      <c r="D26" s="6"/>
      <c r="E26" s="15"/>
      <c r="F26" s="13"/>
      <c r="G26" s="7"/>
      <c r="H26" s="21"/>
      <c r="I26" s="19"/>
      <c r="J26" s="2"/>
      <c r="K26" s="7"/>
      <c r="L26" s="15"/>
      <c r="M26" s="21"/>
      <c r="N26" s="22"/>
    </row>
    <row r="27" spans="1:14" s="29" customFormat="1" ht="15.75" x14ac:dyDescent="0.25">
      <c r="A27" s="24">
        <v>13</v>
      </c>
      <c r="B27" s="30" t="str">
        <f>'[1]4thQ_2022'!B27</f>
        <v xml:space="preserve">  BALTIMORE REGION</v>
      </c>
      <c r="C27" s="25">
        <f>'[1]4thQ_2022'!C27</f>
        <v>644</v>
      </c>
      <c r="D27" s="25">
        <f>'[1]4thQ_2022'!D27</f>
        <v>1418</v>
      </c>
      <c r="E27" s="25">
        <f>'[1]4thQ_2022'!E27</f>
        <v>313586946</v>
      </c>
      <c r="F27" s="25">
        <f>'[1]4thQ_2022'!F27</f>
        <v>625</v>
      </c>
      <c r="G27" s="25">
        <f>'[1]4thQ_2022'!G27</f>
        <v>166414114</v>
      </c>
      <c r="H27" s="26">
        <f>'[1]4thQ_2022'!H27</f>
        <v>266262.58240000001</v>
      </c>
      <c r="I27" s="27"/>
      <c r="J27" s="25">
        <f>'[1]4thQ_2022'!J27</f>
        <v>14</v>
      </c>
      <c r="K27" s="25">
        <f>'[1]4thQ_2022'!K27</f>
        <v>783</v>
      </c>
      <c r="L27" s="25">
        <f>'[1]4thQ_2022'!L27</f>
        <v>146247832</v>
      </c>
      <c r="M27" s="26">
        <f>'[1]4thQ_2022'!M27</f>
        <v>10446273.714285715</v>
      </c>
      <c r="N27" s="28">
        <f>'[1]4thQ_2022'!N27</f>
        <v>186778.84035759897</v>
      </c>
    </row>
    <row r="28" spans="1:14" ht="15.75" x14ac:dyDescent="0.25">
      <c r="A28" s="9">
        <v>14</v>
      </c>
      <c r="B28" s="85" t="str">
        <f>'[1]4thQ_2022'!B28</f>
        <v xml:space="preserve">   ANNE ARUNDEL</v>
      </c>
      <c r="C28" s="13">
        <f>'[1]4thQ_2022'!C28</f>
        <v>190</v>
      </c>
      <c r="D28" s="13">
        <f>'[1]4thQ_2022'!D28</f>
        <v>191</v>
      </c>
      <c r="E28" s="13">
        <f>'[1]4thQ_2022'!E28</f>
        <v>49581722</v>
      </c>
      <c r="F28" s="13">
        <f>'[1]4thQ_2022'!F28</f>
        <v>189</v>
      </c>
      <c r="G28" s="13">
        <f>'[1]4thQ_2022'!G28</f>
        <v>49056722</v>
      </c>
      <c r="H28" s="21">
        <f>'[1]4thQ_2022'!H28</f>
        <v>259559.37566137567</v>
      </c>
      <c r="I28" s="90">
        <v>10</v>
      </c>
      <c r="J28" s="13">
        <f>'[1]4thQ_2022'!J28</f>
        <v>0</v>
      </c>
      <c r="K28" s="13">
        <f>'[1]4thQ_2022'!K28</f>
        <v>0</v>
      </c>
      <c r="L28" s="13">
        <f>'[1]4thQ_2022'!L28</f>
        <v>0</v>
      </c>
      <c r="M28" s="21"/>
      <c r="N28" s="22"/>
    </row>
    <row r="29" spans="1:14" ht="15.75" x14ac:dyDescent="0.25">
      <c r="A29" s="9">
        <v>15</v>
      </c>
      <c r="B29" s="85" t="str">
        <f>'[1]4thQ_2022'!B29</f>
        <v xml:space="preserve">   BALTIMORE COUNTY</v>
      </c>
      <c r="C29" s="13">
        <f>'[1]4thQ_2022'!C29</f>
        <v>140</v>
      </c>
      <c r="D29" s="13">
        <f>'[1]4thQ_2022'!D29</f>
        <v>167</v>
      </c>
      <c r="E29" s="13">
        <f>'[1]4thQ_2022'!E29</f>
        <v>39009480</v>
      </c>
      <c r="F29" s="13">
        <f>'[1]4thQ_2022'!F29</f>
        <v>137</v>
      </c>
      <c r="G29" s="13">
        <f>'[1]4thQ_2022'!G29</f>
        <v>32784480</v>
      </c>
      <c r="H29" s="21">
        <f>'[1]4thQ_2022'!H29</f>
        <v>239302.77372262772</v>
      </c>
      <c r="I29" s="90">
        <v>18</v>
      </c>
      <c r="J29" s="13">
        <f>'[1]4thQ_2022'!J29</f>
        <v>3</v>
      </c>
      <c r="K29" s="13">
        <f>'[1]4thQ_2022'!K29</f>
        <v>30</v>
      </c>
      <c r="L29" s="13">
        <f>'[1]4thQ_2022'!L29</f>
        <v>6225000</v>
      </c>
      <c r="M29" s="21">
        <f>'[1]4thQ_2022'!M29</f>
        <v>2075000</v>
      </c>
      <c r="N29" s="22">
        <f>'[1]4thQ_2022'!N29</f>
        <v>207500</v>
      </c>
    </row>
    <row r="30" spans="1:14" ht="15.75" x14ac:dyDescent="0.25">
      <c r="A30" s="9">
        <v>16</v>
      </c>
      <c r="B30" s="85" t="str">
        <f>'[1]4thQ_2022'!B30</f>
        <v xml:space="preserve">   CARROLL</v>
      </c>
      <c r="C30" s="13">
        <f>'[1]4thQ_2022'!C30</f>
        <v>53</v>
      </c>
      <c r="D30" s="13">
        <f>'[1]4thQ_2022'!D30</f>
        <v>70</v>
      </c>
      <c r="E30" s="13">
        <f>'[1]4thQ_2022'!E30</f>
        <v>17505632</v>
      </c>
      <c r="F30" s="13">
        <f>'[1]4thQ_2022'!F30</f>
        <v>52</v>
      </c>
      <c r="G30" s="13">
        <f>'[1]4thQ_2022'!G30</f>
        <v>15975632</v>
      </c>
      <c r="H30" s="21">
        <f>'[1]4thQ_2022'!H30</f>
        <v>307223.69230769231</v>
      </c>
      <c r="I30" s="90">
        <v>8</v>
      </c>
      <c r="J30" s="13">
        <f>'[1]4thQ_2022'!J30</f>
        <v>1</v>
      </c>
      <c r="K30" s="13">
        <f>'[1]4thQ_2022'!K30</f>
        <v>18</v>
      </c>
      <c r="L30" s="13">
        <f>'[1]4thQ_2022'!L30</f>
        <v>1530000</v>
      </c>
      <c r="M30" s="21">
        <f>'[1]4thQ_2022'!M30</f>
        <v>1530000</v>
      </c>
      <c r="N30" s="22">
        <f>'[1]4thQ_2022'!N30</f>
        <v>85000</v>
      </c>
    </row>
    <row r="31" spans="1:14" ht="15.75" x14ac:dyDescent="0.25">
      <c r="A31" s="9">
        <v>17</v>
      </c>
      <c r="B31" s="85" t="str">
        <f>'[1]4thQ_2022'!B31</f>
        <v xml:space="preserve">   HARFORD</v>
      </c>
      <c r="C31" s="13">
        <f>'[1]4thQ_2022'!C31</f>
        <v>75</v>
      </c>
      <c r="D31" s="13">
        <f>'[1]4thQ_2022'!D31</f>
        <v>200</v>
      </c>
      <c r="E31" s="13">
        <f>'[1]4thQ_2022'!E31</f>
        <v>39781633</v>
      </c>
      <c r="F31" s="13">
        <f>'[1]4thQ_2022'!F31</f>
        <v>67</v>
      </c>
      <c r="G31" s="13">
        <f>'[1]4thQ_2022'!G31</f>
        <v>26070456</v>
      </c>
      <c r="H31" s="21">
        <f>'[1]4thQ_2022'!H31</f>
        <v>389111.28358208953</v>
      </c>
      <c r="I31" s="91">
        <v>6</v>
      </c>
      <c r="J31" s="13">
        <f>'[1]4thQ_2022'!J31</f>
        <v>4</v>
      </c>
      <c r="K31" s="13">
        <f>'[1]4thQ_2022'!K31</f>
        <v>125</v>
      </c>
      <c r="L31" s="13">
        <f>'[1]4thQ_2022'!L31</f>
        <v>13311177</v>
      </c>
      <c r="M31" s="21">
        <f>'[1]4thQ_2022'!M31</f>
        <v>3327794.25</v>
      </c>
      <c r="N31" s="22">
        <f>'[1]4thQ_2022'!N31</f>
        <v>106489.416</v>
      </c>
    </row>
    <row r="32" spans="1:14" ht="15.75" x14ac:dyDescent="0.25">
      <c r="A32" s="9">
        <v>18</v>
      </c>
      <c r="B32" s="85" t="str">
        <f>'[1]4thQ_2022'!B32</f>
        <v xml:space="preserve">   HOWARD </v>
      </c>
      <c r="C32" s="13">
        <f>'[1]4thQ_2022'!C32</f>
        <v>129</v>
      </c>
      <c r="D32" s="13">
        <f>'[1]4thQ_2022'!D32</f>
        <v>129</v>
      </c>
      <c r="E32" s="13">
        <f>'[1]4thQ_2022'!E32</f>
        <v>32260234</v>
      </c>
      <c r="F32" s="13">
        <f>'[1]4thQ_2022'!F32</f>
        <v>129</v>
      </c>
      <c r="G32" s="13">
        <f>'[1]4thQ_2022'!G32</f>
        <v>32260234</v>
      </c>
      <c r="H32" s="21">
        <f>'[1]4thQ_2022'!H32</f>
        <v>250079.33333333334</v>
      </c>
      <c r="I32" s="90">
        <v>14</v>
      </c>
      <c r="J32" s="13">
        <f>'[1]4thQ_2022'!J32</f>
        <v>0</v>
      </c>
      <c r="K32" s="13">
        <f>'[1]4thQ_2022'!K32</f>
        <v>0</v>
      </c>
      <c r="L32" s="13">
        <f>'[1]4thQ_2022'!L32</f>
        <v>0</v>
      </c>
      <c r="M32" s="21"/>
      <c r="N32" s="22"/>
    </row>
    <row r="33" spans="1:14" ht="15.75" x14ac:dyDescent="0.25">
      <c r="A33" s="9">
        <v>19</v>
      </c>
      <c r="B33" s="85" t="str">
        <f>'[1]4thQ_2022'!B33</f>
        <v xml:space="preserve">   BALTIMORE CITY</v>
      </c>
      <c r="C33" s="13">
        <f>'[1]4thQ_2022'!C33</f>
        <v>57</v>
      </c>
      <c r="D33" s="13">
        <f>'[1]4thQ_2022'!D33</f>
        <v>661</v>
      </c>
      <c r="E33" s="13">
        <f>'[1]4thQ_2022'!E33</f>
        <v>135448245</v>
      </c>
      <c r="F33" s="13">
        <f>'[1]4thQ_2022'!F33</f>
        <v>51</v>
      </c>
      <c r="G33" s="13">
        <f>'[1]4thQ_2022'!G33</f>
        <v>10266590</v>
      </c>
      <c r="H33" s="21">
        <f>'[1]4thQ_2022'!H33</f>
        <v>201305.68627450979</v>
      </c>
      <c r="I33" s="90">
        <v>24</v>
      </c>
      <c r="J33" s="13">
        <f>'[1]4thQ_2022'!J33</f>
        <v>6</v>
      </c>
      <c r="K33" s="13">
        <f>'[1]4thQ_2022'!K33</f>
        <v>610</v>
      </c>
      <c r="L33" s="13">
        <f>'[1]4thQ_2022'!L33</f>
        <v>125181655</v>
      </c>
      <c r="M33" s="21">
        <f>'[1]4thQ_2022'!M33</f>
        <v>20863609.166666668</v>
      </c>
      <c r="N33" s="22">
        <f>'[1]4thQ_2022'!N33</f>
        <v>205215.82786885247</v>
      </c>
    </row>
    <row r="34" spans="1:14" ht="15.75" x14ac:dyDescent="0.25">
      <c r="A34" s="9">
        <v>20</v>
      </c>
      <c r="B34" s="34"/>
      <c r="C34" s="13"/>
      <c r="D34" s="6"/>
      <c r="E34" s="15"/>
      <c r="F34" s="13"/>
      <c r="G34" s="10"/>
      <c r="H34" s="21"/>
      <c r="I34" s="90"/>
      <c r="J34" s="2"/>
      <c r="K34" s="7"/>
      <c r="L34" s="15"/>
      <c r="M34" s="21"/>
      <c r="N34" s="22"/>
    </row>
    <row r="35" spans="1:14" s="29" customFormat="1" ht="15.75" x14ac:dyDescent="0.25">
      <c r="A35" s="24">
        <v>21</v>
      </c>
      <c r="B35" s="30" t="str">
        <f>'[1]4thQ_2022'!B35</f>
        <v xml:space="preserve">  SUBURBAN WASHINGTON</v>
      </c>
      <c r="C35" s="25">
        <f>'[1]4thQ_2022'!C35</f>
        <v>688</v>
      </c>
      <c r="D35" s="25">
        <f>'[1]4thQ_2022'!D35</f>
        <v>1228</v>
      </c>
      <c r="E35" s="25">
        <f>'[1]4thQ_2022'!E35</f>
        <v>253796462</v>
      </c>
      <c r="F35" s="25">
        <f>'[1]4thQ_2022'!F35</f>
        <v>666</v>
      </c>
      <c r="G35" s="25">
        <f>'[1]4thQ_2022'!G35</f>
        <v>158168302</v>
      </c>
      <c r="H35" s="26">
        <f>'[1]4thQ_2022'!H35</f>
        <v>237489.94294294293</v>
      </c>
      <c r="I35" s="91"/>
      <c r="J35" s="25">
        <f>'[1]4thQ_2022'!J35</f>
        <v>21</v>
      </c>
      <c r="K35" s="25">
        <f>'[1]4thQ_2022'!K35</f>
        <v>560</v>
      </c>
      <c r="L35" s="25">
        <f>'[1]4thQ_2022'!L35</f>
        <v>95458160</v>
      </c>
      <c r="M35" s="26">
        <f>'[1]4thQ_2022'!M35</f>
        <v>4545626.666666667</v>
      </c>
      <c r="N35" s="28">
        <f>'[1]4thQ_2022'!N35</f>
        <v>170461</v>
      </c>
    </row>
    <row r="36" spans="1:14" ht="15.75" x14ac:dyDescent="0.25">
      <c r="A36" s="9">
        <v>22</v>
      </c>
      <c r="B36" s="85" t="str">
        <f>'[1]4thQ_2022'!B36</f>
        <v xml:space="preserve">   FREDERICK</v>
      </c>
      <c r="C36" s="13">
        <f>'[1]4thQ_2022'!C36</f>
        <v>220</v>
      </c>
      <c r="D36" s="13">
        <f>'[1]4thQ_2022'!D36</f>
        <v>386</v>
      </c>
      <c r="E36" s="13">
        <f>'[1]4thQ_2022'!E36</f>
        <v>74372657</v>
      </c>
      <c r="F36" s="13">
        <f>'[1]4thQ_2022'!F36</f>
        <v>210</v>
      </c>
      <c r="G36" s="13">
        <f>'[1]4thQ_2022'!G36</f>
        <v>51229483</v>
      </c>
      <c r="H36" s="21">
        <f>'[1]4thQ_2022'!H36</f>
        <v>243949.91904761904</v>
      </c>
      <c r="I36" s="90">
        <v>16</v>
      </c>
      <c r="J36" s="13">
        <f>'[1]4thQ_2022'!J36</f>
        <v>10</v>
      </c>
      <c r="K36" s="13">
        <f>'[1]4thQ_2022'!K36</f>
        <v>176</v>
      </c>
      <c r="L36" s="13">
        <f>'[1]4thQ_2022'!L36</f>
        <v>23143174</v>
      </c>
      <c r="M36" s="21">
        <f>'[1]4thQ_2022'!M36</f>
        <v>2314317.4</v>
      </c>
      <c r="N36" s="22">
        <f>'[1]4thQ_2022'!N36</f>
        <v>131495.30681818182</v>
      </c>
    </row>
    <row r="37" spans="1:14" ht="15.75" x14ac:dyDescent="0.25">
      <c r="A37" s="9">
        <v>23</v>
      </c>
      <c r="B37" s="85" t="str">
        <f>'[1]4thQ_2022'!B37</f>
        <v xml:space="preserve">   MONTGOMERY</v>
      </c>
      <c r="C37" s="13">
        <f>'[1]4thQ_2022'!C37</f>
        <v>127</v>
      </c>
      <c r="D37" s="13">
        <f>'[1]4thQ_2022'!D37</f>
        <v>148</v>
      </c>
      <c r="E37" s="13">
        <f>'[1]4thQ_2022'!E37</f>
        <v>32412562</v>
      </c>
      <c r="F37" s="13">
        <f>'[1]4thQ_2022'!F37</f>
        <v>122</v>
      </c>
      <c r="G37" s="13">
        <f>'[1]4thQ_2022'!G37</f>
        <v>29167562</v>
      </c>
      <c r="H37" s="21">
        <f>'[1]4thQ_2022'!H37</f>
        <v>239078.37704918033</v>
      </c>
      <c r="I37" s="90">
        <v>19</v>
      </c>
      <c r="J37" s="13">
        <f>'[1]4thQ_2022'!J37</f>
        <v>4</v>
      </c>
      <c r="K37" s="13">
        <f>'[1]4thQ_2022'!K37</f>
        <v>24</v>
      </c>
      <c r="L37" s="13">
        <f>'[1]4thQ_2022'!L37</f>
        <v>3075000</v>
      </c>
      <c r="M37" s="21">
        <f>'[1]4thQ_2022'!M37</f>
        <v>768750</v>
      </c>
      <c r="N37" s="22">
        <f>'[1]4thQ_2022'!N37</f>
        <v>128125</v>
      </c>
    </row>
    <row r="38" spans="1:14" ht="15.75" x14ac:dyDescent="0.25">
      <c r="A38" s="9">
        <v>24</v>
      </c>
      <c r="B38" s="85" t="str">
        <f>'[1]4thQ_2022'!B38</f>
        <v xml:space="preserve">   PRINCE GEORGE'S</v>
      </c>
      <c r="C38" s="13">
        <f>'[1]4thQ_2022'!C38</f>
        <v>341</v>
      </c>
      <c r="D38" s="13">
        <f>'[1]4thQ_2022'!D38</f>
        <v>694</v>
      </c>
      <c r="E38" s="13">
        <f>'[1]4thQ_2022'!E38</f>
        <v>147011243</v>
      </c>
      <c r="F38" s="13">
        <f>'[1]4thQ_2022'!F38</f>
        <v>334</v>
      </c>
      <c r="G38" s="13">
        <f>'[1]4thQ_2022'!G38</f>
        <v>77771257</v>
      </c>
      <c r="H38" s="21">
        <f>'[1]4thQ_2022'!H38</f>
        <v>232848.0748502994</v>
      </c>
      <c r="I38" s="90">
        <v>20</v>
      </c>
      <c r="J38" s="13">
        <f>'[1]4thQ_2022'!J38</f>
        <v>7</v>
      </c>
      <c r="K38" s="13">
        <f>'[1]4thQ_2022'!K38</f>
        <v>360</v>
      </c>
      <c r="L38" s="13">
        <f>'[1]4thQ_2022'!L38</f>
        <v>69239986</v>
      </c>
      <c r="M38" s="21">
        <f>'[1]4thQ_2022'!M38</f>
        <v>9891426.5714285709</v>
      </c>
      <c r="N38" s="22">
        <f>'[1]4thQ_2022'!N38</f>
        <v>192333.29444444444</v>
      </c>
    </row>
    <row r="39" spans="1:14" ht="15.75" x14ac:dyDescent="0.25">
      <c r="A39" s="9">
        <v>25</v>
      </c>
      <c r="B39" s="34"/>
      <c r="C39" s="13"/>
      <c r="D39" s="6"/>
      <c r="E39" s="15"/>
      <c r="F39" s="13"/>
      <c r="G39" s="10"/>
      <c r="H39" s="21"/>
      <c r="I39" s="90"/>
      <c r="J39" s="2"/>
      <c r="K39" s="7"/>
      <c r="L39" s="15"/>
      <c r="M39" s="21"/>
      <c r="N39" s="22"/>
    </row>
    <row r="40" spans="1:14" s="29" customFormat="1" ht="15.75" x14ac:dyDescent="0.25">
      <c r="A40" s="24">
        <v>26</v>
      </c>
      <c r="B40" s="30" t="str">
        <f>'[1]4thQ_2022'!B40</f>
        <v xml:space="preserve">  SOUTHERN MARYLAND</v>
      </c>
      <c r="C40" s="25">
        <f>'[1]4thQ_2022'!C40</f>
        <v>228</v>
      </c>
      <c r="D40" s="25">
        <f>'[1]4thQ_2022'!D40</f>
        <v>228</v>
      </c>
      <c r="E40" s="25">
        <f>'[1]4thQ_2022'!E40</f>
        <v>89211407</v>
      </c>
      <c r="F40" s="25">
        <f>'[1]4thQ_2022'!F40</f>
        <v>228</v>
      </c>
      <c r="G40" s="25">
        <f>'[1]4thQ_2022'!G40</f>
        <v>89211407</v>
      </c>
      <c r="H40" s="26">
        <f>'[1]4thQ_2022'!H40</f>
        <v>391278.10087719298</v>
      </c>
      <c r="I40" s="90"/>
      <c r="J40" s="25">
        <f>'[1]4thQ_2022'!J40</f>
        <v>0</v>
      </c>
      <c r="K40" s="25">
        <f>'[1]4thQ_2022'!K40</f>
        <v>0</v>
      </c>
      <c r="L40" s="25">
        <f>'[1]4thQ_2022'!L40</f>
        <v>0</v>
      </c>
      <c r="M40" s="26"/>
      <c r="N40" s="28"/>
    </row>
    <row r="41" spans="1:14" ht="15.75" x14ac:dyDescent="0.25">
      <c r="A41" s="9">
        <v>27</v>
      </c>
      <c r="B41" s="85" t="str">
        <f>'[1]4thQ_2022'!B41</f>
        <v xml:space="preserve">   CALVERT</v>
      </c>
      <c r="C41" s="13">
        <f>'[1]4thQ_2022'!C41</f>
        <v>14</v>
      </c>
      <c r="D41" s="13">
        <f>'[1]4thQ_2022'!D41</f>
        <v>14</v>
      </c>
      <c r="E41" s="13">
        <f>'[1]4thQ_2022'!E41</f>
        <v>3587077</v>
      </c>
      <c r="F41" s="13">
        <f>'[1]4thQ_2022'!F41</f>
        <v>14</v>
      </c>
      <c r="G41" s="13">
        <f>'[1]4thQ_2022'!G41</f>
        <v>3587077</v>
      </c>
      <c r="H41" s="21">
        <f>'[1]4thQ_2022'!H41</f>
        <v>256219.78571428571</v>
      </c>
      <c r="I41" s="90">
        <v>12</v>
      </c>
      <c r="J41" s="13">
        <f>'[1]4thQ_2022'!J41</f>
        <v>0</v>
      </c>
      <c r="K41" s="13">
        <f>'[1]4thQ_2022'!K41</f>
        <v>0</v>
      </c>
      <c r="L41" s="13">
        <f>'[1]4thQ_2022'!L41</f>
        <v>0</v>
      </c>
      <c r="M41" s="21"/>
      <c r="N41" s="22"/>
    </row>
    <row r="42" spans="1:14" ht="15.75" x14ac:dyDescent="0.25">
      <c r="A42" s="9">
        <v>28</v>
      </c>
      <c r="B42" s="85" t="str">
        <f>'[1]4thQ_2022'!B42</f>
        <v xml:space="preserve">   CHARLES</v>
      </c>
      <c r="C42" s="13">
        <f>'[1]4thQ_2022'!C42</f>
        <v>161</v>
      </c>
      <c r="D42" s="13">
        <f>'[1]4thQ_2022'!D42</f>
        <v>161</v>
      </c>
      <c r="E42" s="13">
        <f>'[1]4thQ_2022'!E42</f>
        <v>64210602</v>
      </c>
      <c r="F42" s="13">
        <f>'[1]4thQ_2022'!F42</f>
        <v>161</v>
      </c>
      <c r="G42" s="13">
        <f>'[1]4thQ_2022'!G42</f>
        <v>64210602</v>
      </c>
      <c r="H42" s="21">
        <f>'[1]4thQ_2022'!H42</f>
        <v>398823.61490683228</v>
      </c>
      <c r="I42" s="90">
        <v>5</v>
      </c>
      <c r="J42" s="13">
        <f>'[1]4thQ_2022'!J42</f>
        <v>0</v>
      </c>
      <c r="K42" s="13">
        <f>'[1]4thQ_2022'!K42</f>
        <v>0</v>
      </c>
      <c r="L42" s="13">
        <f>'[1]4thQ_2022'!L42</f>
        <v>0</v>
      </c>
      <c r="M42" s="21"/>
      <c r="N42" s="22"/>
    </row>
    <row r="43" spans="1:14" ht="15.75" x14ac:dyDescent="0.25">
      <c r="A43" s="9">
        <v>29</v>
      </c>
      <c r="B43" s="85" t="str">
        <f>'[1]4thQ_2022'!B43</f>
        <v xml:space="preserve">   ST. MARY'S</v>
      </c>
      <c r="C43" s="13">
        <f>'[1]4thQ_2022'!C43</f>
        <v>53</v>
      </c>
      <c r="D43" s="13">
        <f>'[1]4thQ_2022'!D43</f>
        <v>53</v>
      </c>
      <c r="E43" s="13">
        <f>'[1]4thQ_2022'!E43</f>
        <v>21413728</v>
      </c>
      <c r="F43" s="13">
        <f>'[1]4thQ_2022'!F43</f>
        <v>53</v>
      </c>
      <c r="G43" s="13">
        <f>'[1]4thQ_2022'!G43</f>
        <v>21413728</v>
      </c>
      <c r="H43" s="21">
        <f>'[1]4thQ_2022'!H43</f>
        <v>404032.60377358488</v>
      </c>
      <c r="I43" s="90">
        <v>4</v>
      </c>
      <c r="J43" s="13">
        <f>'[1]4thQ_2022'!J43</f>
        <v>0</v>
      </c>
      <c r="K43" s="13">
        <f>'[1]4thQ_2022'!K43</f>
        <v>0</v>
      </c>
      <c r="L43" s="13">
        <f>'[1]4thQ_2022'!L43</f>
        <v>0</v>
      </c>
      <c r="M43" s="21"/>
      <c r="N43" s="22"/>
    </row>
    <row r="44" spans="1:14" ht="15.75" x14ac:dyDescent="0.25">
      <c r="A44" s="9">
        <v>30</v>
      </c>
      <c r="B44" s="85"/>
      <c r="C44" s="13"/>
      <c r="D44" s="6"/>
      <c r="E44" s="15"/>
      <c r="F44" s="13"/>
      <c r="G44" s="10"/>
      <c r="H44" s="21"/>
      <c r="I44" s="90"/>
      <c r="J44" s="2"/>
      <c r="K44" s="7"/>
      <c r="L44" s="15"/>
      <c r="M44" s="21"/>
      <c r="N44" s="22"/>
    </row>
    <row r="45" spans="1:14" s="29" customFormat="1" ht="15.75" x14ac:dyDescent="0.25">
      <c r="A45" s="24">
        <v>31</v>
      </c>
      <c r="B45" s="30" t="str">
        <f>'[1]4thQ_2022'!B45</f>
        <v xml:space="preserve">  WESTERN MARYLAND</v>
      </c>
      <c r="C45" s="25">
        <f>'[1]4thQ_2022'!C45</f>
        <v>65</v>
      </c>
      <c r="D45" s="25">
        <f>'[1]4thQ_2022'!D45</f>
        <v>65</v>
      </c>
      <c r="E45" s="25">
        <f>'[1]4thQ_2022'!E45</f>
        <v>24486316</v>
      </c>
      <c r="F45" s="25">
        <f>'[1]4thQ_2022'!F45</f>
        <v>65</v>
      </c>
      <c r="G45" s="25">
        <f>'[1]4thQ_2022'!G45</f>
        <v>24486316</v>
      </c>
      <c r="H45" s="26">
        <f>'[1]4thQ_2022'!H45</f>
        <v>376712.55384615384</v>
      </c>
      <c r="I45" s="90"/>
      <c r="J45" s="25">
        <f>'[1]4thQ_2022'!J45</f>
        <v>0</v>
      </c>
      <c r="K45" s="25">
        <f>'[1]4thQ_2022'!K45</f>
        <v>0</v>
      </c>
      <c r="L45" s="25">
        <f>'[1]4thQ_2022'!L45</f>
        <v>0</v>
      </c>
      <c r="M45" s="26"/>
      <c r="N45" s="28"/>
    </row>
    <row r="46" spans="1:14" ht="15.75" x14ac:dyDescent="0.25">
      <c r="A46" s="9">
        <v>32</v>
      </c>
      <c r="B46" s="85" t="str">
        <f>'[1]4thQ_2022'!B46</f>
        <v xml:space="preserve">   ALLEGANY</v>
      </c>
      <c r="C46" s="13">
        <f>'[1]4thQ_2022'!C46</f>
        <v>5</v>
      </c>
      <c r="D46" s="13">
        <f>'[1]4thQ_2022'!D46</f>
        <v>5</v>
      </c>
      <c r="E46" s="13">
        <f>'[1]4thQ_2022'!E46</f>
        <v>1384000</v>
      </c>
      <c r="F46" s="13">
        <f>'[1]4thQ_2022'!F46</f>
        <v>5</v>
      </c>
      <c r="G46" s="13">
        <f>'[1]4thQ_2022'!G46</f>
        <v>1384000</v>
      </c>
      <c r="H46" s="21">
        <f>'[1]4thQ_2022'!H46</f>
        <v>276800</v>
      </c>
      <c r="I46" s="90">
        <v>9</v>
      </c>
      <c r="J46" s="13">
        <f>'[1]4thQ_2022'!J46</f>
        <v>0</v>
      </c>
      <c r="K46" s="13">
        <f>'[1]4thQ_2022'!K46</f>
        <v>0</v>
      </c>
      <c r="L46" s="13">
        <f>'[1]4thQ_2022'!L46</f>
        <v>0</v>
      </c>
      <c r="M46" s="21"/>
      <c r="N46" s="22"/>
    </row>
    <row r="47" spans="1:14" ht="15.75" x14ac:dyDescent="0.25">
      <c r="A47" s="9">
        <v>33</v>
      </c>
      <c r="B47" s="86" t="str">
        <f>'[1]4thQ_2022'!B47</f>
        <v xml:space="preserve">     Frostburg</v>
      </c>
      <c r="C47" s="13">
        <f>'[1]4thQ_2022'!C47</f>
        <v>1</v>
      </c>
      <c r="D47" s="13">
        <f>'[1]4thQ_2022'!D47</f>
        <v>1</v>
      </c>
      <c r="E47" s="13">
        <f>'[1]4thQ_2022'!E47</f>
        <v>185000</v>
      </c>
      <c r="F47" s="13">
        <f>'[1]4thQ_2022'!F47</f>
        <v>1</v>
      </c>
      <c r="G47" s="13">
        <f>'[1]4thQ_2022'!G47</f>
        <v>185000</v>
      </c>
      <c r="H47" s="21">
        <f>'[1]4thQ_2022'!H47</f>
        <v>185000</v>
      </c>
      <c r="I47" s="90"/>
      <c r="J47" s="13">
        <f>'[1]4thQ_2022'!J47</f>
        <v>0</v>
      </c>
      <c r="K47" s="13">
        <f>'[1]4thQ_2022'!K47</f>
        <v>0</v>
      </c>
      <c r="L47" s="13">
        <f>'[1]4thQ_2022'!L47</f>
        <v>0</v>
      </c>
      <c r="M47" s="21"/>
      <c r="N47" s="22"/>
    </row>
    <row r="48" spans="1:14" ht="15.75" x14ac:dyDescent="0.25">
      <c r="A48" s="9">
        <v>34</v>
      </c>
      <c r="B48" s="86" t="str">
        <f>'[1]4thQ_2022'!B48</f>
        <v xml:space="preserve">     Lonaconing town</v>
      </c>
      <c r="C48" s="13">
        <f>'[1]4thQ_2022'!C48</f>
        <v>0</v>
      </c>
      <c r="D48" s="13">
        <f>'[1]4thQ_2022'!D48</f>
        <v>0</v>
      </c>
      <c r="E48" s="13">
        <f>'[1]4thQ_2022'!E48</f>
        <v>0</v>
      </c>
      <c r="F48" s="13">
        <f>'[1]4thQ_2022'!F48</f>
        <v>0</v>
      </c>
      <c r="G48" s="13">
        <f>'[1]4thQ_2022'!G48</f>
        <v>0</v>
      </c>
      <c r="H48" s="21"/>
      <c r="I48" s="91"/>
      <c r="J48" s="13">
        <f>'[1]4thQ_2022'!J48</f>
        <v>0</v>
      </c>
      <c r="K48" s="13">
        <f>'[1]4thQ_2022'!K48</f>
        <v>0</v>
      </c>
      <c r="L48" s="13">
        <f>'[1]4thQ_2022'!L48</f>
        <v>0</v>
      </c>
      <c r="M48" s="21"/>
      <c r="N48" s="22"/>
    </row>
    <row r="49" spans="1:14" ht="15.75" x14ac:dyDescent="0.25">
      <c r="A49" s="9">
        <v>35</v>
      </c>
      <c r="B49" s="85" t="str">
        <f>'[1]4thQ_2022'!B49</f>
        <v xml:space="preserve">   GARRETT</v>
      </c>
      <c r="C49" s="13">
        <f>'[1]4thQ_2022'!C49</f>
        <v>19</v>
      </c>
      <c r="D49" s="13">
        <f>'[1]4thQ_2022'!D49</f>
        <v>19</v>
      </c>
      <c r="E49" s="13">
        <f>'[1]4thQ_2022'!E49</f>
        <v>12565888</v>
      </c>
      <c r="F49" s="13">
        <f>'[1]4thQ_2022'!F49</f>
        <v>19</v>
      </c>
      <c r="G49" s="13">
        <f>'[1]4thQ_2022'!G49</f>
        <v>12565888</v>
      </c>
      <c r="H49" s="21">
        <f>'[1]4thQ_2022'!H49</f>
        <v>661362.52631578944</v>
      </c>
      <c r="I49" s="90">
        <v>1</v>
      </c>
      <c r="J49" s="13">
        <f>'[1]4thQ_2022'!J49</f>
        <v>0</v>
      </c>
      <c r="K49" s="13">
        <f>'[1]4thQ_2022'!K49</f>
        <v>0</v>
      </c>
      <c r="L49" s="13">
        <f>'[1]4thQ_2022'!L49</f>
        <v>0</v>
      </c>
      <c r="M49" s="21"/>
      <c r="N49" s="22"/>
    </row>
    <row r="50" spans="1:14" ht="15.75" x14ac:dyDescent="0.25">
      <c r="A50" s="9">
        <v>36</v>
      </c>
      <c r="B50" s="85" t="str">
        <f>'[1]4thQ_2022'!B50</f>
        <v xml:space="preserve">   WASHINGTON</v>
      </c>
      <c r="C50" s="13">
        <f>'[1]4thQ_2022'!C50</f>
        <v>41</v>
      </c>
      <c r="D50" s="13">
        <f>'[1]4thQ_2022'!D50</f>
        <v>41</v>
      </c>
      <c r="E50" s="13">
        <f>'[1]4thQ_2022'!E50</f>
        <v>10536428</v>
      </c>
      <c r="F50" s="13">
        <f>'[1]4thQ_2022'!F50</f>
        <v>41</v>
      </c>
      <c r="G50" s="13">
        <f>'[1]4thQ_2022'!G50</f>
        <v>10536428</v>
      </c>
      <c r="H50" s="21">
        <f>'[1]4thQ_2022'!H50</f>
        <v>256986.04878048779</v>
      </c>
      <c r="I50" s="90">
        <v>11</v>
      </c>
      <c r="J50" s="13">
        <f>'[1]4thQ_2022'!J50</f>
        <v>0</v>
      </c>
      <c r="K50" s="13">
        <f>'[1]4thQ_2022'!K50</f>
        <v>0</v>
      </c>
      <c r="L50" s="13">
        <f>'[1]4thQ_2022'!L50</f>
        <v>0</v>
      </c>
      <c r="M50" s="21"/>
      <c r="N50" s="22"/>
    </row>
    <row r="51" spans="1:14" ht="15.75" x14ac:dyDescent="0.25">
      <c r="A51" s="9">
        <v>37</v>
      </c>
      <c r="B51" s="85"/>
      <c r="C51" s="13"/>
      <c r="D51" s="6"/>
      <c r="E51" s="15"/>
      <c r="F51" s="13"/>
      <c r="G51" s="10"/>
      <c r="H51" s="21"/>
      <c r="I51" s="90"/>
      <c r="J51" s="2"/>
      <c r="K51" s="7"/>
      <c r="L51" s="15"/>
      <c r="M51" s="21"/>
      <c r="N51" s="22"/>
    </row>
    <row r="52" spans="1:14" s="29" customFormat="1" ht="15.75" x14ac:dyDescent="0.25">
      <c r="A52" s="24">
        <v>38</v>
      </c>
      <c r="B52" s="30" t="str">
        <f>'[1]4thQ_2022'!B52</f>
        <v xml:space="preserve">  UPPER EASTERN SHORE</v>
      </c>
      <c r="C52" s="25">
        <f>'[1]4thQ_2022'!C52</f>
        <v>172</v>
      </c>
      <c r="D52" s="25">
        <f>'[1]4thQ_2022'!D52</f>
        <v>199</v>
      </c>
      <c r="E52" s="25">
        <f>'[1]4thQ_2022'!E52</f>
        <v>55615036</v>
      </c>
      <c r="F52" s="25">
        <f>'[1]4thQ_2022'!F52</f>
        <v>166</v>
      </c>
      <c r="G52" s="25">
        <f>'[1]4thQ_2022'!G52</f>
        <v>50515036</v>
      </c>
      <c r="H52" s="26">
        <f>'[1]4thQ_2022'!H52</f>
        <v>304307.44578313251</v>
      </c>
      <c r="I52" s="91"/>
      <c r="J52" s="25">
        <f>'[1]4thQ_2022'!J52</f>
        <v>2</v>
      </c>
      <c r="K52" s="25">
        <f>'[1]4thQ_2022'!K52</f>
        <v>22</v>
      </c>
      <c r="L52" s="25">
        <f>'[1]4thQ_2022'!L52</f>
        <v>4000000</v>
      </c>
      <c r="M52" s="26">
        <f>'[1]4thQ_2022'!M52</f>
        <v>2000000</v>
      </c>
      <c r="N52" s="28">
        <f>'[1]4thQ_2022'!N52</f>
        <v>181818.18181818182</v>
      </c>
    </row>
    <row r="53" spans="1:14" ht="15.75" x14ac:dyDescent="0.25">
      <c r="A53" s="9">
        <v>39</v>
      </c>
      <c r="B53" s="85" t="str">
        <f>'[1]4thQ_2022'!B53</f>
        <v xml:space="preserve">   CAROLINE </v>
      </c>
      <c r="C53" s="13">
        <f>'[1]4thQ_2022'!C53</f>
        <v>14</v>
      </c>
      <c r="D53" s="13">
        <f>'[1]4thQ_2022'!D53</f>
        <v>17</v>
      </c>
      <c r="E53" s="13">
        <f>'[1]4thQ_2022'!E53</f>
        <v>4380147</v>
      </c>
      <c r="F53" s="13">
        <f>'[1]4thQ_2022'!F53</f>
        <v>13</v>
      </c>
      <c r="G53" s="13">
        <f>'[1]4thQ_2022'!G53</f>
        <v>4180147</v>
      </c>
      <c r="H53" s="21">
        <f>'[1]4thQ_2022'!H53</f>
        <v>321549.76923076925</v>
      </c>
      <c r="I53" s="90">
        <v>7</v>
      </c>
      <c r="J53" s="13">
        <f>'[1]4thQ_2022'!J53</f>
        <v>0</v>
      </c>
      <c r="K53" s="13">
        <f>'[1]4thQ_2022'!K53</f>
        <v>0</v>
      </c>
      <c r="L53" s="13">
        <f>'[1]4thQ_2022'!L53</f>
        <v>0</v>
      </c>
      <c r="M53" s="21"/>
      <c r="N53" s="22"/>
    </row>
    <row r="54" spans="1:14" ht="15.75" x14ac:dyDescent="0.25">
      <c r="A54" s="9">
        <v>40</v>
      </c>
      <c r="B54" s="86" t="str">
        <f>'[1]4thQ_2022'!B54</f>
        <v xml:space="preserve">     Marydel town</v>
      </c>
      <c r="C54" s="13">
        <f>'[1]4thQ_2022'!C54</f>
        <v>0</v>
      </c>
      <c r="D54" s="13">
        <f>'[1]4thQ_2022'!D54</f>
        <v>0</v>
      </c>
      <c r="E54" s="13">
        <f>'[1]4thQ_2022'!E54</f>
        <v>0</v>
      </c>
      <c r="F54" s="13">
        <f>'[1]4thQ_2022'!F54</f>
        <v>0</v>
      </c>
      <c r="G54" s="13">
        <f>'[1]4thQ_2022'!G54</f>
        <v>0</v>
      </c>
      <c r="H54" s="21"/>
      <c r="I54" s="90"/>
      <c r="J54" s="13">
        <f>'[1]4thQ_2022'!J54</f>
        <v>0</v>
      </c>
      <c r="K54" s="13">
        <f>'[1]4thQ_2022'!K54</f>
        <v>0</v>
      </c>
      <c r="L54" s="13">
        <f>'[1]4thQ_2022'!L54</f>
        <v>0</v>
      </c>
      <c r="M54" s="21"/>
      <c r="N54" s="22"/>
    </row>
    <row r="55" spans="1:14" ht="15.75" x14ac:dyDescent="0.25">
      <c r="A55" s="9">
        <v>41</v>
      </c>
      <c r="B55" s="86" t="str">
        <f>'[1]4thQ_2022'!B55</f>
        <v xml:space="preserve">     Preston town</v>
      </c>
      <c r="C55" s="13">
        <f>'[1]4thQ_2022'!C55</f>
        <v>0</v>
      </c>
      <c r="D55" s="13">
        <f>'[1]4thQ_2022'!D55</f>
        <v>0</v>
      </c>
      <c r="E55" s="13">
        <f>'[1]4thQ_2022'!E55</f>
        <v>0</v>
      </c>
      <c r="F55" s="13">
        <f>'[1]4thQ_2022'!F55</f>
        <v>0</v>
      </c>
      <c r="G55" s="13">
        <f>'[1]4thQ_2022'!G55</f>
        <v>0</v>
      </c>
      <c r="H55" s="21"/>
      <c r="I55" s="90"/>
      <c r="J55" s="13">
        <f>'[1]4thQ_2022'!J55</f>
        <v>0</v>
      </c>
      <c r="K55" s="13">
        <f>'[1]4thQ_2022'!K55</f>
        <v>0</v>
      </c>
      <c r="L55" s="13">
        <f>'[1]4thQ_2022'!L55</f>
        <v>0</v>
      </c>
      <c r="M55" s="21"/>
      <c r="N55" s="22"/>
    </row>
    <row r="56" spans="1:14" ht="15.75" x14ac:dyDescent="0.25">
      <c r="A56" s="9">
        <v>42</v>
      </c>
      <c r="B56" s="85" t="str">
        <f>'[1]4thQ_2022'!B56</f>
        <v xml:space="preserve">   CECIL</v>
      </c>
      <c r="C56" s="13">
        <f>'[1]4thQ_2022'!C56</f>
        <v>34</v>
      </c>
      <c r="D56" s="13">
        <f>'[1]4thQ_2022'!D56</f>
        <v>34</v>
      </c>
      <c r="E56" s="13">
        <f>'[1]4thQ_2022'!E56</f>
        <v>8652834</v>
      </c>
      <c r="F56" s="13">
        <f>'[1]4thQ_2022'!F56</f>
        <v>34</v>
      </c>
      <c r="G56" s="13">
        <f>'[1]4thQ_2022'!G56</f>
        <v>8652834</v>
      </c>
      <c r="H56" s="21">
        <f>'[1]4thQ_2022'!H56</f>
        <v>254495.11764705883</v>
      </c>
      <c r="I56" s="90">
        <v>13</v>
      </c>
      <c r="J56" s="13">
        <f>'[1]4thQ_2022'!J56</f>
        <v>0</v>
      </c>
      <c r="K56" s="13">
        <f>'[1]4thQ_2022'!K56</f>
        <v>0</v>
      </c>
      <c r="L56" s="13">
        <f>'[1]4thQ_2022'!L56</f>
        <v>0</v>
      </c>
      <c r="M56" s="21"/>
      <c r="N56" s="22"/>
    </row>
    <row r="57" spans="1:14" ht="15.75" x14ac:dyDescent="0.25">
      <c r="A57" s="9">
        <v>43</v>
      </c>
      <c r="B57" s="85" t="str">
        <f>'[1]4thQ_2022'!B57</f>
        <v xml:space="preserve">   KENT </v>
      </c>
      <c r="C57" s="13">
        <f>'[1]4thQ_2022'!C57</f>
        <v>16</v>
      </c>
      <c r="D57" s="13">
        <f>'[1]4thQ_2022'!D57</f>
        <v>18</v>
      </c>
      <c r="E57" s="13">
        <f>'[1]4thQ_2022'!E57</f>
        <v>6184835</v>
      </c>
      <c r="F57" s="13">
        <f>'[1]4thQ_2022'!F57</f>
        <v>14</v>
      </c>
      <c r="G57" s="13">
        <f>'[1]4thQ_2022'!G57</f>
        <v>5684835</v>
      </c>
      <c r="H57" s="21">
        <f>'[1]4thQ_2022'!H57</f>
        <v>406059.64285714284</v>
      </c>
      <c r="I57" s="90">
        <v>3</v>
      </c>
      <c r="J57" s="13">
        <f>'[1]4thQ_2022'!J57</f>
        <v>0</v>
      </c>
      <c r="K57" s="13">
        <f>'[1]4thQ_2022'!K57</f>
        <v>0</v>
      </c>
      <c r="L57" s="13">
        <f>'[1]4thQ_2022'!L57</f>
        <v>0</v>
      </c>
      <c r="M57" s="21"/>
      <c r="N57" s="22"/>
    </row>
    <row r="58" spans="1:14" ht="15.75" x14ac:dyDescent="0.25">
      <c r="A58" s="9">
        <v>44</v>
      </c>
      <c r="B58" s="86" t="str">
        <f>'[1]4thQ_2022'!B58</f>
        <v xml:space="preserve">     Betterton town</v>
      </c>
      <c r="C58" s="13">
        <f>'[1]4thQ_2022'!C58</f>
        <v>0</v>
      </c>
      <c r="D58" s="13">
        <f>'[1]4thQ_2022'!D58</f>
        <v>0</v>
      </c>
      <c r="E58" s="13">
        <f>'[1]4thQ_2022'!E58</f>
        <v>0</v>
      </c>
      <c r="F58" s="13">
        <f>'[1]4thQ_2022'!F58</f>
        <v>0</v>
      </c>
      <c r="G58" s="13">
        <f>'[1]4thQ_2022'!G58</f>
        <v>0</v>
      </c>
      <c r="H58" s="21"/>
      <c r="I58" s="90"/>
      <c r="J58" s="13">
        <f>'[1]4thQ_2022'!J58</f>
        <v>0</v>
      </c>
      <c r="K58" s="13">
        <f>'[1]4thQ_2022'!K58</f>
        <v>0</v>
      </c>
      <c r="L58" s="13">
        <f>'[1]4thQ_2022'!L58</f>
        <v>0</v>
      </c>
      <c r="M58" s="21"/>
      <c r="N58" s="22"/>
    </row>
    <row r="59" spans="1:14" ht="15.75" x14ac:dyDescent="0.25">
      <c r="A59" s="9">
        <v>45</v>
      </c>
      <c r="B59" s="86" t="str">
        <f>'[1]4thQ_2022'!B59</f>
        <v xml:space="preserve">     Rock Hall town</v>
      </c>
      <c r="C59" s="13">
        <f>'[1]4thQ_2022'!C59</f>
        <v>1</v>
      </c>
      <c r="D59" s="13">
        <f>'[1]4thQ_2022'!D59</f>
        <v>1</v>
      </c>
      <c r="E59" s="13">
        <f>'[1]4thQ_2022'!E59</f>
        <v>319800</v>
      </c>
      <c r="F59" s="13">
        <f>'[1]4thQ_2022'!F59</f>
        <v>1</v>
      </c>
      <c r="G59" s="13">
        <f>'[1]4thQ_2022'!G59</f>
        <v>319800</v>
      </c>
      <c r="H59" s="21">
        <f>'[1]4thQ_2022'!H59</f>
        <v>319800</v>
      </c>
      <c r="I59" s="90"/>
      <c r="J59" s="13">
        <f>'[1]4thQ_2022'!J59</f>
        <v>0</v>
      </c>
      <c r="K59" s="13">
        <f>'[1]4thQ_2022'!K59</f>
        <v>0</v>
      </c>
      <c r="L59" s="13">
        <f>'[1]4thQ_2022'!L59</f>
        <v>0</v>
      </c>
      <c r="M59" s="21"/>
      <c r="N59" s="22"/>
    </row>
    <row r="60" spans="1:14" ht="15.75" x14ac:dyDescent="0.25">
      <c r="A60" s="9">
        <v>46</v>
      </c>
      <c r="B60" s="85" t="str">
        <f>'[1]4thQ_2022'!B60</f>
        <v xml:space="preserve">   QUEEN ANNE'S</v>
      </c>
      <c r="C60" s="13">
        <f>'[1]4thQ_2022'!C60</f>
        <v>80</v>
      </c>
      <c r="D60" s="13">
        <f>'[1]4thQ_2022'!D60</f>
        <v>102</v>
      </c>
      <c r="E60" s="13">
        <f>'[1]4thQ_2022'!E60</f>
        <v>23432469</v>
      </c>
      <c r="F60" s="13">
        <f>'[1]4thQ_2022'!F60</f>
        <v>77</v>
      </c>
      <c r="G60" s="13">
        <f>'[1]4thQ_2022'!G60</f>
        <v>19032469</v>
      </c>
      <c r="H60" s="21">
        <f>'[1]4thQ_2022'!H60</f>
        <v>247174.92207792209</v>
      </c>
      <c r="I60" s="90">
        <v>15</v>
      </c>
      <c r="J60" s="13">
        <f>'[1]4thQ_2022'!J60</f>
        <v>2</v>
      </c>
      <c r="K60" s="13">
        <f>'[1]4thQ_2022'!K60</f>
        <v>22</v>
      </c>
      <c r="L60" s="13">
        <f>'[1]4thQ_2022'!L60</f>
        <v>4000000</v>
      </c>
      <c r="M60" s="21">
        <f>'[1]4thQ_2022'!M60</f>
        <v>2000000</v>
      </c>
      <c r="N60" s="22">
        <f>'[1]4thQ_2022'!N60</f>
        <v>181818.18181818182</v>
      </c>
    </row>
    <row r="61" spans="1:14" ht="15.75" x14ac:dyDescent="0.25">
      <c r="A61" s="9">
        <v>47</v>
      </c>
      <c r="B61" s="85" t="str">
        <f>'[1]4thQ_2022'!B61</f>
        <v xml:space="preserve">   TALBOT</v>
      </c>
      <c r="C61" s="13">
        <f>'[1]4thQ_2022'!C61</f>
        <v>28</v>
      </c>
      <c r="D61" s="13">
        <f>'[1]4thQ_2022'!D61</f>
        <v>28</v>
      </c>
      <c r="E61" s="13">
        <f>'[1]4thQ_2022'!E61</f>
        <v>12964751</v>
      </c>
      <c r="F61" s="13">
        <f>'[1]4thQ_2022'!F61</f>
        <v>28</v>
      </c>
      <c r="G61" s="13">
        <f>'[1]4thQ_2022'!G61</f>
        <v>12964751</v>
      </c>
      <c r="H61" s="21">
        <f>'[1]4thQ_2022'!H61</f>
        <v>463026.82142857142</v>
      </c>
      <c r="I61" s="90">
        <v>2</v>
      </c>
      <c r="J61" s="13">
        <f>'[1]4thQ_2022'!J61</f>
        <v>0</v>
      </c>
      <c r="K61" s="13">
        <f>'[1]4thQ_2022'!K61</f>
        <v>0</v>
      </c>
      <c r="L61" s="13">
        <f>'[1]4thQ_2022'!L61</f>
        <v>0</v>
      </c>
      <c r="M61" s="21"/>
      <c r="N61" s="22"/>
    </row>
    <row r="62" spans="1:14" ht="15.75" x14ac:dyDescent="0.25">
      <c r="A62" s="9">
        <v>48</v>
      </c>
      <c r="B62" s="86" t="str">
        <f>'[1]4thQ_2022'!B62</f>
        <v xml:space="preserve">     Easton</v>
      </c>
      <c r="C62" s="13">
        <f>'[1]4thQ_2022'!C62</f>
        <v>18</v>
      </c>
      <c r="D62" s="13">
        <f>'[1]4thQ_2022'!D62</f>
        <v>18</v>
      </c>
      <c r="E62" s="13">
        <f>'[1]4thQ_2022'!E62</f>
        <v>8762571</v>
      </c>
      <c r="F62" s="13">
        <f>'[1]4thQ_2022'!F62</f>
        <v>18</v>
      </c>
      <c r="G62" s="13">
        <f>'[1]4thQ_2022'!G62</f>
        <v>8762571</v>
      </c>
      <c r="H62" s="21">
        <f>'[1]4thQ_2022'!H62</f>
        <v>486809.5</v>
      </c>
      <c r="I62" s="90"/>
      <c r="J62" s="13">
        <f>'[1]4thQ_2022'!J62</f>
        <v>0</v>
      </c>
      <c r="K62" s="13">
        <f>'[1]4thQ_2022'!K62</f>
        <v>0</v>
      </c>
      <c r="L62" s="13">
        <f>'[1]4thQ_2022'!L62</f>
        <v>0</v>
      </c>
      <c r="M62" s="21"/>
      <c r="N62" s="22"/>
    </row>
    <row r="63" spans="1:14" ht="15.75" x14ac:dyDescent="0.25">
      <c r="A63" s="9">
        <v>49</v>
      </c>
      <c r="B63" s="35"/>
      <c r="C63" s="13"/>
      <c r="D63" s="6"/>
      <c r="E63" s="15"/>
      <c r="F63" s="13"/>
      <c r="G63" s="10"/>
      <c r="H63" s="21"/>
      <c r="I63" s="90"/>
      <c r="J63" s="2"/>
      <c r="K63" s="7"/>
      <c r="L63" s="15"/>
      <c r="M63" s="21"/>
      <c r="N63" s="22"/>
    </row>
    <row r="64" spans="1:14" s="29" customFormat="1" ht="15.75" x14ac:dyDescent="0.25">
      <c r="A64" s="24">
        <v>50</v>
      </c>
      <c r="B64" s="30" t="str">
        <f>'[1]4thQ_2022'!B64</f>
        <v xml:space="preserve">  LOWER  EASTERN SHORE</v>
      </c>
      <c r="C64" s="25">
        <f>'[1]4thQ_2022'!C64</f>
        <v>180</v>
      </c>
      <c r="D64" s="25">
        <f>'[1]4thQ_2022'!D64</f>
        <v>185</v>
      </c>
      <c r="E64" s="25">
        <f>'[1]4thQ_2022'!E64</f>
        <v>40704689</v>
      </c>
      <c r="F64" s="25">
        <f>'[1]4thQ_2022'!F64</f>
        <v>179</v>
      </c>
      <c r="G64" s="25">
        <f>'[1]4thQ_2022'!G64</f>
        <v>38807689</v>
      </c>
      <c r="H64" s="26">
        <f>'[1]4thQ_2022'!H64</f>
        <v>216802.73184357543</v>
      </c>
      <c r="I64" s="90"/>
      <c r="J64" s="25">
        <f>'[1]4thQ_2022'!J64</f>
        <v>1</v>
      </c>
      <c r="K64" s="25">
        <f>'[1]4thQ_2022'!K64</f>
        <v>6</v>
      </c>
      <c r="L64" s="25">
        <f>'[1]4thQ_2022'!L64</f>
        <v>1897000</v>
      </c>
      <c r="M64" s="26">
        <f>'[1]4thQ_2022'!M64</f>
        <v>1897000</v>
      </c>
      <c r="N64" s="28">
        <f>'[1]4thQ_2022'!N64</f>
        <v>316166.66666666669</v>
      </c>
    </row>
    <row r="65" spans="1:14" ht="15.75" x14ac:dyDescent="0.25">
      <c r="A65" s="9">
        <v>51</v>
      </c>
      <c r="B65" s="85" t="str">
        <f>'[1]4thQ_2022'!B65</f>
        <v xml:space="preserve">   DORCHESTER</v>
      </c>
      <c r="C65" s="13">
        <f>'[1]4thQ_2022'!C65</f>
        <v>16</v>
      </c>
      <c r="D65" s="13">
        <f>'[1]4thQ_2022'!D65</f>
        <v>16</v>
      </c>
      <c r="E65" s="13">
        <f>'[1]4thQ_2022'!E65</f>
        <v>3581626</v>
      </c>
      <c r="F65" s="13">
        <f>'[1]4thQ_2022'!F65</f>
        <v>16</v>
      </c>
      <c r="G65" s="13">
        <f>'[1]4thQ_2022'!G65</f>
        <v>3581626</v>
      </c>
      <c r="H65" s="21">
        <f>'[1]4thQ_2022'!H65</f>
        <v>223851.625</v>
      </c>
      <c r="I65" s="90">
        <v>22</v>
      </c>
      <c r="J65" s="13">
        <f>'[1]4thQ_2022'!J65</f>
        <v>0</v>
      </c>
      <c r="K65" s="13">
        <f>'[1]4thQ_2022'!K65</f>
        <v>0</v>
      </c>
      <c r="L65" s="13">
        <f>'[1]4thQ_2022'!L65</f>
        <v>0</v>
      </c>
      <c r="M65" s="21"/>
      <c r="N65" s="22"/>
    </row>
    <row r="66" spans="1:14" ht="15.75" x14ac:dyDescent="0.25">
      <c r="A66" s="9">
        <v>52</v>
      </c>
      <c r="B66" s="85" t="str">
        <f>'[1]4thQ_2022'!B66</f>
        <v xml:space="preserve">   SOMERSET </v>
      </c>
      <c r="C66" s="13">
        <f>'[1]4thQ_2022'!C66</f>
        <v>9</v>
      </c>
      <c r="D66" s="13">
        <f>'[1]4thQ_2022'!D66</f>
        <v>9</v>
      </c>
      <c r="E66" s="13">
        <f>'[1]4thQ_2022'!E66</f>
        <v>2049307</v>
      </c>
      <c r="F66" s="13">
        <f>'[1]4thQ_2022'!F66</f>
        <v>9</v>
      </c>
      <c r="G66" s="13">
        <f>'[1]4thQ_2022'!G66</f>
        <v>2049307</v>
      </c>
      <c r="H66" s="21">
        <f>'[1]4thQ_2022'!H66</f>
        <v>227700.77777777778</v>
      </c>
      <c r="I66" s="90">
        <v>21</v>
      </c>
      <c r="J66" s="13">
        <f>'[1]4thQ_2022'!J66</f>
        <v>0</v>
      </c>
      <c r="K66" s="13">
        <f>'[1]4thQ_2022'!K66</f>
        <v>0</v>
      </c>
      <c r="L66" s="13">
        <f>'[1]4thQ_2022'!L66</f>
        <v>0</v>
      </c>
      <c r="M66" s="21"/>
      <c r="N66" s="22"/>
    </row>
    <row r="67" spans="1:14" ht="15.75" x14ac:dyDescent="0.25">
      <c r="A67" s="9">
        <v>53</v>
      </c>
      <c r="B67" s="85" t="str">
        <f>'[1]4thQ_2022'!B67</f>
        <v xml:space="preserve">   WICOMICO</v>
      </c>
      <c r="C67" s="13">
        <f>'[1]4thQ_2022'!C67</f>
        <v>50</v>
      </c>
      <c r="D67" s="13">
        <f>'[1]4thQ_2022'!D67</f>
        <v>50</v>
      </c>
      <c r="E67" s="13">
        <f>'[1]4thQ_2022'!E67</f>
        <v>12109524</v>
      </c>
      <c r="F67" s="13">
        <f>'[1]4thQ_2022'!F67</f>
        <v>50</v>
      </c>
      <c r="G67" s="13">
        <f>'[1]4thQ_2022'!G67</f>
        <v>12109524</v>
      </c>
      <c r="H67" s="21">
        <f>'[1]4thQ_2022'!H67</f>
        <v>242190.48</v>
      </c>
      <c r="I67" s="90">
        <v>17</v>
      </c>
      <c r="J67" s="13">
        <f>'[1]4thQ_2022'!J67</f>
        <v>0</v>
      </c>
      <c r="K67" s="13">
        <f>'[1]4thQ_2022'!K67</f>
        <v>0</v>
      </c>
      <c r="L67" s="13">
        <f>'[1]4thQ_2022'!L67</f>
        <v>0</v>
      </c>
      <c r="M67" s="21"/>
      <c r="N67" s="22"/>
    </row>
    <row r="68" spans="1:14" ht="15.75" x14ac:dyDescent="0.25">
      <c r="A68" s="9">
        <v>54</v>
      </c>
      <c r="B68" s="85" t="str">
        <f>'[1]4thQ_2022'!B68</f>
        <v xml:space="preserve">   WORCESTER</v>
      </c>
      <c r="C68" s="13">
        <f>'[1]4thQ_2022'!C68</f>
        <v>105</v>
      </c>
      <c r="D68" s="13">
        <f>'[1]4thQ_2022'!D68</f>
        <v>110</v>
      </c>
      <c r="E68" s="13">
        <f>'[1]4thQ_2022'!E68</f>
        <v>22964232</v>
      </c>
      <c r="F68" s="13">
        <f>'[1]4thQ_2022'!F68</f>
        <v>104</v>
      </c>
      <c r="G68" s="13">
        <f>'[1]4thQ_2022'!G68</f>
        <v>21067232</v>
      </c>
      <c r="H68" s="21">
        <f>'[1]4thQ_2022'!H68</f>
        <v>202569.53846153847</v>
      </c>
      <c r="I68" s="90">
        <v>23</v>
      </c>
      <c r="J68" s="13">
        <f>'[1]4thQ_2022'!J68</f>
        <v>1</v>
      </c>
      <c r="K68" s="13">
        <f>'[1]4thQ_2022'!K68</f>
        <v>6</v>
      </c>
      <c r="L68" s="13">
        <f>'[1]4thQ_2022'!L68</f>
        <v>1897000</v>
      </c>
      <c r="M68" s="21">
        <f>'[1]4thQ_2022'!M68</f>
        <v>1897000</v>
      </c>
      <c r="N68" s="22">
        <f>'[1]4thQ_2022'!N68</f>
        <v>316166.66666666669</v>
      </c>
    </row>
    <row r="69" spans="1:14" ht="15.75" x14ac:dyDescent="0.25">
      <c r="A69" s="9">
        <v>55</v>
      </c>
      <c r="B69" s="86" t="str">
        <f>'[1]4thQ_2022'!B69</f>
        <v xml:space="preserve">     Ocean city town</v>
      </c>
      <c r="C69" s="13">
        <f>'[1]4thQ_2022'!C69</f>
        <v>40</v>
      </c>
      <c r="D69" s="13">
        <f>'[1]4thQ_2022'!D69</f>
        <v>45</v>
      </c>
      <c r="E69" s="13">
        <f>'[1]4thQ_2022'!E69</f>
        <v>9618000</v>
      </c>
      <c r="F69" s="13">
        <f>'[1]4thQ_2022'!F69</f>
        <v>39</v>
      </c>
      <c r="G69" s="13">
        <f>'[1]4thQ_2022'!G69</f>
        <v>7721000</v>
      </c>
      <c r="H69" s="21">
        <f>'[1]4thQ_2022'!H69</f>
        <v>197974.35897435897</v>
      </c>
      <c r="I69" s="84"/>
      <c r="J69" s="13">
        <f>'[1]4thQ_2022'!J69</f>
        <v>1</v>
      </c>
      <c r="K69" s="13">
        <f>'[1]4thQ_2022'!K69</f>
        <v>6</v>
      </c>
      <c r="L69" s="13">
        <f>'[1]4thQ_2022'!L69</f>
        <v>1897000</v>
      </c>
      <c r="M69" s="21">
        <f>'[1]4thQ_2022'!M69</f>
        <v>1897000</v>
      </c>
      <c r="N69" s="22">
        <f>'[1]4thQ_2022'!N69</f>
        <v>316166.66666666669</v>
      </c>
    </row>
    <row r="70" spans="1:14" ht="16.5" thickBot="1" x14ac:dyDescent="0.3">
      <c r="B70" s="87"/>
      <c r="C70" s="14"/>
      <c r="D70" s="11"/>
      <c r="E70" s="16"/>
      <c r="F70" s="14"/>
      <c r="G70" s="12"/>
      <c r="H70" s="12"/>
      <c r="I70" s="20"/>
      <c r="J70" s="18"/>
      <c r="K70" s="11"/>
      <c r="L70" s="16"/>
      <c r="M70" s="12"/>
      <c r="N70" s="23"/>
    </row>
    <row r="71" spans="1:14" ht="16.5" thickTop="1" x14ac:dyDescent="0.25">
      <c r="B71" s="88"/>
      <c r="C71" s="2"/>
      <c r="D71" s="2"/>
      <c r="F71" s="2"/>
      <c r="I71" s="2"/>
      <c r="J71" s="2"/>
      <c r="K71" s="2"/>
    </row>
    <row r="72" spans="1:14" ht="15.75" x14ac:dyDescent="0.25">
      <c r="B72" s="89" t="str">
        <f>'[1]4thQ_2022'!B72</f>
        <v>PREPARED BY MD DEPARTMENT OF PLANNING.  PLANNING DATA SERVICES. 2023.</v>
      </c>
      <c r="C72" s="2"/>
      <c r="D72" s="2"/>
      <c r="F72" s="2"/>
      <c r="I72" s="2"/>
      <c r="J72" s="2"/>
      <c r="K72" s="2"/>
    </row>
    <row r="73" spans="1:14" ht="15.75" x14ac:dyDescent="0.25">
      <c r="B73" s="89" t="str">
        <f>'[1]4thQ_2022'!B73</f>
        <v>SOURCE:  U. S. DEPARTMENT OF COMMERCE.  BUREAU OF THE CENSUS</v>
      </c>
      <c r="C73" s="2"/>
      <c r="D73" s="2"/>
      <c r="F73" s="2"/>
      <c r="I73" s="2"/>
      <c r="J73" s="2"/>
      <c r="K73" s="2"/>
    </row>
    <row r="74" spans="1:14" ht="15.75" x14ac:dyDescent="0.25">
      <c r="B74" s="88" t="str">
        <f>'[1]4thQ_2022'!B74</f>
        <v>(1) Includes new one family units, two family units, three and four family units and five or more family units.</v>
      </c>
      <c r="C74" s="2"/>
      <c r="D74" s="2"/>
      <c r="F74" s="2"/>
      <c r="I74" s="2"/>
      <c r="J74" s="2"/>
      <c r="K74" s="2"/>
    </row>
    <row r="75" spans="1:14" ht="15.75" x14ac:dyDescent="0.25">
      <c r="B75" s="88" t="str">
        <f>'[1]4thQ_2022'!B75</f>
        <v>(2) U. S. Bureau of the Census estimate based on survey</v>
      </c>
      <c r="C75" s="2"/>
      <c r="D75" s="2"/>
      <c r="F75" s="2"/>
      <c r="I75" s="2"/>
      <c r="J75" s="2"/>
      <c r="K75" s="2"/>
    </row>
    <row r="76" spans="1:14" ht="15.75" x14ac:dyDescent="0.25">
      <c r="B76" s="88" t="str">
        <f>'[1]4thQ_2022'!B76</f>
        <v>(3) Sum of reported and imputed responses to monthly permit issuing places questionnaires</v>
      </c>
      <c r="C76" s="2"/>
      <c r="D76" s="2"/>
      <c r="F76" s="2"/>
      <c r="I76" s="2"/>
      <c r="J76" s="2"/>
      <c r="K76" s="2"/>
    </row>
    <row r="77" spans="1:14" ht="15.75" x14ac:dyDescent="0.25">
      <c r="B77" s="88" t="str">
        <f>'[1]4thQ_2022'!B77</f>
        <v>(4) Anne Arundel, Baltimore, Montgomery and Prince George's Counties</v>
      </c>
      <c r="C77" s="2"/>
      <c r="D77" s="2"/>
      <c r="F77" s="2"/>
      <c r="I77" s="2"/>
      <c r="J77" s="2"/>
      <c r="K77" s="2"/>
    </row>
    <row r="78" spans="1:14" ht="15.75" x14ac:dyDescent="0.25">
      <c r="B78" s="88" t="str">
        <f>'[1]4thQ_2022'!B78</f>
        <v>(5) Calvert, Carroll, Cecil, Charles, Frederick, Harford, Howard, Queen Anne's and St. Mary's Counties</v>
      </c>
      <c r="C78" s="2"/>
      <c r="D78" s="2"/>
      <c r="F78" s="2"/>
      <c r="I78" s="2"/>
      <c r="J78" s="2"/>
      <c r="K78" s="2"/>
    </row>
    <row r="79" spans="1:14" ht="15.75" x14ac:dyDescent="0.25">
      <c r="B79" s="88" t="str">
        <f>'[1]4thQ_2022'!B79</f>
        <v>(6) Allegany, Washington and Wicomico Counties</v>
      </c>
      <c r="C79" s="2"/>
      <c r="D79" s="2"/>
      <c r="F79" s="2"/>
      <c r="I79" s="2"/>
      <c r="J79" s="2"/>
      <c r="K79" s="2"/>
    </row>
    <row r="80" spans="1:14" ht="15.75" x14ac:dyDescent="0.25">
      <c r="B80" s="88" t="str">
        <f>'[1]4thQ_2022'!B80</f>
        <v>(7) Baltimore City</v>
      </c>
      <c r="C80" s="2"/>
      <c r="D80" s="2"/>
      <c r="F80" s="2"/>
      <c r="I80" s="2"/>
      <c r="J80" s="2"/>
      <c r="K80" s="2"/>
    </row>
    <row r="81" spans="2:11" ht="15.75" x14ac:dyDescent="0.25">
      <c r="B81" s="88" t="str">
        <f>'[1]4thQ_2022'!B81</f>
        <v>(8) Caroline, Dorchester, Garret, Kent, Somerset, Talbot and Worcester Counties</v>
      </c>
      <c r="C81" s="2"/>
      <c r="D81" s="2"/>
      <c r="F81" s="2"/>
      <c r="I81" s="2"/>
      <c r="J81" s="2"/>
      <c r="K81" s="2"/>
    </row>
    <row r="82" spans="2:11" ht="15.75" x14ac:dyDescent="0.25">
      <c r="B82" s="88" t="str">
        <f>'[1]4thQ_2022'!B82</f>
        <v>Specified PIP summaries included in county and county group total</v>
      </c>
      <c r="C82" s="2"/>
      <c r="D82" s="2"/>
      <c r="F82" s="2"/>
      <c r="I82" s="2"/>
      <c r="J82" s="2"/>
      <c r="K82" s="2"/>
    </row>
    <row r="83" spans="2:11" x14ac:dyDescent="0.2">
      <c r="B83" s="2"/>
      <c r="C83" s="2"/>
      <c r="D83" s="2"/>
      <c r="F83" s="2"/>
      <c r="I83" s="2"/>
      <c r="J83" s="2"/>
      <c r="K83" s="2"/>
    </row>
  </sheetData>
  <sortState xmlns:xlrd2="http://schemas.microsoft.com/office/spreadsheetml/2017/richdata2" ref="A28:I69">
    <sortCondition ref="A28:A69"/>
  </sortState>
  <mergeCells count="19">
    <mergeCell ref="B2:N2"/>
    <mergeCell ref="B4:B13"/>
    <mergeCell ref="C4:N5"/>
    <mergeCell ref="C6:E8"/>
    <mergeCell ref="F6:I8"/>
    <mergeCell ref="J6:N8"/>
    <mergeCell ref="C9:C13"/>
    <mergeCell ref="D9:D13"/>
    <mergeCell ref="E9:E13"/>
    <mergeCell ref="F9:F13"/>
    <mergeCell ref="G9:G13"/>
    <mergeCell ref="M9:N11"/>
    <mergeCell ref="M12:M13"/>
    <mergeCell ref="N12:N13"/>
    <mergeCell ref="H9:H13"/>
    <mergeCell ref="I9:I13"/>
    <mergeCell ref="J9:J13"/>
    <mergeCell ref="K9:K13"/>
    <mergeCell ref="L9:L13"/>
  </mergeCells>
  <pageMargins left="0.7" right="0.7" top="0.75" bottom="0.75" header="0.3" footer="0.3"/>
  <pageSetup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0A9D86-41EB-43D6-B7B3-D1CDD70E770C}"/>
</file>

<file path=customXml/itemProps2.xml><?xml version="1.0" encoding="utf-8"?>
<ds:datastoreItem xmlns:ds="http://schemas.openxmlformats.org/officeDocument/2006/customXml" ds:itemID="{FFC83094-DD5C-4719-A0F2-E79204AB21E7}"/>
</file>

<file path=customXml/itemProps3.xml><?xml version="1.0" encoding="utf-8"?>
<ds:datastoreItem xmlns:ds="http://schemas.openxmlformats.org/officeDocument/2006/customXml" ds:itemID="{22A30F8A-FA77-45BA-BE28-119DF2270D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4thQ_Table 1</vt:lpstr>
      <vt:lpstr>'4thQ_Table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cp:lastPrinted>2023-02-07T18:17:27Z</cp:lastPrinted>
  <dcterms:created xsi:type="dcterms:W3CDTF">2017-02-03T13:41:25Z</dcterms:created>
  <dcterms:modified xsi:type="dcterms:W3CDTF">2023-02-07T18:19:44Z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