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d44e6f675813ad53/Documents/PDS_Homework/Authunits/2021/March/"/>
    </mc:Choice>
  </mc:AlternateContent>
  <xr:revisionPtr revIDLastSave="9" documentId="8_{F7D04987-67E1-4006-8254-8A748164BE8C}" xr6:coauthVersionLast="46" xr6:coauthVersionMax="46" xr10:uidLastSave="{E10F3C6C-7D66-4079-AEB5-38D651DB6B28}"/>
  <bookViews>
    <workbookView xWindow="-120" yWindow="-120" windowWidth="20730" windowHeight="11160" xr2:uid="{49F28F89-110A-4108-B882-E185A3BA8D3C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" i="1" l="1"/>
  <c r="T11" i="1"/>
  <c r="R11" i="1"/>
  <c r="Q11" i="1"/>
  <c r="P11" i="1"/>
  <c r="T9" i="1"/>
  <c r="R9" i="1"/>
  <c r="P9" i="1"/>
  <c r="P5" i="1"/>
  <c r="N11" i="1"/>
  <c r="L11" i="1"/>
  <c r="K11" i="1"/>
  <c r="J11" i="1"/>
  <c r="N9" i="1"/>
  <c r="L9" i="1"/>
  <c r="J9" i="1"/>
  <c r="J5" i="1"/>
  <c r="I10" i="1"/>
  <c r="H10" i="1"/>
  <c r="G10" i="1"/>
  <c r="F10" i="1"/>
  <c r="E10" i="1"/>
  <c r="D10" i="1"/>
  <c r="D8" i="1"/>
  <c r="D5" i="1"/>
  <c r="B82" i="1"/>
  <c r="B81" i="1"/>
  <c r="B80" i="1"/>
  <c r="B79" i="1"/>
  <c r="B78" i="1"/>
  <c r="B77" i="1"/>
  <c r="B76" i="1"/>
  <c r="B75" i="1"/>
  <c r="B74" i="1"/>
  <c r="B73" i="1"/>
  <c r="B72" i="1"/>
  <c r="B5" i="1"/>
</calcChain>
</file>

<file path=xl/sharedStrings.xml><?xml version="1.0" encoding="utf-8"?>
<sst xmlns="http://schemas.openxmlformats.org/spreadsheetml/2006/main" count="53" uniqueCount="49">
  <si>
    <t>STATE OF MARYLAND (2)</t>
  </si>
  <si>
    <t>MONTHLY REPORTING PIPs SUM (3)</t>
  </si>
  <si>
    <t>SUBURBAN COUNTIES</t>
  </si>
  <si>
    <t xml:space="preserve">    INNER SUBURBAN COUNTIES (4)</t>
  </si>
  <si>
    <t xml:space="preserve">    OUTER SUBURBAN COUNTIES (5)</t>
  </si>
  <si>
    <t xml:space="preserve">    EXURBAN COUNTIES(6)</t>
  </si>
  <si>
    <t>STATE BALANCE</t>
  </si>
  <si>
    <t xml:space="preserve">     URBAN (7)</t>
  </si>
  <si>
    <t xml:space="preserve">     NON SUBURBAN (8)</t>
  </si>
  <si>
    <t xml:space="preserve">  BALTIMORE REGION</t>
  </si>
  <si>
    <t xml:space="preserve">   ANNE ARUNDEL</t>
  </si>
  <si>
    <t xml:space="preserve">   BALTIMORE COUNTY</t>
  </si>
  <si>
    <t xml:space="preserve">   CARROLL</t>
  </si>
  <si>
    <t xml:space="preserve">   HARFORD</t>
  </si>
  <si>
    <t xml:space="preserve">   HOWARD </t>
  </si>
  <si>
    <t xml:space="preserve">   BALTIMORE CITY</t>
  </si>
  <si>
    <t xml:space="preserve">  SUBURBAN WASHINGTON</t>
  </si>
  <si>
    <t xml:space="preserve">   FREDERICK</t>
  </si>
  <si>
    <t xml:space="preserve">   MONTGOMERY</t>
  </si>
  <si>
    <t xml:space="preserve">   PRINCE GEORGE'S</t>
  </si>
  <si>
    <t xml:space="preserve">  SOUTHERN MARYLAND</t>
  </si>
  <si>
    <t xml:space="preserve">   CALVERT</t>
  </si>
  <si>
    <t xml:space="preserve">   CHARLES</t>
  </si>
  <si>
    <t xml:space="preserve">   ST. MARY'S</t>
  </si>
  <si>
    <t xml:space="preserve">  WESTERN MARYLAND</t>
  </si>
  <si>
    <t xml:space="preserve">   ALLEGANY (pt) *</t>
  </si>
  <si>
    <t xml:space="preserve">     Frostburg*</t>
  </si>
  <si>
    <t xml:space="preserve">     Lonaconing town*</t>
  </si>
  <si>
    <t xml:space="preserve">   GARRETT</t>
  </si>
  <si>
    <t xml:space="preserve">   WASHINGTON</t>
  </si>
  <si>
    <t xml:space="preserve">  UPPER EASTERN SHORE</t>
  </si>
  <si>
    <t xml:space="preserve">   CAROLINE (pt) *</t>
  </si>
  <si>
    <t xml:space="preserve">     Marydel town*</t>
  </si>
  <si>
    <t xml:space="preserve">     Preston town*</t>
  </si>
  <si>
    <t xml:space="preserve">   CECIL</t>
  </si>
  <si>
    <t xml:space="preserve">   KENT  (pt) *</t>
  </si>
  <si>
    <t xml:space="preserve">     Betterton town</t>
  </si>
  <si>
    <t xml:space="preserve">     Rock Hall town*</t>
  </si>
  <si>
    <t xml:space="preserve">   QUEEN ANNE'S</t>
  </si>
  <si>
    <t xml:space="preserve">   TALBOT *</t>
  </si>
  <si>
    <t xml:space="preserve">     Easton</t>
  </si>
  <si>
    <t xml:space="preserve">  LOWER  EASTERN SHORE</t>
  </si>
  <si>
    <t xml:space="preserve">   DORCHESTER *</t>
  </si>
  <si>
    <t xml:space="preserve">   SOMERSET </t>
  </si>
  <si>
    <t xml:space="preserve">   WICOMICO</t>
  </si>
  <si>
    <t xml:space="preserve">   WORCESTER*</t>
  </si>
  <si>
    <t xml:space="preserve">     Ocean city town</t>
  </si>
  <si>
    <t>Table 2C.</t>
  </si>
  <si>
    <t>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</si>
</sst>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(&quot;$&quot;* #,##0_);_(&quot;$&quot;* \(#,##0\);_(&quot;$&quot;* &quot;-&quot;_);_(@_)"/>
    <numFmt numFmtId="41" formatCode="_(* #,##0_);_(* \(#,##0\);_(* &quot;-&quot;_);_(@_)"/>
    <numFmt numFmtId="164" formatCode="0.0%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mbria"/>
      <family val="1"/>
    </font>
    <font>
      <b/>
      <sz val="14"/>
      <name val="Cambria"/>
      <family val="1"/>
    </font>
    <font>
      <b/>
      <sz val="11"/>
      <name val="Cambria"/>
      <family val="1"/>
    </font>
    <font>
      <b/>
      <i/>
      <sz val="11"/>
      <name val="Cambria"/>
      <family val="1"/>
    </font>
    <font>
      <i/>
      <sz val="11"/>
      <name val="Cambria"/>
      <family val="1"/>
    </font>
    <font>
      <sz val="11"/>
      <name val="Cambria"/>
      <family val="1"/>
    </font>
  </fonts>
  <fills count="2">
    <fill>
      <patternFill patternType="none"/>
    </fill>
    <fill>
      <patternFill patternType="gray125"/>
    </fill>
  </fills>
  <borders count="49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 style="medium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medium">
        <color auto="1"/>
      </right>
      <top style="thick">
        <color auto="1"/>
      </top>
      <bottom/>
      <diagonal/>
    </border>
    <border>
      <left style="medium">
        <color auto="1"/>
      </left>
      <right/>
      <top style="thick">
        <color auto="1"/>
      </top>
      <bottom/>
      <diagonal/>
    </border>
    <border>
      <left/>
      <right style="medium">
        <color auto="1"/>
      </right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thick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ck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thick">
        <color auto="1"/>
      </right>
      <top/>
      <bottom style="medium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 style="medium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 style="thin">
        <color auto="1"/>
      </left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/>
      <top/>
      <bottom style="thick">
        <color auto="1"/>
      </bottom>
      <diagonal/>
    </border>
    <border>
      <left/>
      <right style="thin">
        <color auto="1"/>
      </right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3">
    <xf numFmtId="0" fontId="0" fillId="0" borderId="0" xfId="0"/>
    <xf numFmtId="0" fontId="2" fillId="0" borderId="0" xfId="0" applyFont="1" applyAlignment="1">
      <alignment horizontal="center" vertical="center"/>
    </xf>
    <xf numFmtId="41" fontId="2" fillId="0" borderId="0" xfId="0" applyNumberFormat="1" applyFont="1"/>
    <xf numFmtId="41" fontId="2" fillId="0" borderId="0" xfId="1" applyNumberFormat="1" applyFont="1"/>
    <xf numFmtId="164" fontId="2" fillId="0" borderId="0" xfId="1" applyNumberFormat="1" applyFont="1"/>
    <xf numFmtId="41" fontId="2" fillId="0" borderId="0" xfId="0" applyNumberFormat="1" applyFont="1" applyAlignment="1">
      <alignment horizontal="center" vertical="center"/>
    </xf>
    <xf numFmtId="10" fontId="2" fillId="0" borderId="0" xfId="1" applyNumberFormat="1" applyFont="1"/>
    <xf numFmtId="41" fontId="4" fillId="0" borderId="9" xfId="0" applyNumberFormat="1" applyFont="1" applyBorder="1"/>
    <xf numFmtId="0" fontId="4" fillId="0" borderId="0" xfId="0" applyFont="1" applyAlignment="1">
      <alignment horizontal="center" vertical="center"/>
    </xf>
    <xf numFmtId="41" fontId="4" fillId="0" borderId="10" xfId="0" applyNumberFormat="1" applyFont="1" applyBorder="1"/>
    <xf numFmtId="41" fontId="4" fillId="0" borderId="11" xfId="0" applyNumberFormat="1" applyFont="1" applyBorder="1"/>
    <xf numFmtId="41" fontId="4" fillId="0" borderId="25" xfId="0" applyNumberFormat="1" applyFont="1" applyBorder="1"/>
    <xf numFmtId="41" fontId="4" fillId="0" borderId="12" xfId="0" applyNumberFormat="1" applyFont="1" applyBorder="1"/>
    <xf numFmtId="41" fontId="4" fillId="0" borderId="13" xfId="0" applyNumberFormat="1" applyFont="1" applyBorder="1"/>
    <xf numFmtId="41" fontId="4" fillId="0" borderId="31" xfId="0" applyNumberFormat="1" applyFont="1" applyBorder="1"/>
    <xf numFmtId="41" fontId="4" fillId="0" borderId="15" xfId="0" applyNumberFormat="1" applyFont="1" applyBorder="1"/>
    <xf numFmtId="3" fontId="4" fillId="0" borderId="9" xfId="0" applyNumberFormat="1" applyFont="1" applyBorder="1"/>
    <xf numFmtId="10" fontId="4" fillId="0" borderId="25" xfId="1" applyNumberFormat="1" applyFont="1" applyBorder="1"/>
    <xf numFmtId="10" fontId="4" fillId="0" borderId="12" xfId="1" applyNumberFormat="1" applyFont="1" applyBorder="1"/>
    <xf numFmtId="164" fontId="4" fillId="0" borderId="11" xfId="1" applyNumberFormat="1" applyFont="1" applyBorder="1"/>
    <xf numFmtId="10" fontId="4" fillId="0" borderId="11" xfId="1" applyNumberFormat="1" applyFont="1" applyBorder="1"/>
    <xf numFmtId="41" fontId="4" fillId="0" borderId="11" xfId="0" applyNumberFormat="1" applyFont="1" applyBorder="1" applyAlignment="1">
      <alignment horizontal="center" vertical="center"/>
    </xf>
    <xf numFmtId="41" fontId="4" fillId="0" borderId="12" xfId="0" applyNumberFormat="1" applyFont="1" applyBorder="1" applyAlignment="1">
      <alignment horizontal="center" vertical="center"/>
    </xf>
    <xf numFmtId="41" fontId="4" fillId="0" borderId="15" xfId="0" applyNumberFormat="1" applyFont="1" applyBorder="1" applyAlignment="1">
      <alignment horizontal="center" vertical="center"/>
    </xf>
    <xf numFmtId="0" fontId="4" fillId="0" borderId="9" xfId="0" applyFont="1" applyBorder="1"/>
    <xf numFmtId="9" fontId="4" fillId="0" borderId="11" xfId="1" applyFont="1" applyBorder="1"/>
    <xf numFmtId="0" fontId="4" fillId="0" borderId="11" xfId="0" applyFont="1" applyBorder="1"/>
    <xf numFmtId="164" fontId="4" fillId="0" borderId="25" xfId="1" applyNumberFormat="1" applyFont="1" applyBorder="1"/>
    <xf numFmtId="164" fontId="4" fillId="0" borderId="12" xfId="1" applyNumberFormat="1" applyFont="1" applyBorder="1"/>
    <xf numFmtId="3" fontId="5" fillId="0" borderId="9" xfId="0" applyNumberFormat="1" applyFont="1" applyBorder="1"/>
    <xf numFmtId="3" fontId="6" fillId="0" borderId="9" xfId="0" applyNumberFormat="1" applyFont="1" applyBorder="1"/>
    <xf numFmtId="0" fontId="7" fillId="0" borderId="0" xfId="0" applyFont="1" applyAlignment="1">
      <alignment horizontal="center" vertical="center"/>
    </xf>
    <xf numFmtId="41" fontId="7" fillId="0" borderId="10" xfId="0" applyNumberFormat="1" applyFont="1" applyBorder="1"/>
    <xf numFmtId="41" fontId="7" fillId="0" borderId="11" xfId="0" applyNumberFormat="1" applyFont="1" applyBorder="1"/>
    <xf numFmtId="164" fontId="7" fillId="0" borderId="25" xfId="1" applyNumberFormat="1" applyFont="1" applyBorder="1"/>
    <xf numFmtId="164" fontId="7" fillId="0" borderId="12" xfId="1" applyNumberFormat="1" applyFont="1" applyBorder="1"/>
    <xf numFmtId="41" fontId="7" fillId="0" borderId="13" xfId="0" applyNumberFormat="1" applyFont="1" applyBorder="1"/>
    <xf numFmtId="164" fontId="7" fillId="0" borderId="11" xfId="1" applyNumberFormat="1" applyFont="1" applyBorder="1"/>
    <xf numFmtId="41" fontId="7" fillId="0" borderId="11" xfId="0" applyNumberFormat="1" applyFont="1" applyBorder="1" applyAlignment="1">
      <alignment horizontal="center" vertical="center"/>
    </xf>
    <xf numFmtId="41" fontId="7" fillId="0" borderId="12" xfId="0" applyNumberFormat="1" applyFont="1" applyBorder="1" applyAlignment="1">
      <alignment horizontal="center" vertical="center"/>
    </xf>
    <xf numFmtId="41" fontId="7" fillId="0" borderId="31" xfId="0" applyNumberFormat="1" applyFont="1" applyBorder="1"/>
    <xf numFmtId="41" fontId="7" fillId="0" borderId="15" xfId="0" applyNumberFormat="1" applyFont="1" applyBorder="1" applyAlignment="1">
      <alignment horizontal="center" vertical="center"/>
    </xf>
    <xf numFmtId="3" fontId="7" fillId="0" borderId="9" xfId="0" applyNumberFormat="1" applyFont="1" applyBorder="1"/>
    <xf numFmtId="41" fontId="7" fillId="0" borderId="12" xfId="0" applyNumberFormat="1" applyFont="1" applyBorder="1"/>
    <xf numFmtId="41" fontId="7" fillId="0" borderId="15" xfId="0" applyNumberFormat="1" applyFont="1" applyBorder="1"/>
    <xf numFmtId="0" fontId="7" fillId="0" borderId="9" xfId="0" applyFont="1" applyBorder="1"/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4" fillId="0" borderId="12" xfId="0" applyFont="1" applyBorder="1"/>
    <xf numFmtId="0" fontId="4" fillId="0" borderId="15" xfId="0" applyFont="1" applyBorder="1"/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6" fillId="0" borderId="9" xfId="0" applyFont="1" applyBorder="1"/>
    <xf numFmtId="42" fontId="7" fillId="0" borderId="9" xfId="0" applyNumberFormat="1" applyFont="1" applyBorder="1"/>
    <xf numFmtId="49" fontId="7" fillId="0" borderId="9" xfId="0" applyNumberFormat="1" applyFont="1" applyBorder="1"/>
    <xf numFmtId="41" fontId="7" fillId="0" borderId="40" xfId="0" applyNumberFormat="1" applyFont="1" applyBorder="1"/>
    <xf numFmtId="0" fontId="7" fillId="0" borderId="41" xfId="0" applyFont="1" applyBorder="1" applyAlignment="1">
      <alignment horizontal="center" vertical="center"/>
    </xf>
    <xf numFmtId="41" fontId="7" fillId="0" borderId="42" xfId="0" applyNumberFormat="1" applyFont="1" applyBorder="1"/>
    <xf numFmtId="41" fontId="7" fillId="0" borderId="43" xfId="0" applyNumberFormat="1" applyFont="1" applyBorder="1"/>
    <xf numFmtId="41" fontId="7" fillId="0" borderId="44" xfId="1" applyNumberFormat="1" applyFont="1" applyBorder="1"/>
    <xf numFmtId="41" fontId="7" fillId="0" borderId="45" xfId="1" applyNumberFormat="1" applyFont="1" applyBorder="1"/>
    <xf numFmtId="41" fontId="7" fillId="0" borderId="46" xfId="0" applyNumberFormat="1" applyFont="1" applyBorder="1"/>
    <xf numFmtId="41" fontId="7" fillId="0" borderId="43" xfId="1" applyNumberFormat="1" applyFont="1" applyBorder="1"/>
    <xf numFmtId="41" fontId="7" fillId="0" borderId="43" xfId="0" applyNumberFormat="1" applyFont="1" applyBorder="1" applyAlignment="1">
      <alignment horizontal="center" vertical="center"/>
    </xf>
    <xf numFmtId="41" fontId="7" fillId="0" borderId="45" xfId="0" applyNumberFormat="1" applyFont="1" applyBorder="1" applyAlignment="1">
      <alignment horizontal="center" vertical="center"/>
    </xf>
    <xf numFmtId="41" fontId="7" fillId="0" borderId="47" xfId="0" applyNumberFormat="1" applyFont="1" applyBorder="1"/>
    <xf numFmtId="41" fontId="7" fillId="0" borderId="48" xfId="0" applyNumberFormat="1" applyFont="1" applyBorder="1" applyAlignment="1">
      <alignment horizontal="center" vertical="center"/>
    </xf>
    <xf numFmtId="41" fontId="7" fillId="0" borderId="0" xfId="0" applyNumberFormat="1" applyFont="1"/>
    <xf numFmtId="41" fontId="7" fillId="0" borderId="0" xfId="1" applyNumberFormat="1" applyFont="1"/>
    <xf numFmtId="41" fontId="7" fillId="0" borderId="0" xfId="0" applyNumberFormat="1" applyFont="1" applyAlignment="1">
      <alignment horizontal="center" vertical="center"/>
    </xf>
    <xf numFmtId="41" fontId="4" fillId="0" borderId="0" xfId="0" applyNumberFormat="1" applyFont="1"/>
    <xf numFmtId="49" fontId="4" fillId="0" borderId="21" xfId="1" applyNumberFormat="1" applyFont="1" applyBorder="1" applyAlignment="1">
      <alignment horizontal="center" vertical="center"/>
    </xf>
    <xf numFmtId="49" fontId="4" fillId="0" borderId="11" xfId="1" applyNumberFormat="1" applyFont="1" applyBorder="1" applyAlignment="1">
      <alignment horizontal="center" vertical="center"/>
    </xf>
    <xf numFmtId="49" fontId="4" fillId="0" borderId="35" xfId="1" applyNumberFormat="1" applyFont="1" applyBorder="1" applyAlignment="1">
      <alignment horizontal="center" vertical="center"/>
    </xf>
    <xf numFmtId="49" fontId="4" fillId="0" borderId="21" xfId="0" applyNumberFormat="1" applyFont="1" applyBorder="1" applyAlignment="1">
      <alignment horizontal="center" vertical="center"/>
    </xf>
    <xf numFmtId="49" fontId="4" fillId="0" borderId="11" xfId="0" applyNumberFormat="1" applyFont="1" applyBorder="1" applyAlignment="1">
      <alignment horizontal="center" vertical="center"/>
    </xf>
    <xf numFmtId="49" fontId="4" fillId="0" borderId="35" xfId="0" applyNumberFormat="1" applyFont="1" applyBorder="1" applyAlignment="1">
      <alignment horizontal="center" vertical="center"/>
    </xf>
    <xf numFmtId="49" fontId="4" fillId="0" borderId="15" xfId="0" applyNumberFormat="1" applyFont="1" applyBorder="1" applyAlignment="1">
      <alignment horizontal="center" vertical="center"/>
    </xf>
    <xf numFmtId="49" fontId="4" fillId="0" borderId="39" xfId="0" applyNumberFormat="1" applyFont="1" applyBorder="1" applyAlignment="1">
      <alignment horizontal="center" vertical="center"/>
    </xf>
    <xf numFmtId="49" fontId="4" fillId="0" borderId="22" xfId="0" applyNumberFormat="1" applyFont="1" applyBorder="1" applyAlignment="1">
      <alignment horizontal="center" vertical="center"/>
    </xf>
    <xf numFmtId="49" fontId="4" fillId="0" borderId="12" xfId="0" applyNumberFormat="1" applyFont="1" applyBorder="1" applyAlignment="1">
      <alignment horizontal="center" vertical="center"/>
    </xf>
    <xf numFmtId="49" fontId="4" fillId="0" borderId="37" xfId="0" applyNumberFormat="1" applyFont="1" applyBorder="1" applyAlignment="1">
      <alignment horizontal="center" vertical="center"/>
    </xf>
    <xf numFmtId="49" fontId="4" fillId="0" borderId="23" xfId="0" applyNumberFormat="1" applyFont="1" applyBorder="1" applyAlignment="1">
      <alignment horizontal="center" vertical="center"/>
    </xf>
    <xf numFmtId="49" fontId="4" fillId="0" borderId="31" xfId="0" applyNumberFormat="1" applyFont="1" applyBorder="1" applyAlignment="1">
      <alignment horizontal="center" vertical="center"/>
    </xf>
    <xf numFmtId="49" fontId="4" fillId="0" borderId="38" xfId="0" applyNumberFormat="1" applyFont="1" applyBorder="1" applyAlignment="1">
      <alignment horizontal="center" vertical="center"/>
    </xf>
    <xf numFmtId="49" fontId="4" fillId="0" borderId="27" xfId="1" applyNumberFormat="1" applyFont="1" applyBorder="1" applyAlignment="1">
      <alignment horizontal="center" vertical="center"/>
    </xf>
    <xf numFmtId="49" fontId="4" fillId="0" borderId="24" xfId="0" applyNumberFormat="1" applyFont="1" applyBorder="1" applyAlignment="1">
      <alignment horizontal="center" vertical="center"/>
    </xf>
    <xf numFmtId="49" fontId="4" fillId="0" borderId="27" xfId="0" applyNumberFormat="1" applyFont="1" applyBorder="1" applyAlignment="1">
      <alignment horizontal="center" vertical="center"/>
    </xf>
    <xf numFmtId="49" fontId="4" fillId="0" borderId="30" xfId="0" applyNumberFormat="1" applyFont="1" applyBorder="1" applyAlignment="1">
      <alignment horizontal="center" vertical="center"/>
    </xf>
    <xf numFmtId="49" fontId="4" fillId="0" borderId="10" xfId="0" applyNumberFormat="1" applyFont="1" applyBorder="1" applyAlignment="1">
      <alignment horizontal="center" vertical="center"/>
    </xf>
    <xf numFmtId="49" fontId="4" fillId="0" borderId="34" xfId="0" applyNumberFormat="1" applyFont="1" applyBorder="1" applyAlignment="1">
      <alignment horizontal="center" vertical="center"/>
    </xf>
    <xf numFmtId="49" fontId="4" fillId="0" borderId="11" xfId="0" applyNumberFormat="1" applyFont="1" applyBorder="1" applyAlignment="1">
      <alignment horizontal="center" vertical="center" wrapText="1"/>
    </xf>
    <xf numFmtId="49" fontId="4" fillId="0" borderId="35" xfId="0" applyNumberFormat="1" applyFont="1" applyBorder="1" applyAlignment="1">
      <alignment horizontal="center" vertical="center" wrapText="1"/>
    </xf>
    <xf numFmtId="49" fontId="4" fillId="0" borderId="25" xfId="1" applyNumberFormat="1" applyFont="1" applyBorder="1" applyAlignment="1">
      <alignment horizontal="center" vertical="center" wrapText="1"/>
    </xf>
    <xf numFmtId="49" fontId="4" fillId="0" borderId="36" xfId="1" applyNumberFormat="1" applyFont="1" applyBorder="1" applyAlignment="1">
      <alignment horizontal="center" vertical="center" wrapText="1"/>
    </xf>
    <xf numFmtId="49" fontId="4" fillId="0" borderId="12" xfId="1" applyNumberFormat="1" applyFont="1" applyBorder="1" applyAlignment="1">
      <alignment horizontal="center" vertical="center" wrapText="1"/>
    </xf>
    <xf numFmtId="49" fontId="4" fillId="0" borderId="37" xfId="1" applyNumberFormat="1" applyFont="1" applyBorder="1" applyAlignment="1">
      <alignment horizontal="center" vertical="center" wrapText="1"/>
    </xf>
    <xf numFmtId="49" fontId="4" fillId="0" borderId="13" xfId="0" applyNumberFormat="1" applyFont="1" applyBorder="1" applyAlignment="1">
      <alignment horizontal="center" vertical="center"/>
    </xf>
    <xf numFmtId="49" fontId="4" fillId="0" borderId="19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49" fontId="4" fillId="0" borderId="9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4" fillId="0" borderId="32" xfId="0" applyNumberFormat="1" applyFont="1" applyBorder="1" applyAlignment="1">
      <alignment horizontal="center" vertical="center"/>
    </xf>
    <xf numFmtId="49" fontId="4" fillId="0" borderId="33" xfId="0" applyNumberFormat="1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/>
    </xf>
    <xf numFmtId="49" fontId="4" fillId="0" borderId="5" xfId="0" applyNumberFormat="1" applyFont="1" applyBorder="1" applyAlignment="1">
      <alignment horizontal="center" vertical="center"/>
    </xf>
    <xf numFmtId="49" fontId="4" fillId="0" borderId="6" xfId="0" applyNumberFormat="1" applyFont="1" applyBorder="1" applyAlignment="1">
      <alignment horizontal="center" vertical="center"/>
    </xf>
    <xf numFmtId="49" fontId="4" fillId="0" borderId="7" xfId="0" applyNumberFormat="1" applyFont="1" applyBorder="1" applyAlignment="1">
      <alignment horizontal="center" vertical="center"/>
    </xf>
    <xf numFmtId="49" fontId="4" fillId="0" borderId="14" xfId="0" applyNumberFormat="1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/>
    </xf>
    <xf numFmtId="49" fontId="4" fillId="0" borderId="16" xfId="0" applyNumberFormat="1" applyFont="1" applyBorder="1" applyAlignment="1">
      <alignment horizontal="center" vertical="center"/>
    </xf>
    <xf numFmtId="49" fontId="4" fillId="0" borderId="17" xfId="0" applyNumberFormat="1" applyFont="1" applyBorder="1" applyAlignment="1">
      <alignment horizontal="center" vertical="center"/>
    </xf>
    <xf numFmtId="49" fontId="4" fillId="0" borderId="18" xfId="0" applyNumberFormat="1" applyFont="1" applyBorder="1" applyAlignment="1">
      <alignment horizontal="center" vertical="center"/>
    </xf>
    <xf numFmtId="49" fontId="4" fillId="0" borderId="20" xfId="0" applyNumberFormat="1" applyFont="1" applyBorder="1" applyAlignment="1">
      <alignment horizontal="center" vertical="center"/>
    </xf>
    <xf numFmtId="49" fontId="4" fillId="0" borderId="26" xfId="0" applyNumberFormat="1" applyFont="1" applyBorder="1" applyAlignment="1">
      <alignment horizontal="center" vertical="center"/>
    </xf>
    <xf numFmtId="49" fontId="4" fillId="0" borderId="28" xfId="0" applyNumberFormat="1" applyFont="1" applyBorder="1" applyAlignment="1">
      <alignment horizontal="center" vertical="center"/>
    </xf>
    <xf numFmtId="49" fontId="4" fillId="0" borderId="29" xfId="0" applyNumberFormat="1" applyFont="1" applyBorder="1" applyAlignment="1">
      <alignment horizontal="center" vertical="center"/>
    </xf>
    <xf numFmtId="0" fontId="4" fillId="0" borderId="0" xfId="0" applyFont="1"/>
    <xf numFmtId="0" fontId="3" fillId="0" borderId="0" xfId="0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44e6f675813ad53/Documents/PDS_Homework/Authunits/2021/March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R21"/>
      <sheetName val="1A1"/>
      <sheetName val="1A2"/>
      <sheetName val="1B1"/>
      <sheetName val="1B2"/>
      <sheetName val="2A"/>
      <sheetName val="2B"/>
      <sheetName val="2C"/>
    </sheetNames>
    <sheetDataSet>
      <sheetData sheetId="0">
        <row r="87">
          <cell r="CG87" t="str">
            <v>NEW HOUSING UNITS AUTHORIZED FOR CONSTRUCTION YEAR TO DATE MARCH  2021 AND 2018</v>
          </cell>
        </row>
        <row r="90">
          <cell r="AJ90" t="str">
            <v>JURISDICTION</v>
          </cell>
          <cell r="AL90" t="str">
            <v>YEAR TO DATE MARCH</v>
          </cell>
          <cell r="AR90" t="str">
            <v>TOTAL HOUSING UNITS</v>
          </cell>
          <cell r="AX90" t="str">
            <v>SINGLE-FAMILY UNITS</v>
          </cell>
        </row>
        <row r="93">
          <cell r="AL93" t="str">
            <v>2021</v>
          </cell>
        </row>
        <row r="95">
          <cell r="AL95" t="str">
            <v>TOTAL</v>
          </cell>
          <cell r="AM95" t="str">
            <v>SINGLE FAMILY</v>
          </cell>
          <cell r="AN95" t="str">
            <v>Percent Single Family</v>
          </cell>
          <cell r="AO95" t="str">
            <v>TOTAL</v>
          </cell>
          <cell r="AP95" t="str">
            <v>SINGLE FAMILY</v>
          </cell>
          <cell r="AQ95" t="str">
            <v>Percent Single Family</v>
          </cell>
          <cell r="AR95" t="str">
            <v>Change</v>
          </cell>
          <cell r="AT95" t="str">
            <v>State Percent</v>
          </cell>
          <cell r="AV95" t="str">
            <v>County Rank</v>
          </cell>
          <cell r="AX95" t="str">
            <v>Change</v>
          </cell>
          <cell r="AZ95" t="str">
            <v>State Percent</v>
          </cell>
          <cell r="BB95" t="str">
            <v>County Rank</v>
          </cell>
        </row>
        <row r="97">
          <cell r="AR97" t="str">
            <v>Net</v>
          </cell>
          <cell r="AS97" t="str">
            <v>Percent</v>
          </cell>
          <cell r="AT97">
            <v>2021</v>
          </cell>
          <cell r="AV97">
            <v>2021</v>
          </cell>
          <cell r="AX97" t="str">
            <v>Net</v>
          </cell>
          <cell r="AY97" t="str">
            <v>Percent</v>
          </cell>
          <cell r="AZ97">
            <v>2021</v>
          </cell>
          <cell r="BB97">
            <v>2021</v>
          </cell>
        </row>
        <row r="157">
          <cell r="AJ157" t="str">
            <v>PREPARED BY MD DEPARTMENT OF PLANNING.  PLANNING SERVICES.   APRIL 2021.</v>
          </cell>
        </row>
        <row r="158">
          <cell r="AJ158" t="str">
            <v>SOURCE:  U. S. DEPARTMENT OF COMMERCE.  BUREAU OF THE CENSUS</v>
          </cell>
        </row>
        <row r="159">
          <cell r="AJ159" t="str">
            <v>(1) Includes new one family units, two family units, three and four family units and five or more family units.</v>
          </cell>
        </row>
        <row r="160">
          <cell r="AJ160" t="str">
            <v>(2) U. S. Bureau of the Census estimate based on survey</v>
          </cell>
        </row>
        <row r="161">
          <cell r="AJ161" t="str">
            <v>(3) Sum of reported and imputed responses to monthly permit issuing places questionnaires</v>
          </cell>
        </row>
        <row r="162">
          <cell r="AJ162" t="str">
            <v>(4) Anne Arundel, Baltimore, Montgomery and Prince George's Counties</v>
          </cell>
        </row>
        <row r="163">
          <cell r="AJ163" t="str">
            <v>(5) Calvert, Carroll, Cecil, Charles, Frederick, Harford, Howard, Queen Anne's and St. Mary's Counties</v>
          </cell>
        </row>
        <row r="164">
          <cell r="AJ164" t="str">
            <v>(6) Allegany, Washington and Wicomico Counties</v>
          </cell>
        </row>
        <row r="165">
          <cell r="AJ165" t="str">
            <v>(7) Baltimore City</v>
          </cell>
        </row>
        <row r="166">
          <cell r="AJ166" t="str">
            <v>(8) Caroline, Dorchester, Garrett, Kent, Somerset, Talbot and Worcester Counties</v>
          </cell>
        </row>
        <row r="167">
          <cell r="AJ167" t="str">
            <v>* Not available monthly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8C2C1C-AE70-43EE-94F1-0BC2377A23E1}">
  <dimension ref="B2:U82"/>
  <sheetViews>
    <sheetView tabSelected="1" workbookViewId="0">
      <selection activeCell="R15" sqref="R15:S15"/>
    </sheetView>
  </sheetViews>
  <sheetFormatPr defaultRowHeight="15" x14ac:dyDescent="0.25"/>
  <cols>
    <col min="2" max="2" width="37.5703125" bestFit="1" customWidth="1"/>
    <col min="3" max="3" width="2.7109375" customWidth="1"/>
    <col min="18" max="19" width="10.28515625" bestFit="1" customWidth="1"/>
  </cols>
  <sheetData>
    <row r="2" spans="2:21" x14ac:dyDescent="0.25">
      <c r="B2" s="121" t="s">
        <v>47</v>
      </c>
      <c r="C2" s="1"/>
      <c r="D2" s="2"/>
      <c r="E2" s="2"/>
      <c r="F2" s="3"/>
      <c r="G2" s="2"/>
      <c r="H2" s="2"/>
      <c r="I2" s="3"/>
      <c r="J2" s="2"/>
      <c r="K2" s="4"/>
      <c r="L2" s="2"/>
      <c r="M2" s="4"/>
      <c r="N2" s="5"/>
      <c r="O2" s="5"/>
      <c r="P2" s="2"/>
      <c r="Q2" s="6"/>
      <c r="R2" s="4"/>
      <c r="S2" s="3"/>
      <c r="T2" s="5"/>
      <c r="U2" s="5"/>
    </row>
    <row r="3" spans="2:21" ht="18" x14ac:dyDescent="0.25">
      <c r="B3" s="122" t="str">
        <f>[1]MAR21!$CG$87</f>
        <v>NEW HOUSING UNITS AUTHORIZED FOR CONSTRUCTION YEAR TO DATE MARCH  2021 AND 2018</v>
      </c>
      <c r="C3" s="1"/>
      <c r="D3" s="2"/>
      <c r="E3" s="2"/>
      <c r="F3" s="3"/>
      <c r="G3" s="2"/>
      <c r="H3" s="2"/>
      <c r="I3" s="3"/>
      <c r="J3" s="2"/>
      <c r="K3" s="3"/>
      <c r="L3" s="3"/>
      <c r="M3" s="3"/>
      <c r="N3" s="5"/>
      <c r="O3" s="5"/>
      <c r="P3" s="2"/>
      <c r="Q3" s="3"/>
      <c r="R3" s="3"/>
      <c r="S3" s="3"/>
      <c r="T3" s="5"/>
      <c r="U3" s="5"/>
    </row>
    <row r="4" spans="2:21" ht="15.75" thickBot="1" x14ac:dyDescent="0.3">
      <c r="B4" s="2"/>
      <c r="C4" s="1"/>
      <c r="D4" s="2"/>
      <c r="E4" s="2"/>
      <c r="F4" s="3"/>
      <c r="G4" s="2"/>
      <c r="H4" s="2"/>
      <c r="I4" s="3"/>
      <c r="J4" s="2"/>
      <c r="K4" s="3"/>
      <c r="L4" s="3"/>
      <c r="M4" s="3"/>
      <c r="N4" s="5"/>
      <c r="O4" s="5"/>
      <c r="P4" s="2"/>
      <c r="Q4" s="3"/>
      <c r="R4" s="3"/>
      <c r="S4" s="3"/>
      <c r="T4" s="5"/>
      <c r="U4" s="5"/>
    </row>
    <row r="5" spans="2:21" ht="15.75" thickTop="1" x14ac:dyDescent="0.25">
      <c r="B5" s="101" t="str">
        <f>[1]MAR21!AJ90</f>
        <v>JURISDICTION</v>
      </c>
      <c r="C5" s="102"/>
      <c r="D5" s="107" t="str">
        <f>[1]MAR21!AL90</f>
        <v>YEAR TO DATE MARCH</v>
      </c>
      <c r="E5" s="108"/>
      <c r="F5" s="108"/>
      <c r="G5" s="108"/>
      <c r="H5" s="108"/>
      <c r="I5" s="109"/>
      <c r="J5" s="110" t="str">
        <f>[1]MAR21!AR90</f>
        <v>TOTAL HOUSING UNITS</v>
      </c>
      <c r="K5" s="102"/>
      <c r="L5" s="102"/>
      <c r="M5" s="102"/>
      <c r="N5" s="102"/>
      <c r="O5" s="111"/>
      <c r="P5" s="102" t="str">
        <f>[1]MAR21!AX90</f>
        <v>SINGLE-FAMILY UNITS</v>
      </c>
      <c r="Q5" s="102"/>
      <c r="R5" s="102"/>
      <c r="S5" s="102"/>
      <c r="T5" s="102"/>
      <c r="U5" s="113"/>
    </row>
    <row r="6" spans="2:21" x14ac:dyDescent="0.25">
      <c r="B6" s="103"/>
      <c r="C6" s="104"/>
      <c r="D6" s="91"/>
      <c r="E6" s="77"/>
      <c r="F6" s="77"/>
      <c r="G6" s="77"/>
      <c r="H6" s="77"/>
      <c r="I6" s="82"/>
      <c r="J6" s="99"/>
      <c r="K6" s="104"/>
      <c r="L6" s="104"/>
      <c r="M6" s="104"/>
      <c r="N6" s="104"/>
      <c r="O6" s="112"/>
      <c r="P6" s="104"/>
      <c r="Q6" s="104"/>
      <c r="R6" s="104"/>
      <c r="S6" s="104"/>
      <c r="T6" s="104"/>
      <c r="U6" s="79"/>
    </row>
    <row r="7" spans="2:21" ht="15.75" thickBot="1" x14ac:dyDescent="0.3">
      <c r="B7" s="103"/>
      <c r="C7" s="104"/>
      <c r="D7" s="91"/>
      <c r="E7" s="77"/>
      <c r="F7" s="77"/>
      <c r="G7" s="77"/>
      <c r="H7" s="77"/>
      <c r="I7" s="82"/>
      <c r="J7" s="99"/>
      <c r="K7" s="104"/>
      <c r="L7" s="104"/>
      <c r="M7" s="104"/>
      <c r="N7" s="104"/>
      <c r="O7" s="112"/>
      <c r="P7" s="104"/>
      <c r="Q7" s="104"/>
      <c r="R7" s="104"/>
      <c r="S7" s="104"/>
      <c r="T7" s="104"/>
      <c r="U7" s="79"/>
    </row>
    <row r="8" spans="2:21" x14ac:dyDescent="0.25">
      <c r="B8" s="103"/>
      <c r="C8" s="104"/>
      <c r="D8" s="114" t="str">
        <f>[1]MAR21!AL93</f>
        <v>2021</v>
      </c>
      <c r="E8" s="114"/>
      <c r="F8" s="115"/>
      <c r="G8" s="114" t="s">
        <v>48</v>
      </c>
      <c r="H8" s="114"/>
      <c r="I8" s="114"/>
      <c r="J8" s="99"/>
      <c r="K8" s="104"/>
      <c r="L8" s="104"/>
      <c r="M8" s="104"/>
      <c r="N8" s="104"/>
      <c r="O8" s="112"/>
      <c r="P8" s="104"/>
      <c r="Q8" s="104"/>
      <c r="R8" s="104"/>
      <c r="S8" s="104"/>
      <c r="T8" s="104"/>
      <c r="U8" s="79"/>
    </row>
    <row r="9" spans="2:21" ht="15.75" thickBot="1" x14ac:dyDescent="0.3">
      <c r="B9" s="103"/>
      <c r="C9" s="104"/>
      <c r="D9" s="116"/>
      <c r="E9" s="116"/>
      <c r="F9" s="100"/>
      <c r="G9" s="116"/>
      <c r="H9" s="116"/>
      <c r="I9" s="116"/>
      <c r="J9" s="117" t="str">
        <f>[1]MAR21!AR95</f>
        <v>Change</v>
      </c>
      <c r="K9" s="76"/>
      <c r="L9" s="73" t="str">
        <f>[1]MAR21!AT95</f>
        <v>State Percent</v>
      </c>
      <c r="M9" s="73"/>
      <c r="N9" s="76" t="str">
        <f>[1]MAR21!AV95</f>
        <v>County Rank</v>
      </c>
      <c r="O9" s="81"/>
      <c r="P9" s="84" t="str">
        <f>[1]MAR21!AX95</f>
        <v>Change</v>
      </c>
      <c r="Q9" s="76"/>
      <c r="R9" s="73" t="str">
        <f>[1]MAR21!AZ95</f>
        <v>State Percent</v>
      </c>
      <c r="S9" s="73"/>
      <c r="T9" s="76" t="str">
        <f>[1]MAR21!BB95</f>
        <v>County Rank</v>
      </c>
      <c r="U9" s="88"/>
    </row>
    <row r="10" spans="2:21" x14ac:dyDescent="0.25">
      <c r="B10" s="103"/>
      <c r="C10" s="104"/>
      <c r="D10" s="91" t="str">
        <f>[1]MAR21!AL95</f>
        <v>TOTAL</v>
      </c>
      <c r="E10" s="93" t="str">
        <f>[1]MAR21!AM95</f>
        <v>SINGLE FAMILY</v>
      </c>
      <c r="F10" s="95" t="str">
        <f>[1]MAR21!AN95</f>
        <v>Percent Single Family</v>
      </c>
      <c r="G10" s="91" t="str">
        <f>[1]MAR21!AO95</f>
        <v>TOTAL</v>
      </c>
      <c r="H10" s="93" t="str">
        <f>[1]MAR21!AP95</f>
        <v>SINGLE FAMILY</v>
      </c>
      <c r="I10" s="97" t="str">
        <f>[1]MAR21!AQ95</f>
        <v>Percent Single Family</v>
      </c>
      <c r="J10" s="118"/>
      <c r="K10" s="89"/>
      <c r="L10" s="87"/>
      <c r="M10" s="87"/>
      <c r="N10" s="89"/>
      <c r="O10" s="119"/>
      <c r="P10" s="120"/>
      <c r="Q10" s="89"/>
      <c r="R10" s="87"/>
      <c r="S10" s="87"/>
      <c r="T10" s="89"/>
      <c r="U10" s="90"/>
    </row>
    <row r="11" spans="2:21" x14ac:dyDescent="0.25">
      <c r="B11" s="103"/>
      <c r="C11" s="104"/>
      <c r="D11" s="91"/>
      <c r="E11" s="93"/>
      <c r="F11" s="95"/>
      <c r="G11" s="91"/>
      <c r="H11" s="93"/>
      <c r="I11" s="97"/>
      <c r="J11" s="99" t="str">
        <f>[1]MAR21!AR97</f>
        <v>Net</v>
      </c>
      <c r="K11" s="73" t="str">
        <f>[1]MAR21!AS97</f>
        <v>Percent</v>
      </c>
      <c r="L11" s="73">
        <f>[1]MAR21!AT97</f>
        <v>2021</v>
      </c>
      <c r="M11" s="73" t="s">
        <v>48</v>
      </c>
      <c r="N11" s="76">
        <f>[1]MAR21!AV97</f>
        <v>2021</v>
      </c>
      <c r="O11" s="81" t="s">
        <v>48</v>
      </c>
      <c r="P11" s="84" t="str">
        <f>[1]MAR21!AX97</f>
        <v>Net</v>
      </c>
      <c r="Q11" s="73" t="str">
        <f>[1]MAR21!AY97</f>
        <v>Percent</v>
      </c>
      <c r="R11" s="73">
        <f>[1]MAR21!AZ97</f>
        <v>2021</v>
      </c>
      <c r="S11" s="73" t="s">
        <v>48</v>
      </c>
      <c r="T11" s="76">
        <f>[1]MAR21!BB97</f>
        <v>2021</v>
      </c>
      <c r="U11" s="79" t="s">
        <v>48</v>
      </c>
    </row>
    <row r="12" spans="2:21" x14ac:dyDescent="0.25">
      <c r="B12" s="103"/>
      <c r="C12" s="104"/>
      <c r="D12" s="91"/>
      <c r="E12" s="93"/>
      <c r="F12" s="95"/>
      <c r="G12" s="91"/>
      <c r="H12" s="93"/>
      <c r="I12" s="97"/>
      <c r="J12" s="99"/>
      <c r="K12" s="74"/>
      <c r="L12" s="74"/>
      <c r="M12" s="74"/>
      <c r="N12" s="77"/>
      <c r="O12" s="82"/>
      <c r="P12" s="85"/>
      <c r="Q12" s="74"/>
      <c r="R12" s="74"/>
      <c r="S12" s="74"/>
      <c r="T12" s="77"/>
      <c r="U12" s="79"/>
    </row>
    <row r="13" spans="2:21" ht="15.75" thickBot="1" x14ac:dyDescent="0.3">
      <c r="B13" s="105"/>
      <c r="C13" s="106"/>
      <c r="D13" s="92"/>
      <c r="E13" s="94"/>
      <c r="F13" s="96"/>
      <c r="G13" s="92"/>
      <c r="H13" s="94"/>
      <c r="I13" s="98"/>
      <c r="J13" s="100"/>
      <c r="K13" s="75"/>
      <c r="L13" s="75"/>
      <c r="M13" s="75"/>
      <c r="N13" s="78"/>
      <c r="O13" s="83"/>
      <c r="P13" s="86"/>
      <c r="Q13" s="75"/>
      <c r="R13" s="75"/>
      <c r="S13" s="75"/>
      <c r="T13" s="78"/>
      <c r="U13" s="80"/>
    </row>
    <row r="14" spans="2:21" x14ac:dyDescent="0.25">
      <c r="B14" s="7"/>
      <c r="C14" s="8"/>
      <c r="D14" s="9"/>
      <c r="E14" s="10"/>
      <c r="F14" s="11"/>
      <c r="G14" s="9"/>
      <c r="H14" s="10"/>
      <c r="I14" s="12"/>
      <c r="J14" s="13"/>
      <c r="K14" s="10"/>
      <c r="L14" s="10"/>
      <c r="M14" s="10"/>
      <c r="N14" s="10"/>
      <c r="O14" s="12"/>
      <c r="P14" s="14"/>
      <c r="Q14" s="10"/>
      <c r="R14" s="10"/>
      <c r="S14" s="10"/>
      <c r="T14" s="10"/>
      <c r="U14" s="15"/>
    </row>
    <row r="15" spans="2:21" x14ac:dyDescent="0.25">
      <c r="B15" s="16" t="s">
        <v>0</v>
      </c>
      <c r="C15" s="8"/>
      <c r="D15" s="9">
        <v>5133</v>
      </c>
      <c r="E15" s="10">
        <v>3595</v>
      </c>
      <c r="F15" s="17">
        <v>0.7003701539060978</v>
      </c>
      <c r="G15" s="9">
        <v>4430</v>
      </c>
      <c r="H15" s="10">
        <v>3028</v>
      </c>
      <c r="I15" s="18">
        <v>0.68352144469525955</v>
      </c>
      <c r="J15" s="13">
        <v>703</v>
      </c>
      <c r="K15" s="19">
        <v>0.15869074492099322</v>
      </c>
      <c r="L15" s="20"/>
      <c r="M15" s="20"/>
      <c r="N15" s="21">
        <v>1.0477648499693815</v>
      </c>
      <c r="O15" s="22">
        <v>1.0144263796656743</v>
      </c>
      <c r="P15" s="14">
        <v>567</v>
      </c>
      <c r="Q15" s="20">
        <v>0.18725231175693527</v>
      </c>
      <c r="R15" s="20">
        <v>1.0390173410404624</v>
      </c>
      <c r="S15" s="20">
        <v>1.0150854844116661</v>
      </c>
      <c r="T15" s="21"/>
      <c r="U15" s="23"/>
    </row>
    <row r="16" spans="2:21" x14ac:dyDescent="0.25">
      <c r="B16" s="24"/>
      <c r="C16" s="8"/>
      <c r="D16" s="9"/>
      <c r="E16" s="10"/>
      <c r="F16" s="17"/>
      <c r="G16" s="9"/>
      <c r="H16" s="10"/>
      <c r="I16" s="18"/>
      <c r="J16" s="13"/>
      <c r="K16" s="19"/>
      <c r="L16" s="20"/>
      <c r="M16" s="20"/>
      <c r="N16" s="10"/>
      <c r="O16" s="12"/>
      <c r="P16" s="14"/>
      <c r="Q16" s="20"/>
      <c r="R16" s="25"/>
      <c r="S16" s="26"/>
      <c r="T16" s="10"/>
      <c r="U16" s="15"/>
    </row>
    <row r="17" spans="2:21" x14ac:dyDescent="0.25">
      <c r="B17" s="16" t="s">
        <v>1</v>
      </c>
      <c r="C17" s="8"/>
      <c r="D17" s="9">
        <v>4899</v>
      </c>
      <c r="E17" s="10">
        <v>3460</v>
      </c>
      <c r="F17" s="17">
        <v>0.70626658501735051</v>
      </c>
      <c r="G17" s="9">
        <v>4367</v>
      </c>
      <c r="H17" s="10">
        <v>2983</v>
      </c>
      <c r="I17" s="18">
        <v>0.68307762766201052</v>
      </c>
      <c r="J17" s="13">
        <v>532</v>
      </c>
      <c r="K17" s="19">
        <v>0.12182276162125029</v>
      </c>
      <c r="L17" s="19"/>
      <c r="M17" s="19"/>
      <c r="N17" s="21">
        <v>1</v>
      </c>
      <c r="O17" s="22">
        <v>1</v>
      </c>
      <c r="P17" s="14">
        <v>477</v>
      </c>
      <c r="Q17" s="20">
        <v>0.15990613476366075</v>
      </c>
      <c r="R17" s="19">
        <v>1</v>
      </c>
      <c r="S17" s="19">
        <v>1</v>
      </c>
      <c r="T17" s="21"/>
      <c r="U17" s="23"/>
    </row>
    <row r="18" spans="2:21" x14ac:dyDescent="0.25">
      <c r="B18" s="16"/>
      <c r="C18" s="8"/>
      <c r="D18" s="9"/>
      <c r="E18" s="10"/>
      <c r="F18" s="27"/>
      <c r="G18" s="9"/>
      <c r="H18" s="10"/>
      <c r="I18" s="28"/>
      <c r="J18" s="13"/>
      <c r="K18" s="19"/>
      <c r="L18" s="19"/>
      <c r="M18" s="19"/>
      <c r="N18" s="10"/>
      <c r="O18" s="12"/>
      <c r="P18" s="14"/>
      <c r="Q18" s="25"/>
      <c r="R18" s="25"/>
      <c r="S18" s="25"/>
      <c r="T18" s="10"/>
      <c r="U18" s="15"/>
    </row>
    <row r="19" spans="2:21" x14ac:dyDescent="0.25">
      <c r="B19" s="29" t="s">
        <v>2</v>
      </c>
      <c r="C19" s="8"/>
      <c r="D19" s="9">
        <v>4607</v>
      </c>
      <c r="E19" s="10">
        <v>3357</v>
      </c>
      <c r="F19" s="27">
        <v>0.72867375732580852</v>
      </c>
      <c r="G19" s="9">
        <v>4248</v>
      </c>
      <c r="H19" s="10">
        <v>2930</v>
      </c>
      <c r="I19" s="28">
        <v>0.68973634651600757</v>
      </c>
      <c r="J19" s="13">
        <v>359</v>
      </c>
      <c r="K19" s="19">
        <v>8.4510357815442555E-2</v>
      </c>
      <c r="L19" s="19"/>
      <c r="M19" s="19"/>
      <c r="N19" s="21">
        <v>0.9403959991835068</v>
      </c>
      <c r="O19" s="22">
        <v>0.97275017174261502</v>
      </c>
      <c r="P19" s="14">
        <v>427</v>
      </c>
      <c r="Q19" s="19">
        <v>0.14573378839590442</v>
      </c>
      <c r="R19" s="19">
        <v>0.9702312138728324</v>
      </c>
      <c r="S19" s="19">
        <v>0.98223265169292662</v>
      </c>
      <c r="T19" s="21"/>
      <c r="U19" s="23"/>
    </row>
    <row r="20" spans="2:21" x14ac:dyDescent="0.25">
      <c r="B20" s="30" t="s">
        <v>3</v>
      </c>
      <c r="C20" s="31"/>
      <c r="D20" s="32">
        <v>2238</v>
      </c>
      <c r="E20" s="33">
        <v>1522</v>
      </c>
      <c r="F20" s="34">
        <v>0.68007149240393205</v>
      </c>
      <c r="G20" s="32">
        <v>2372</v>
      </c>
      <c r="H20" s="33">
        <v>1546</v>
      </c>
      <c r="I20" s="35">
        <v>0.65177065767284992</v>
      </c>
      <c r="J20" s="36">
        <v>-134</v>
      </c>
      <c r="K20" s="37">
        <v>-5.6492411467116359E-2</v>
      </c>
      <c r="L20" s="37"/>
      <c r="M20" s="37"/>
      <c r="N20" s="38">
        <v>0.45682792406613593</v>
      </c>
      <c r="O20" s="39">
        <v>0.54316464392031139</v>
      </c>
      <c r="P20" s="40">
        <v>-24</v>
      </c>
      <c r="Q20" s="37">
        <v>-1.5523932729624839E-2</v>
      </c>
      <c r="R20" s="37">
        <v>0.43988439306358379</v>
      </c>
      <c r="S20" s="37">
        <v>0.51827019778746231</v>
      </c>
      <c r="T20" s="38"/>
      <c r="U20" s="41"/>
    </row>
    <row r="21" spans="2:21" x14ac:dyDescent="0.25">
      <c r="B21" s="30" t="s">
        <v>4</v>
      </c>
      <c r="C21" s="31"/>
      <c r="D21" s="32">
        <v>2262</v>
      </c>
      <c r="E21" s="33">
        <v>1730</v>
      </c>
      <c r="F21" s="34">
        <v>0.76480990274093719</v>
      </c>
      <c r="G21" s="32">
        <v>1792</v>
      </c>
      <c r="H21" s="33">
        <v>1300</v>
      </c>
      <c r="I21" s="35">
        <v>0.7254464285714286</v>
      </c>
      <c r="J21" s="36">
        <v>470</v>
      </c>
      <c r="K21" s="37">
        <v>0.2622767857142857</v>
      </c>
      <c r="L21" s="37"/>
      <c r="M21" s="37"/>
      <c r="N21" s="38">
        <v>0.46172688303735454</v>
      </c>
      <c r="O21" s="39">
        <v>0.41035035493473782</v>
      </c>
      <c r="P21" s="40">
        <v>430</v>
      </c>
      <c r="Q21" s="37">
        <v>0.33076923076923076</v>
      </c>
      <c r="R21" s="37">
        <v>0.5</v>
      </c>
      <c r="S21" s="37">
        <v>0.43580288300368758</v>
      </c>
      <c r="T21" s="38"/>
      <c r="U21" s="41"/>
    </row>
    <row r="22" spans="2:21" x14ac:dyDescent="0.25">
      <c r="B22" s="42" t="s">
        <v>5</v>
      </c>
      <c r="C22" s="31"/>
      <c r="D22" s="32">
        <v>107</v>
      </c>
      <c r="E22" s="33">
        <v>105</v>
      </c>
      <c r="F22" s="34">
        <v>0.98130841121495327</v>
      </c>
      <c r="G22" s="32">
        <v>84</v>
      </c>
      <c r="H22" s="33">
        <v>84</v>
      </c>
      <c r="I22" s="35">
        <v>1</v>
      </c>
      <c r="J22" s="36">
        <v>23</v>
      </c>
      <c r="K22" s="37">
        <v>0.27380952380952384</v>
      </c>
      <c r="L22" s="37"/>
      <c r="M22" s="37"/>
      <c r="N22" s="33">
        <v>2.1841192080016329E-2</v>
      </c>
      <c r="O22" s="43">
        <v>1.9235172887565835E-2</v>
      </c>
      <c r="P22" s="40">
        <v>21</v>
      </c>
      <c r="Q22" s="37">
        <v>0.25</v>
      </c>
      <c r="R22" s="37">
        <v>3.0346820809248554E-2</v>
      </c>
      <c r="S22" s="37">
        <v>2.8159570901776735E-2</v>
      </c>
      <c r="T22" s="33"/>
      <c r="U22" s="44"/>
    </row>
    <row r="23" spans="2:21" x14ac:dyDescent="0.25">
      <c r="B23" s="29" t="s">
        <v>6</v>
      </c>
      <c r="C23" s="8"/>
      <c r="D23" s="9">
        <v>292</v>
      </c>
      <c r="E23" s="10">
        <v>103</v>
      </c>
      <c r="F23" s="27">
        <v>0.35273972602739728</v>
      </c>
      <c r="G23" s="9">
        <v>119</v>
      </c>
      <c r="H23" s="10">
        <v>53</v>
      </c>
      <c r="I23" s="28">
        <v>0.44537815126050423</v>
      </c>
      <c r="J23" s="13">
        <v>173</v>
      </c>
      <c r="K23" s="19">
        <v>1.453781512605042</v>
      </c>
      <c r="L23" s="19"/>
      <c r="M23" s="19"/>
      <c r="N23" s="21">
        <v>5.9604000816493162E-2</v>
      </c>
      <c r="O23" s="22">
        <v>2.7249828257384933E-2</v>
      </c>
      <c r="P23" s="14">
        <v>50</v>
      </c>
      <c r="Q23" s="19">
        <v>0.94339622641509435</v>
      </c>
      <c r="R23" s="19">
        <v>2.9768786127167629E-2</v>
      </c>
      <c r="S23" s="19">
        <v>1.7767348307073418E-2</v>
      </c>
      <c r="T23" s="21"/>
      <c r="U23" s="23"/>
    </row>
    <row r="24" spans="2:21" x14ac:dyDescent="0.25">
      <c r="B24" s="30" t="s">
        <v>7</v>
      </c>
      <c r="C24" s="31"/>
      <c r="D24" s="32">
        <v>200</v>
      </c>
      <c r="E24" s="33">
        <v>22</v>
      </c>
      <c r="F24" s="34">
        <v>0.11</v>
      </c>
      <c r="G24" s="32">
        <v>82</v>
      </c>
      <c r="H24" s="33">
        <v>18</v>
      </c>
      <c r="I24" s="35">
        <v>0.21951219512195122</v>
      </c>
      <c r="J24" s="36">
        <v>118</v>
      </c>
      <c r="K24" s="37">
        <v>1.4390243902439024</v>
      </c>
      <c r="L24" s="37"/>
      <c r="M24" s="37"/>
      <c r="N24" s="38">
        <v>4.0824658093488467E-2</v>
      </c>
      <c r="O24" s="39">
        <v>1.877719258071903E-2</v>
      </c>
      <c r="P24" s="40">
        <v>4</v>
      </c>
      <c r="Q24" s="37">
        <v>0.22222222222222221</v>
      </c>
      <c r="R24" s="37">
        <v>6.3583815028901737E-3</v>
      </c>
      <c r="S24" s="37">
        <v>6.0341937646664432E-3</v>
      </c>
      <c r="T24" s="38"/>
      <c r="U24" s="41"/>
    </row>
    <row r="25" spans="2:21" x14ac:dyDescent="0.25">
      <c r="B25" s="42" t="s">
        <v>8</v>
      </c>
      <c r="C25" s="31"/>
      <c r="D25" s="32">
        <v>92</v>
      </c>
      <c r="E25" s="33">
        <v>81</v>
      </c>
      <c r="F25" s="34">
        <v>0.88043478260869568</v>
      </c>
      <c r="G25" s="32">
        <v>37</v>
      </c>
      <c r="H25" s="33">
        <v>35</v>
      </c>
      <c r="I25" s="35">
        <v>0.94594594594594594</v>
      </c>
      <c r="J25" s="36">
        <v>55</v>
      </c>
      <c r="K25" s="37">
        <v>1.4864864864864864</v>
      </c>
      <c r="L25" s="37"/>
      <c r="M25" s="37"/>
      <c r="N25" s="38">
        <v>1.8779342723004695E-2</v>
      </c>
      <c r="O25" s="39">
        <v>8.4726356766659031E-3</v>
      </c>
      <c r="P25" s="40">
        <v>46</v>
      </c>
      <c r="Q25" s="37">
        <v>1.3142857142857143</v>
      </c>
      <c r="R25" s="37">
        <v>2.3410404624277455E-2</v>
      </c>
      <c r="S25" s="37">
        <v>1.1733154542406973E-2</v>
      </c>
      <c r="T25" s="38"/>
      <c r="U25" s="41"/>
    </row>
    <row r="26" spans="2:21" x14ac:dyDescent="0.25">
      <c r="B26" s="16"/>
      <c r="C26" s="8"/>
      <c r="D26" s="9"/>
      <c r="E26" s="10"/>
      <c r="F26" s="27"/>
      <c r="G26" s="9"/>
      <c r="H26" s="10"/>
      <c r="I26" s="28"/>
      <c r="J26" s="13"/>
      <c r="K26" s="19"/>
      <c r="L26" s="19"/>
      <c r="M26" s="19"/>
      <c r="N26" s="10"/>
      <c r="O26" s="12"/>
      <c r="P26" s="14"/>
      <c r="Q26" s="19"/>
      <c r="R26" s="19"/>
      <c r="S26" s="19"/>
      <c r="T26" s="10"/>
      <c r="U26" s="15"/>
    </row>
    <row r="27" spans="2:21" x14ac:dyDescent="0.25">
      <c r="B27" s="24" t="s">
        <v>9</v>
      </c>
      <c r="C27" s="8"/>
      <c r="D27" s="9">
        <v>1905</v>
      </c>
      <c r="E27" s="10">
        <v>1237</v>
      </c>
      <c r="F27" s="27">
        <v>0.64934383202099732</v>
      </c>
      <c r="G27" s="9">
        <v>2134</v>
      </c>
      <c r="H27" s="10">
        <v>1284</v>
      </c>
      <c r="I27" s="28">
        <v>0.60168697282099348</v>
      </c>
      <c r="J27" s="13">
        <v>-229</v>
      </c>
      <c r="K27" s="19">
        <v>-0.10731021555763824</v>
      </c>
      <c r="L27" s="19"/>
      <c r="M27" s="19"/>
      <c r="N27" s="21">
        <v>0.38885486834047767</v>
      </c>
      <c r="O27" s="22">
        <v>0.48866498740554154</v>
      </c>
      <c r="P27" s="14">
        <v>-47</v>
      </c>
      <c r="Q27" s="19">
        <v>-3.6604361370716508E-2</v>
      </c>
      <c r="R27" s="19">
        <v>0.35751445086705202</v>
      </c>
      <c r="S27" s="19">
        <v>0.43043915521287296</v>
      </c>
      <c r="T27" s="21"/>
      <c r="U27" s="23"/>
    </row>
    <row r="28" spans="2:21" x14ac:dyDescent="0.25">
      <c r="B28" s="45" t="s">
        <v>10</v>
      </c>
      <c r="C28" s="31"/>
      <c r="D28" s="32">
        <v>438</v>
      </c>
      <c r="E28" s="33">
        <v>394</v>
      </c>
      <c r="F28" s="34">
        <v>0.8995433789954338</v>
      </c>
      <c r="G28" s="32">
        <v>525</v>
      </c>
      <c r="H28" s="33">
        <v>525</v>
      </c>
      <c r="I28" s="35">
        <v>1</v>
      </c>
      <c r="J28" s="36">
        <v>-87</v>
      </c>
      <c r="K28" s="37">
        <v>-0.1657142857142857</v>
      </c>
      <c r="L28" s="37">
        <v>5</v>
      </c>
      <c r="M28" s="37">
        <v>5</v>
      </c>
      <c r="N28" s="46">
        <v>8.940600122473974E-2</v>
      </c>
      <c r="O28" s="47">
        <v>0.12021983054728647</v>
      </c>
      <c r="P28" s="40">
        <v>-131</v>
      </c>
      <c r="Q28" s="37">
        <v>-0.24952380952380954</v>
      </c>
      <c r="R28" s="37">
        <v>0.1138728323699422</v>
      </c>
      <c r="S28" s="37">
        <v>0.17599731813610459</v>
      </c>
      <c r="T28" s="46">
        <v>3</v>
      </c>
      <c r="U28" s="48">
        <v>1</v>
      </c>
    </row>
    <row r="29" spans="2:21" x14ac:dyDescent="0.25">
      <c r="B29" s="45" t="s">
        <v>11</v>
      </c>
      <c r="C29" s="31"/>
      <c r="D29" s="32">
        <v>313</v>
      </c>
      <c r="E29" s="33">
        <v>303</v>
      </c>
      <c r="F29" s="34">
        <v>0.96805111821086265</v>
      </c>
      <c r="G29" s="32">
        <v>700</v>
      </c>
      <c r="H29" s="33">
        <v>270</v>
      </c>
      <c r="I29" s="35">
        <v>0.38571428571428573</v>
      </c>
      <c r="J29" s="36">
        <v>-387</v>
      </c>
      <c r="K29" s="37">
        <v>-0.55285714285714282</v>
      </c>
      <c r="L29" s="37">
        <v>6</v>
      </c>
      <c r="M29" s="37">
        <v>1</v>
      </c>
      <c r="N29" s="46">
        <v>6.3890589916309456E-2</v>
      </c>
      <c r="O29" s="47">
        <v>0.16029310739638195</v>
      </c>
      <c r="P29" s="40">
        <v>33</v>
      </c>
      <c r="Q29" s="37">
        <v>0.12222222222222222</v>
      </c>
      <c r="R29" s="37">
        <v>8.7572254335260113E-2</v>
      </c>
      <c r="S29" s="37">
        <v>9.0512906469996643E-2</v>
      </c>
      <c r="T29" s="46">
        <v>7</v>
      </c>
      <c r="U29" s="48">
        <v>6</v>
      </c>
    </row>
    <row r="30" spans="2:21" x14ac:dyDescent="0.25">
      <c r="B30" s="45" t="s">
        <v>12</v>
      </c>
      <c r="C30" s="31"/>
      <c r="D30" s="32">
        <v>153</v>
      </c>
      <c r="E30" s="33">
        <v>153</v>
      </c>
      <c r="F30" s="34">
        <v>1</v>
      </c>
      <c r="G30" s="32">
        <v>75</v>
      </c>
      <c r="H30" s="33">
        <v>73</v>
      </c>
      <c r="I30" s="35">
        <v>0.97333333333333338</v>
      </c>
      <c r="J30" s="36">
        <v>78</v>
      </c>
      <c r="K30" s="37">
        <v>1.04</v>
      </c>
      <c r="L30" s="37">
        <v>9</v>
      </c>
      <c r="M30" s="37">
        <v>11</v>
      </c>
      <c r="N30" s="46">
        <v>3.1230863441518677E-2</v>
      </c>
      <c r="O30" s="47">
        <v>1.717426150675521E-2</v>
      </c>
      <c r="P30" s="40">
        <v>80</v>
      </c>
      <c r="Q30" s="37">
        <v>1.095890410958904</v>
      </c>
      <c r="R30" s="37">
        <v>4.421965317919075E-2</v>
      </c>
      <c r="S30" s="37">
        <v>2.4472008045591687E-2</v>
      </c>
      <c r="T30" s="46">
        <v>10</v>
      </c>
      <c r="U30" s="48">
        <v>10</v>
      </c>
    </row>
    <row r="31" spans="2:21" x14ac:dyDescent="0.25">
      <c r="B31" s="45" t="s">
        <v>13</v>
      </c>
      <c r="C31" s="31"/>
      <c r="D31" s="32">
        <v>153</v>
      </c>
      <c r="E31" s="33">
        <v>153</v>
      </c>
      <c r="F31" s="34">
        <v>1</v>
      </c>
      <c r="G31" s="32">
        <v>193</v>
      </c>
      <c r="H31" s="33">
        <v>177</v>
      </c>
      <c r="I31" s="35">
        <v>0.91709844559585496</v>
      </c>
      <c r="J31" s="36">
        <v>-40</v>
      </c>
      <c r="K31" s="37">
        <v>-0.20725388601036268</v>
      </c>
      <c r="L31" s="37">
        <v>9</v>
      </c>
      <c r="M31" s="37">
        <v>9</v>
      </c>
      <c r="N31" s="46">
        <v>3.1230863441518677E-2</v>
      </c>
      <c r="O31" s="47">
        <v>4.4195099610716743E-2</v>
      </c>
      <c r="P31" s="40">
        <v>-24</v>
      </c>
      <c r="Q31" s="37">
        <v>-0.13559322033898305</v>
      </c>
      <c r="R31" s="37">
        <v>4.421965317919075E-2</v>
      </c>
      <c r="S31" s="37">
        <v>5.9336238685886694E-2</v>
      </c>
      <c r="T31" s="46">
        <v>6</v>
      </c>
      <c r="U31" s="48">
        <v>8</v>
      </c>
    </row>
    <row r="32" spans="2:21" x14ac:dyDescent="0.25">
      <c r="B32" s="45" t="s">
        <v>14</v>
      </c>
      <c r="C32" s="31"/>
      <c r="D32" s="32">
        <v>648</v>
      </c>
      <c r="E32" s="33">
        <v>212</v>
      </c>
      <c r="F32" s="34">
        <v>0.3271604938271605</v>
      </c>
      <c r="G32" s="32">
        <v>559</v>
      </c>
      <c r="H32" s="33">
        <v>221</v>
      </c>
      <c r="I32" s="35">
        <v>0.39534883720930231</v>
      </c>
      <c r="J32" s="36">
        <v>89</v>
      </c>
      <c r="K32" s="37">
        <v>0.15921288014311269</v>
      </c>
      <c r="L32" s="37">
        <v>3</v>
      </c>
      <c r="M32" s="37">
        <v>3</v>
      </c>
      <c r="N32" s="46">
        <v>0.13227189222290264</v>
      </c>
      <c r="O32" s="47">
        <v>0.12800549576368217</v>
      </c>
      <c r="P32" s="40">
        <v>-9</v>
      </c>
      <c r="Q32" s="37">
        <v>-4.072398190045249E-2</v>
      </c>
      <c r="R32" s="37">
        <v>6.1271676300578032E-2</v>
      </c>
      <c r="S32" s="37">
        <v>7.4086490110626887E-2</v>
      </c>
      <c r="T32" s="46">
        <v>9</v>
      </c>
      <c r="U32" s="48">
        <v>7</v>
      </c>
    </row>
    <row r="33" spans="2:21" x14ac:dyDescent="0.25">
      <c r="B33" s="42" t="s">
        <v>15</v>
      </c>
      <c r="C33" s="31"/>
      <c r="D33" s="32">
        <v>200</v>
      </c>
      <c r="E33" s="33">
        <v>22</v>
      </c>
      <c r="F33" s="34">
        <v>0.11</v>
      </c>
      <c r="G33" s="32">
        <v>82</v>
      </c>
      <c r="H33" s="33">
        <v>18</v>
      </c>
      <c r="I33" s="35">
        <v>0.21951219512195122</v>
      </c>
      <c r="J33" s="36">
        <v>118</v>
      </c>
      <c r="K33" s="37">
        <v>1.4390243902439024</v>
      </c>
      <c r="L33" s="37">
        <v>8</v>
      </c>
      <c r="M33" s="37">
        <v>10</v>
      </c>
      <c r="N33" s="46">
        <v>4.0824658093488467E-2</v>
      </c>
      <c r="O33" s="47">
        <v>1.877719258071903E-2</v>
      </c>
      <c r="P33" s="40">
        <v>4</v>
      </c>
      <c r="Q33" s="37">
        <v>0.22222222222222221</v>
      </c>
      <c r="R33" s="37">
        <v>6.3583815028901737E-3</v>
      </c>
      <c r="S33" s="37">
        <v>6.0341937646664432E-3</v>
      </c>
      <c r="T33" s="46">
        <v>17</v>
      </c>
      <c r="U33" s="48">
        <v>14</v>
      </c>
    </row>
    <row r="34" spans="2:21" x14ac:dyDescent="0.25">
      <c r="B34" s="24"/>
      <c r="C34" s="8"/>
      <c r="D34" s="9"/>
      <c r="E34" s="10"/>
      <c r="F34" s="27"/>
      <c r="G34" s="9"/>
      <c r="H34" s="10"/>
      <c r="I34" s="28"/>
      <c r="J34" s="13"/>
      <c r="K34" s="19"/>
      <c r="L34" s="19"/>
      <c r="M34" s="19"/>
      <c r="N34" s="26"/>
      <c r="O34" s="49"/>
      <c r="P34" s="14"/>
      <c r="Q34" s="19"/>
      <c r="R34" s="19"/>
      <c r="S34" s="19"/>
      <c r="T34" s="26"/>
      <c r="U34" s="50"/>
    </row>
    <row r="35" spans="2:21" x14ac:dyDescent="0.25">
      <c r="B35" s="24" t="s">
        <v>16</v>
      </c>
      <c r="C35" s="8"/>
      <c r="D35" s="9">
        <v>2115</v>
      </c>
      <c r="E35" s="10">
        <v>1377</v>
      </c>
      <c r="F35" s="27">
        <v>0.65106382978723409</v>
      </c>
      <c r="G35" s="9">
        <v>1557</v>
      </c>
      <c r="H35" s="10">
        <v>1073</v>
      </c>
      <c r="I35" s="28">
        <v>0.68914579319203595</v>
      </c>
      <c r="J35" s="13">
        <v>558</v>
      </c>
      <c r="K35" s="19">
        <v>0.3583815028901734</v>
      </c>
      <c r="L35" s="19"/>
      <c r="M35" s="19"/>
      <c r="N35" s="51">
        <v>0.43172075933864051</v>
      </c>
      <c r="O35" s="52">
        <v>0.35653766888023813</v>
      </c>
      <c r="P35" s="14">
        <v>304</v>
      </c>
      <c r="Q35" s="19">
        <v>0.28331780055917988</v>
      </c>
      <c r="R35" s="19">
        <v>0.39797687861271674</v>
      </c>
      <c r="S35" s="19">
        <v>0.35970499497150521</v>
      </c>
      <c r="T35" s="51"/>
      <c r="U35" s="53"/>
    </row>
    <row r="36" spans="2:21" x14ac:dyDescent="0.25">
      <c r="B36" s="45" t="s">
        <v>17</v>
      </c>
      <c r="C36" s="31"/>
      <c r="D36" s="32">
        <v>628</v>
      </c>
      <c r="E36" s="33">
        <v>552</v>
      </c>
      <c r="F36" s="34">
        <v>0.87898089171974525</v>
      </c>
      <c r="G36" s="32">
        <v>410</v>
      </c>
      <c r="H36" s="33">
        <v>322</v>
      </c>
      <c r="I36" s="35">
        <v>0.78536585365853662</v>
      </c>
      <c r="J36" s="36">
        <v>218</v>
      </c>
      <c r="K36" s="37">
        <v>0.53170731707317076</v>
      </c>
      <c r="L36" s="37">
        <v>4</v>
      </c>
      <c r="M36" s="37">
        <v>6</v>
      </c>
      <c r="N36" s="46">
        <v>0.1281894264135538</v>
      </c>
      <c r="O36" s="47">
        <v>9.3885962903595147E-2</v>
      </c>
      <c r="P36" s="40">
        <v>230</v>
      </c>
      <c r="Q36" s="37">
        <v>0.7142857142857143</v>
      </c>
      <c r="R36" s="37">
        <v>0.15953757225433526</v>
      </c>
      <c r="S36" s="37">
        <v>0.10794502179014415</v>
      </c>
      <c r="T36" s="46">
        <v>1</v>
      </c>
      <c r="U36" s="48">
        <v>3</v>
      </c>
    </row>
    <row r="37" spans="2:21" x14ac:dyDescent="0.25">
      <c r="B37" s="45" t="s">
        <v>18</v>
      </c>
      <c r="C37" s="31"/>
      <c r="D37" s="32">
        <v>746</v>
      </c>
      <c r="E37" s="33">
        <v>279</v>
      </c>
      <c r="F37" s="34">
        <v>0.37399463806970512</v>
      </c>
      <c r="G37" s="32">
        <v>559</v>
      </c>
      <c r="H37" s="33">
        <v>247</v>
      </c>
      <c r="I37" s="35">
        <v>0.44186046511627908</v>
      </c>
      <c r="J37" s="36">
        <v>187</v>
      </c>
      <c r="K37" s="37">
        <v>0.33452593917710199</v>
      </c>
      <c r="L37" s="37">
        <v>1</v>
      </c>
      <c r="M37" s="37">
        <v>4</v>
      </c>
      <c r="N37" s="46">
        <v>0.15227597468871198</v>
      </c>
      <c r="O37" s="47">
        <v>0.12800549576368217</v>
      </c>
      <c r="P37" s="40">
        <v>32</v>
      </c>
      <c r="Q37" s="37">
        <v>0.12955465587044535</v>
      </c>
      <c r="R37" s="37">
        <v>8.0635838150289019E-2</v>
      </c>
      <c r="S37" s="37">
        <v>8.2802547770700632E-2</v>
      </c>
      <c r="T37" s="46">
        <v>4</v>
      </c>
      <c r="U37" s="48">
        <v>5</v>
      </c>
    </row>
    <row r="38" spans="2:21" x14ac:dyDescent="0.25">
      <c r="B38" s="42" t="s">
        <v>19</v>
      </c>
      <c r="C38" s="31"/>
      <c r="D38" s="32">
        <v>741</v>
      </c>
      <c r="E38" s="33">
        <v>546</v>
      </c>
      <c r="F38" s="34">
        <v>0.73684210526315785</v>
      </c>
      <c r="G38" s="32">
        <v>588</v>
      </c>
      <c r="H38" s="33">
        <v>504</v>
      </c>
      <c r="I38" s="35">
        <v>0.8571428571428571</v>
      </c>
      <c r="J38" s="36">
        <v>153</v>
      </c>
      <c r="K38" s="37">
        <v>0.26020408163265307</v>
      </c>
      <c r="L38" s="37">
        <v>2</v>
      </c>
      <c r="M38" s="37">
        <v>2</v>
      </c>
      <c r="N38" s="46">
        <v>0.15125535823637476</v>
      </c>
      <c r="O38" s="47">
        <v>0.13464621021296083</v>
      </c>
      <c r="P38" s="40">
        <v>42</v>
      </c>
      <c r="Q38" s="37">
        <v>8.3333333333333329E-2</v>
      </c>
      <c r="R38" s="37">
        <v>0.15780346820809249</v>
      </c>
      <c r="S38" s="37">
        <v>0.16895742541066042</v>
      </c>
      <c r="T38" s="46">
        <v>2</v>
      </c>
      <c r="U38" s="48">
        <v>2</v>
      </c>
    </row>
    <row r="39" spans="2:21" x14ac:dyDescent="0.25">
      <c r="B39" s="24"/>
      <c r="C39" s="8"/>
      <c r="D39" s="9"/>
      <c r="E39" s="10"/>
      <c r="F39" s="27"/>
      <c r="G39" s="9"/>
      <c r="H39" s="10"/>
      <c r="I39" s="28"/>
      <c r="J39" s="13"/>
      <c r="K39" s="19"/>
      <c r="L39" s="19"/>
      <c r="M39" s="19"/>
      <c r="N39" s="26"/>
      <c r="O39" s="49"/>
      <c r="P39" s="14"/>
      <c r="Q39" s="19"/>
      <c r="R39" s="19"/>
      <c r="S39" s="19"/>
      <c r="T39" s="26"/>
      <c r="U39" s="50"/>
    </row>
    <row r="40" spans="2:21" x14ac:dyDescent="0.25">
      <c r="B40" s="24" t="s">
        <v>20</v>
      </c>
      <c r="C40" s="8"/>
      <c r="D40" s="9">
        <v>486</v>
      </c>
      <c r="E40" s="10">
        <v>480</v>
      </c>
      <c r="F40" s="27">
        <v>0.98765432098765427</v>
      </c>
      <c r="G40" s="9">
        <v>493</v>
      </c>
      <c r="H40" s="10">
        <v>445</v>
      </c>
      <c r="I40" s="28">
        <v>0.9026369168356998</v>
      </c>
      <c r="J40" s="13">
        <v>-7</v>
      </c>
      <c r="K40" s="19">
        <v>-1.4198782961460446E-2</v>
      </c>
      <c r="L40" s="19"/>
      <c r="M40" s="19"/>
      <c r="N40" s="51">
        <v>9.9203919167176968E-2</v>
      </c>
      <c r="O40" s="52">
        <v>0.11289214563773757</v>
      </c>
      <c r="P40" s="14">
        <v>35</v>
      </c>
      <c r="Q40" s="19">
        <v>7.8651685393258425E-2</v>
      </c>
      <c r="R40" s="19">
        <v>0.13872832369942195</v>
      </c>
      <c r="S40" s="19">
        <v>0.14917867918203151</v>
      </c>
      <c r="T40" s="51"/>
      <c r="U40" s="53"/>
    </row>
    <row r="41" spans="2:21" x14ac:dyDescent="0.25">
      <c r="B41" s="45" t="s">
        <v>21</v>
      </c>
      <c r="C41" s="31"/>
      <c r="D41" s="32">
        <v>68</v>
      </c>
      <c r="E41" s="33">
        <v>68</v>
      </c>
      <c r="F41" s="34">
        <v>1</v>
      </c>
      <c r="G41" s="32">
        <v>44</v>
      </c>
      <c r="H41" s="33">
        <v>44</v>
      </c>
      <c r="I41" s="35">
        <v>1</v>
      </c>
      <c r="J41" s="36">
        <v>24</v>
      </c>
      <c r="K41" s="37">
        <v>0.54545454545454541</v>
      </c>
      <c r="L41" s="37">
        <v>14</v>
      </c>
      <c r="M41" s="37">
        <v>13</v>
      </c>
      <c r="N41" s="46">
        <v>1.3880383751786079E-2</v>
      </c>
      <c r="O41" s="47">
        <v>1.0075566750629723E-2</v>
      </c>
      <c r="P41" s="40">
        <v>24</v>
      </c>
      <c r="Q41" s="37">
        <v>0.54545454545454541</v>
      </c>
      <c r="R41" s="37">
        <v>1.9653179190751446E-2</v>
      </c>
      <c r="S41" s="37">
        <v>1.4750251424740195E-2</v>
      </c>
      <c r="T41" s="46">
        <v>12</v>
      </c>
      <c r="U41" s="48">
        <v>11</v>
      </c>
    </row>
    <row r="42" spans="2:21" x14ac:dyDescent="0.25">
      <c r="B42" s="45" t="s">
        <v>22</v>
      </c>
      <c r="C42" s="31"/>
      <c r="D42" s="32">
        <v>267</v>
      </c>
      <c r="E42" s="33">
        <v>267</v>
      </c>
      <c r="F42" s="34">
        <v>1</v>
      </c>
      <c r="G42" s="32">
        <v>216</v>
      </c>
      <c r="H42" s="33">
        <v>168</v>
      </c>
      <c r="I42" s="35">
        <v>0.77777777777777779</v>
      </c>
      <c r="J42" s="36">
        <v>51</v>
      </c>
      <c r="K42" s="37">
        <v>0.2361111111111111</v>
      </c>
      <c r="L42" s="37">
        <v>7</v>
      </c>
      <c r="M42" s="37">
        <v>8</v>
      </c>
      <c r="N42" s="46">
        <v>5.4500918554807105E-2</v>
      </c>
      <c r="O42" s="47">
        <v>4.9461873139455007E-2</v>
      </c>
      <c r="P42" s="40">
        <v>99</v>
      </c>
      <c r="Q42" s="37">
        <v>0.5892857142857143</v>
      </c>
      <c r="R42" s="37">
        <v>7.7167630057803471E-2</v>
      </c>
      <c r="S42" s="37">
        <v>5.631914180355347E-2</v>
      </c>
      <c r="T42" s="46">
        <v>8</v>
      </c>
      <c r="U42" s="48">
        <v>9</v>
      </c>
    </row>
    <row r="43" spans="2:21" x14ac:dyDescent="0.25">
      <c r="B43" s="45" t="s">
        <v>23</v>
      </c>
      <c r="C43" s="31"/>
      <c r="D43" s="32">
        <v>151</v>
      </c>
      <c r="E43" s="33">
        <v>145</v>
      </c>
      <c r="F43" s="34">
        <v>0.96026490066225167</v>
      </c>
      <c r="G43" s="32">
        <v>233</v>
      </c>
      <c r="H43" s="33">
        <v>233</v>
      </c>
      <c r="I43" s="35">
        <v>1</v>
      </c>
      <c r="J43" s="36">
        <v>-82</v>
      </c>
      <c r="K43" s="37">
        <v>-0.35193133047210301</v>
      </c>
      <c r="L43" s="37">
        <v>11</v>
      </c>
      <c r="M43" s="37">
        <v>7</v>
      </c>
      <c r="N43" s="46">
        <v>3.0822616860583792E-2</v>
      </c>
      <c r="O43" s="47">
        <v>5.3354705747652852E-2</v>
      </c>
      <c r="P43" s="40">
        <v>-88</v>
      </c>
      <c r="Q43" s="37">
        <v>-0.37768240343347642</v>
      </c>
      <c r="R43" s="37">
        <v>4.1907514450867052E-2</v>
      </c>
      <c r="S43" s="37">
        <v>7.8109285953737853E-2</v>
      </c>
      <c r="T43" s="46">
        <v>5</v>
      </c>
      <c r="U43" s="48">
        <v>4</v>
      </c>
    </row>
    <row r="44" spans="2:21" x14ac:dyDescent="0.25">
      <c r="B44" s="24"/>
      <c r="C44" s="8"/>
      <c r="D44" s="9"/>
      <c r="E44" s="10"/>
      <c r="F44" s="27"/>
      <c r="G44" s="9"/>
      <c r="H44" s="10"/>
      <c r="I44" s="28"/>
      <c r="J44" s="13"/>
      <c r="K44" s="19"/>
      <c r="L44" s="19"/>
      <c r="M44" s="19"/>
      <c r="N44" s="26"/>
      <c r="O44" s="49"/>
      <c r="P44" s="14"/>
      <c r="Q44" s="19"/>
      <c r="R44" s="19"/>
      <c r="S44" s="19"/>
      <c r="T44" s="26"/>
      <c r="U44" s="50"/>
    </row>
    <row r="45" spans="2:21" x14ac:dyDescent="0.25">
      <c r="B45" s="24" t="s">
        <v>24</v>
      </c>
      <c r="C45" s="31"/>
      <c r="D45" s="32"/>
      <c r="E45" s="33"/>
      <c r="F45" s="34"/>
      <c r="G45" s="32"/>
      <c r="H45" s="33"/>
      <c r="I45" s="35"/>
      <c r="J45" s="36"/>
      <c r="K45" s="37"/>
      <c r="L45" s="37"/>
      <c r="M45" s="37"/>
      <c r="N45" s="46"/>
      <c r="O45" s="47"/>
      <c r="P45" s="40"/>
      <c r="Q45" s="37"/>
      <c r="R45" s="37"/>
      <c r="S45" s="37"/>
      <c r="T45" s="46"/>
      <c r="U45" s="48"/>
    </row>
    <row r="46" spans="2:21" x14ac:dyDescent="0.25">
      <c r="B46" s="54" t="s">
        <v>25</v>
      </c>
      <c r="C46" s="31"/>
      <c r="D46" s="32"/>
      <c r="E46" s="33"/>
      <c r="F46" s="34"/>
      <c r="G46" s="32"/>
      <c r="H46" s="33"/>
      <c r="I46" s="35"/>
      <c r="J46" s="36"/>
      <c r="K46" s="37"/>
      <c r="L46" s="37"/>
      <c r="M46" s="37"/>
      <c r="N46" s="46"/>
      <c r="O46" s="47"/>
      <c r="P46" s="40"/>
      <c r="Q46" s="37"/>
      <c r="R46" s="37"/>
      <c r="S46" s="37"/>
      <c r="T46" s="46"/>
      <c r="U46" s="48"/>
    </row>
    <row r="47" spans="2:21" x14ac:dyDescent="0.25">
      <c r="B47" s="54" t="s">
        <v>26</v>
      </c>
      <c r="C47" s="31"/>
      <c r="D47" s="32"/>
      <c r="E47" s="33"/>
      <c r="F47" s="34"/>
      <c r="G47" s="32"/>
      <c r="H47" s="33"/>
      <c r="I47" s="35"/>
      <c r="J47" s="36"/>
      <c r="K47" s="37"/>
      <c r="L47" s="37"/>
      <c r="M47" s="37"/>
      <c r="N47" s="46"/>
      <c r="O47" s="47"/>
      <c r="P47" s="40"/>
      <c r="Q47" s="37"/>
      <c r="R47" s="37"/>
      <c r="S47" s="37"/>
      <c r="T47" s="46"/>
      <c r="U47" s="48"/>
    </row>
    <row r="48" spans="2:21" x14ac:dyDescent="0.25">
      <c r="B48" s="45" t="s">
        <v>27</v>
      </c>
      <c r="C48" s="31"/>
      <c r="D48" s="32"/>
      <c r="E48" s="33"/>
      <c r="F48" s="34"/>
      <c r="G48" s="32"/>
      <c r="H48" s="33"/>
      <c r="I48" s="35"/>
      <c r="J48" s="36"/>
      <c r="K48" s="37"/>
      <c r="L48" s="37"/>
      <c r="M48" s="37"/>
      <c r="N48" s="46"/>
      <c r="O48" s="47"/>
      <c r="P48" s="40"/>
      <c r="Q48" s="37"/>
      <c r="R48" s="37"/>
      <c r="S48" s="37"/>
      <c r="T48" s="46"/>
      <c r="U48" s="48"/>
    </row>
    <row r="49" spans="2:21" x14ac:dyDescent="0.25">
      <c r="B49" s="45" t="s">
        <v>28</v>
      </c>
      <c r="C49" s="31"/>
      <c r="D49" s="32">
        <v>41</v>
      </c>
      <c r="E49" s="33">
        <v>41</v>
      </c>
      <c r="F49" s="34">
        <v>1</v>
      </c>
      <c r="G49" s="32">
        <v>19</v>
      </c>
      <c r="H49" s="33">
        <v>19</v>
      </c>
      <c r="I49" s="35">
        <v>1</v>
      </c>
      <c r="J49" s="36">
        <v>22</v>
      </c>
      <c r="K49" s="37">
        <v>1.1578947368421053</v>
      </c>
      <c r="L49" s="37">
        <v>17</v>
      </c>
      <c r="M49" s="37">
        <v>17</v>
      </c>
      <c r="N49" s="46">
        <v>8.3690549091651363E-3</v>
      </c>
      <c r="O49" s="47">
        <v>4.3508129150446528E-3</v>
      </c>
      <c r="P49" s="40">
        <v>22</v>
      </c>
      <c r="Q49" s="37">
        <v>1.1578947368421053</v>
      </c>
      <c r="R49" s="37">
        <v>1.1849710982658959E-2</v>
      </c>
      <c r="S49" s="37">
        <v>6.369426751592357E-3</v>
      </c>
      <c r="T49" s="46">
        <v>16</v>
      </c>
      <c r="U49" s="48">
        <v>17</v>
      </c>
    </row>
    <row r="50" spans="2:21" x14ac:dyDescent="0.25">
      <c r="B50" s="45" t="s">
        <v>29</v>
      </c>
      <c r="C50" s="31"/>
      <c r="D50" s="32">
        <v>46</v>
      </c>
      <c r="E50" s="33">
        <v>44</v>
      </c>
      <c r="F50" s="34">
        <v>0.95652173913043481</v>
      </c>
      <c r="G50" s="32">
        <v>60</v>
      </c>
      <c r="H50" s="33">
        <v>60</v>
      </c>
      <c r="I50" s="35">
        <v>1</v>
      </c>
      <c r="J50" s="36">
        <v>-14</v>
      </c>
      <c r="K50" s="37">
        <v>-0.23333333333333334</v>
      </c>
      <c r="L50" s="37">
        <v>16</v>
      </c>
      <c r="M50" s="37">
        <v>12</v>
      </c>
      <c r="N50" s="46">
        <v>9.3896713615023476E-3</v>
      </c>
      <c r="O50" s="47">
        <v>1.3739409205404167E-2</v>
      </c>
      <c r="P50" s="40">
        <v>-16</v>
      </c>
      <c r="Q50" s="37">
        <v>-0.26666666666666666</v>
      </c>
      <c r="R50" s="37">
        <v>1.2716763005780347E-2</v>
      </c>
      <c r="S50" s="37">
        <v>2.0113979215554811E-2</v>
      </c>
      <c r="T50" s="46">
        <v>15</v>
      </c>
      <c r="U50" s="48">
        <v>13</v>
      </c>
    </row>
    <row r="51" spans="2:21" x14ac:dyDescent="0.25">
      <c r="B51" s="24"/>
      <c r="C51" s="8"/>
      <c r="D51" s="9"/>
      <c r="E51" s="10"/>
      <c r="F51" s="27"/>
      <c r="G51" s="9"/>
      <c r="H51" s="10"/>
      <c r="I51" s="28"/>
      <c r="J51" s="13"/>
      <c r="K51" s="19"/>
      <c r="L51" s="19"/>
      <c r="M51" s="19"/>
      <c r="N51" s="26"/>
      <c r="O51" s="49"/>
      <c r="P51" s="14"/>
      <c r="Q51" s="19"/>
      <c r="R51" s="19"/>
      <c r="S51" s="19"/>
      <c r="T51" s="26"/>
      <c r="U51" s="50"/>
    </row>
    <row r="52" spans="2:21" x14ac:dyDescent="0.25">
      <c r="B52" s="24" t="s">
        <v>30</v>
      </c>
      <c r="C52" s="31"/>
      <c r="D52" s="32"/>
      <c r="E52" s="33"/>
      <c r="F52" s="34"/>
      <c r="G52" s="32"/>
      <c r="H52" s="33"/>
      <c r="I52" s="35"/>
      <c r="J52" s="36"/>
      <c r="K52" s="37"/>
      <c r="L52" s="37"/>
      <c r="M52" s="37"/>
      <c r="N52" s="46"/>
      <c r="O52" s="47"/>
      <c r="P52" s="40"/>
      <c r="Q52" s="37"/>
      <c r="R52" s="37"/>
      <c r="S52" s="37"/>
      <c r="T52" s="46"/>
      <c r="U52" s="48"/>
    </row>
    <row r="53" spans="2:21" x14ac:dyDescent="0.25">
      <c r="B53" s="54" t="s">
        <v>31</v>
      </c>
      <c r="C53" s="31"/>
      <c r="D53" s="32"/>
      <c r="E53" s="33"/>
      <c r="F53" s="34"/>
      <c r="G53" s="32"/>
      <c r="H53" s="33"/>
      <c r="I53" s="35"/>
      <c r="J53" s="36"/>
      <c r="K53" s="37"/>
      <c r="L53" s="37"/>
      <c r="M53" s="37"/>
      <c r="N53" s="46"/>
      <c r="O53" s="47"/>
      <c r="P53" s="40"/>
      <c r="Q53" s="37"/>
      <c r="R53" s="37"/>
      <c r="S53" s="37"/>
      <c r="T53" s="46"/>
      <c r="U53" s="48"/>
    </row>
    <row r="54" spans="2:21" x14ac:dyDescent="0.25">
      <c r="B54" s="54" t="s">
        <v>32</v>
      </c>
      <c r="C54" s="31"/>
      <c r="D54" s="32"/>
      <c r="E54" s="33"/>
      <c r="F54" s="34"/>
      <c r="G54" s="32"/>
      <c r="H54" s="33"/>
      <c r="I54" s="35"/>
      <c r="J54" s="36"/>
      <c r="K54" s="37"/>
      <c r="L54" s="37"/>
      <c r="M54" s="37"/>
      <c r="N54" s="46"/>
      <c r="O54" s="47"/>
      <c r="P54" s="40"/>
      <c r="Q54" s="37"/>
      <c r="R54" s="37"/>
      <c r="S54" s="37"/>
      <c r="T54" s="46"/>
      <c r="U54" s="48"/>
    </row>
    <row r="55" spans="2:21" x14ac:dyDescent="0.25">
      <c r="B55" s="45" t="s">
        <v>33</v>
      </c>
      <c r="C55" s="31"/>
      <c r="D55" s="32"/>
      <c r="E55" s="33"/>
      <c r="F55" s="34"/>
      <c r="G55" s="32"/>
      <c r="H55" s="33"/>
      <c r="I55" s="35"/>
      <c r="J55" s="36"/>
      <c r="K55" s="37"/>
      <c r="L55" s="37"/>
      <c r="M55" s="37"/>
      <c r="N55" s="46"/>
      <c r="O55" s="47"/>
      <c r="P55" s="40"/>
      <c r="Q55" s="37"/>
      <c r="R55" s="37"/>
      <c r="S55" s="37"/>
      <c r="T55" s="46"/>
      <c r="U55" s="48"/>
    </row>
    <row r="56" spans="2:21" x14ac:dyDescent="0.25">
      <c r="B56" s="45" t="s">
        <v>34</v>
      </c>
      <c r="C56" s="31"/>
      <c r="D56" s="32">
        <v>78</v>
      </c>
      <c r="E56" s="33">
        <v>78</v>
      </c>
      <c r="F56" s="34">
        <v>1</v>
      </c>
      <c r="G56" s="32">
        <v>27</v>
      </c>
      <c r="H56" s="33">
        <v>27</v>
      </c>
      <c r="I56" s="35">
        <v>1</v>
      </c>
      <c r="J56" s="36">
        <v>51</v>
      </c>
      <c r="K56" s="37">
        <v>1.8888888888888888</v>
      </c>
      <c r="L56" s="37">
        <v>13</v>
      </c>
      <c r="M56" s="37">
        <v>15</v>
      </c>
      <c r="N56" s="46">
        <v>1.5921616656460504E-2</v>
      </c>
      <c r="O56" s="47">
        <v>6.1827341424318758E-3</v>
      </c>
      <c r="P56" s="40">
        <v>51</v>
      </c>
      <c r="Q56" s="37">
        <v>1.8888888888888888</v>
      </c>
      <c r="R56" s="37">
        <v>2.2543352601156069E-2</v>
      </c>
      <c r="S56" s="37">
        <v>9.0512906469996639E-3</v>
      </c>
      <c r="T56" s="46">
        <v>14</v>
      </c>
      <c r="U56" s="48">
        <v>16</v>
      </c>
    </row>
    <row r="57" spans="2:21" x14ac:dyDescent="0.25">
      <c r="B57" s="54" t="s">
        <v>35</v>
      </c>
      <c r="C57" s="31"/>
      <c r="D57" s="32"/>
      <c r="E57" s="33"/>
      <c r="F57" s="34"/>
      <c r="G57" s="32"/>
      <c r="H57" s="33"/>
      <c r="I57" s="35"/>
      <c r="J57" s="36"/>
      <c r="K57" s="37"/>
      <c r="L57" s="37"/>
      <c r="M57" s="37"/>
      <c r="N57" s="46"/>
      <c r="O57" s="47"/>
      <c r="P57" s="40"/>
      <c r="Q57" s="37"/>
      <c r="R57" s="37"/>
      <c r="S57" s="37"/>
      <c r="T57" s="46"/>
      <c r="U57" s="48"/>
    </row>
    <row r="58" spans="2:21" x14ac:dyDescent="0.25">
      <c r="B58" s="54" t="s">
        <v>36</v>
      </c>
      <c r="C58" s="31"/>
      <c r="D58" s="32"/>
      <c r="E58" s="33"/>
      <c r="F58" s="34"/>
      <c r="G58" s="32"/>
      <c r="H58" s="33"/>
      <c r="I58" s="35"/>
      <c r="J58" s="36"/>
      <c r="K58" s="37"/>
      <c r="L58" s="37"/>
      <c r="M58" s="37"/>
      <c r="N58" s="46">
        <v>0</v>
      </c>
      <c r="O58" s="47">
        <v>0</v>
      </c>
      <c r="P58" s="40"/>
      <c r="Q58" s="37"/>
      <c r="R58" s="37">
        <v>0</v>
      </c>
      <c r="S58" s="37">
        <v>0</v>
      </c>
      <c r="T58" s="46"/>
      <c r="U58" s="48"/>
    </row>
    <row r="59" spans="2:21" x14ac:dyDescent="0.25">
      <c r="B59" s="45" t="s">
        <v>37</v>
      </c>
      <c r="C59" s="31"/>
      <c r="D59" s="32"/>
      <c r="E59" s="33"/>
      <c r="F59" s="34"/>
      <c r="G59" s="32"/>
      <c r="H59" s="33"/>
      <c r="I59" s="35"/>
      <c r="J59" s="36"/>
      <c r="K59" s="37"/>
      <c r="L59" s="37"/>
      <c r="M59" s="37"/>
      <c r="N59" s="46"/>
      <c r="O59" s="47"/>
      <c r="P59" s="40"/>
      <c r="Q59" s="37"/>
      <c r="R59" s="37"/>
      <c r="S59" s="37"/>
      <c r="T59" s="46"/>
      <c r="U59" s="48"/>
    </row>
    <row r="60" spans="2:21" x14ac:dyDescent="0.25">
      <c r="B60" s="45" t="s">
        <v>38</v>
      </c>
      <c r="C60" s="31"/>
      <c r="D60" s="32">
        <v>116</v>
      </c>
      <c r="E60" s="33">
        <v>102</v>
      </c>
      <c r="F60" s="34">
        <v>0.87931034482758619</v>
      </c>
      <c r="G60" s="32">
        <v>35</v>
      </c>
      <c r="H60" s="33">
        <v>35</v>
      </c>
      <c r="I60" s="35">
        <v>1</v>
      </c>
      <c r="J60" s="36">
        <v>81</v>
      </c>
      <c r="K60" s="37">
        <v>2.3142857142857145</v>
      </c>
      <c r="L60" s="37">
        <v>12</v>
      </c>
      <c r="M60" s="37">
        <v>14</v>
      </c>
      <c r="N60" s="46">
        <v>2.367830169422331E-2</v>
      </c>
      <c r="O60" s="47">
        <v>8.014655369819098E-3</v>
      </c>
      <c r="P60" s="40">
        <v>67</v>
      </c>
      <c r="Q60" s="37">
        <v>1.9142857142857144</v>
      </c>
      <c r="R60" s="37">
        <v>2.9479768786127167E-2</v>
      </c>
      <c r="S60" s="37">
        <v>1.1733154542406973E-2</v>
      </c>
      <c r="T60" s="46">
        <v>11</v>
      </c>
      <c r="U60" s="48">
        <v>12</v>
      </c>
    </row>
    <row r="61" spans="2:21" x14ac:dyDescent="0.25">
      <c r="B61" s="54" t="s">
        <v>39</v>
      </c>
      <c r="C61" s="31"/>
      <c r="D61" s="32"/>
      <c r="E61" s="33"/>
      <c r="F61" s="34"/>
      <c r="G61" s="32"/>
      <c r="H61" s="33"/>
      <c r="I61" s="35"/>
      <c r="J61" s="36"/>
      <c r="K61" s="37"/>
      <c r="L61" s="37"/>
      <c r="M61" s="37"/>
      <c r="N61" s="46"/>
      <c r="O61" s="47"/>
      <c r="P61" s="40"/>
      <c r="Q61" s="37"/>
      <c r="R61" s="37"/>
      <c r="S61" s="37"/>
      <c r="T61" s="46"/>
      <c r="U61" s="48"/>
    </row>
    <row r="62" spans="2:21" x14ac:dyDescent="0.25">
      <c r="B62" s="55" t="s">
        <v>40</v>
      </c>
      <c r="C62" s="31"/>
      <c r="D62" s="32">
        <v>16</v>
      </c>
      <c r="E62" s="33">
        <v>16</v>
      </c>
      <c r="F62" s="34">
        <v>1</v>
      </c>
      <c r="G62" s="32">
        <v>5</v>
      </c>
      <c r="H62" s="33">
        <v>5</v>
      </c>
      <c r="I62" s="35">
        <v>1</v>
      </c>
      <c r="J62" s="36">
        <v>11</v>
      </c>
      <c r="K62" s="37">
        <v>2.2000000000000002</v>
      </c>
      <c r="L62" s="37"/>
      <c r="M62" s="37"/>
      <c r="N62" s="46">
        <v>3.2659726474790775E-3</v>
      </c>
      <c r="O62" s="47">
        <v>1.1449507671170141E-3</v>
      </c>
      <c r="P62" s="40">
        <v>11</v>
      </c>
      <c r="Q62" s="37">
        <v>2.2000000000000002</v>
      </c>
      <c r="R62" s="37">
        <v>4.6242774566473991E-3</v>
      </c>
      <c r="S62" s="37">
        <v>1.6761649346295675E-3</v>
      </c>
      <c r="T62" s="46"/>
      <c r="U62" s="48"/>
    </row>
    <row r="63" spans="2:21" x14ac:dyDescent="0.25">
      <c r="B63" s="24"/>
      <c r="C63" s="8"/>
      <c r="D63" s="9"/>
      <c r="E63" s="10"/>
      <c r="F63" s="27"/>
      <c r="G63" s="9"/>
      <c r="H63" s="10"/>
      <c r="I63" s="28"/>
      <c r="J63" s="13"/>
      <c r="K63" s="19"/>
      <c r="L63" s="19"/>
      <c r="M63" s="19"/>
      <c r="N63" s="26"/>
      <c r="O63" s="49"/>
      <c r="P63" s="14"/>
      <c r="Q63" s="19"/>
      <c r="R63" s="19"/>
      <c r="S63" s="19"/>
      <c r="T63" s="26"/>
      <c r="U63" s="50"/>
    </row>
    <row r="64" spans="2:21" x14ac:dyDescent="0.25">
      <c r="B64" s="24" t="s">
        <v>41</v>
      </c>
      <c r="C64" s="31"/>
      <c r="D64" s="32"/>
      <c r="E64" s="33"/>
      <c r="F64" s="34"/>
      <c r="G64" s="32"/>
      <c r="H64" s="33"/>
      <c r="I64" s="35"/>
      <c r="J64" s="36"/>
      <c r="K64" s="37"/>
      <c r="L64" s="37"/>
      <c r="M64" s="37"/>
      <c r="N64" s="46"/>
      <c r="O64" s="47"/>
      <c r="P64" s="40"/>
      <c r="Q64" s="37"/>
      <c r="R64" s="37"/>
      <c r="S64" s="37"/>
      <c r="T64" s="46"/>
      <c r="U64" s="48"/>
    </row>
    <row r="65" spans="2:21" x14ac:dyDescent="0.25">
      <c r="B65" s="45" t="s">
        <v>42</v>
      </c>
      <c r="C65" s="31"/>
      <c r="D65" s="32"/>
      <c r="E65" s="33"/>
      <c r="F65" s="34"/>
      <c r="G65" s="32"/>
      <c r="H65" s="33"/>
      <c r="I65" s="35"/>
      <c r="J65" s="36"/>
      <c r="K65" s="37"/>
      <c r="L65" s="37"/>
      <c r="M65" s="37"/>
      <c r="N65" s="46"/>
      <c r="O65" s="47"/>
      <c r="P65" s="40"/>
      <c r="Q65" s="37"/>
      <c r="R65" s="37"/>
      <c r="S65" s="37"/>
      <c r="T65" s="46"/>
      <c r="U65" s="48"/>
    </row>
    <row r="66" spans="2:21" x14ac:dyDescent="0.25">
      <c r="B66" s="45" t="s">
        <v>43</v>
      </c>
      <c r="C66" s="31"/>
      <c r="D66" s="32">
        <v>9</v>
      </c>
      <c r="E66" s="33">
        <v>9</v>
      </c>
      <c r="F66" s="34">
        <v>1</v>
      </c>
      <c r="G66" s="32">
        <v>6</v>
      </c>
      <c r="H66" s="33">
        <v>6</v>
      </c>
      <c r="I66" s="35">
        <v>1</v>
      </c>
      <c r="J66" s="36">
        <v>3</v>
      </c>
      <c r="K66" s="37">
        <v>0.5</v>
      </c>
      <c r="L66" s="37">
        <v>18</v>
      </c>
      <c r="M66" s="37">
        <v>18</v>
      </c>
      <c r="N66" s="46">
        <v>1.837109614206981E-3</v>
      </c>
      <c r="O66" s="47">
        <v>1.3739409205404168E-3</v>
      </c>
      <c r="P66" s="40">
        <v>3</v>
      </c>
      <c r="Q66" s="37">
        <v>0.5</v>
      </c>
      <c r="R66" s="37">
        <v>2.6011560693641619E-3</v>
      </c>
      <c r="S66" s="37">
        <v>2.0113979215554811E-3</v>
      </c>
      <c r="T66" s="46">
        <v>18</v>
      </c>
      <c r="U66" s="48">
        <v>18</v>
      </c>
    </row>
    <row r="67" spans="2:21" x14ac:dyDescent="0.25">
      <c r="B67" s="45" t="s">
        <v>44</v>
      </c>
      <c r="C67" s="31"/>
      <c r="D67" s="32">
        <v>61</v>
      </c>
      <c r="E67" s="33">
        <v>61</v>
      </c>
      <c r="F67" s="34">
        <v>1</v>
      </c>
      <c r="G67" s="32">
        <v>24</v>
      </c>
      <c r="H67" s="33">
        <v>24</v>
      </c>
      <c r="I67" s="35">
        <v>1</v>
      </c>
      <c r="J67" s="36">
        <v>37</v>
      </c>
      <c r="K67" s="37">
        <v>1.5416666666666667</v>
      </c>
      <c r="L67" s="37">
        <v>15</v>
      </c>
      <c r="M67" s="37">
        <v>16</v>
      </c>
      <c r="N67" s="46">
        <v>1.2451520718513982E-2</v>
      </c>
      <c r="O67" s="47">
        <v>5.4957636821616673E-3</v>
      </c>
      <c r="P67" s="40">
        <v>37</v>
      </c>
      <c r="Q67" s="37">
        <v>1.5416666666666667</v>
      </c>
      <c r="R67" s="37">
        <v>1.763005780346821E-2</v>
      </c>
      <c r="S67" s="37">
        <v>8.0455916862219243E-3</v>
      </c>
      <c r="T67" s="46">
        <v>13</v>
      </c>
      <c r="U67" s="48">
        <v>15</v>
      </c>
    </row>
    <row r="68" spans="2:21" x14ac:dyDescent="0.25">
      <c r="B68" s="54" t="s">
        <v>45</v>
      </c>
      <c r="C68" s="31"/>
      <c r="D68" s="32"/>
      <c r="E68" s="33"/>
      <c r="F68" s="34"/>
      <c r="G68" s="32"/>
      <c r="H68" s="33"/>
      <c r="I68" s="35"/>
      <c r="J68" s="36"/>
      <c r="K68" s="37"/>
      <c r="L68" s="37"/>
      <c r="M68" s="37"/>
      <c r="N68" s="46"/>
      <c r="O68" s="47"/>
      <c r="P68" s="40"/>
      <c r="Q68" s="37"/>
      <c r="R68" s="37"/>
      <c r="S68" s="37"/>
      <c r="T68" s="46"/>
      <c r="U68" s="48"/>
    </row>
    <row r="69" spans="2:21" x14ac:dyDescent="0.25">
      <c r="B69" s="56" t="s">
        <v>46</v>
      </c>
      <c r="C69" s="31"/>
      <c r="D69" s="32">
        <v>26</v>
      </c>
      <c r="E69" s="33">
        <v>15</v>
      </c>
      <c r="F69" s="34">
        <v>0.57692307692307687</v>
      </c>
      <c r="G69" s="32">
        <v>7</v>
      </c>
      <c r="H69" s="33">
        <v>5</v>
      </c>
      <c r="I69" s="35">
        <v>0.7142857142857143</v>
      </c>
      <c r="J69" s="36">
        <v>19</v>
      </c>
      <c r="K69" s="37">
        <v>2.7142857142857144</v>
      </c>
      <c r="L69" s="37"/>
      <c r="M69" s="37"/>
      <c r="N69" s="46">
        <v>5.3072055521535006E-3</v>
      </c>
      <c r="O69" s="47">
        <v>1.6029310739638196E-3</v>
      </c>
      <c r="P69" s="40">
        <v>10</v>
      </c>
      <c r="Q69" s="37">
        <v>2</v>
      </c>
      <c r="R69" s="37">
        <v>4.335260115606936E-3</v>
      </c>
      <c r="S69" s="37">
        <v>1.6761649346295675E-3</v>
      </c>
      <c r="T69" s="38"/>
      <c r="U69" s="41"/>
    </row>
    <row r="70" spans="2:21" ht="15.75" thickBot="1" x14ac:dyDescent="0.3">
      <c r="B70" s="57"/>
      <c r="C70" s="58"/>
      <c r="D70" s="59"/>
      <c r="E70" s="60"/>
      <c r="F70" s="61"/>
      <c r="G70" s="59"/>
      <c r="H70" s="60"/>
      <c r="I70" s="62"/>
      <c r="J70" s="63"/>
      <c r="K70" s="64"/>
      <c r="L70" s="64"/>
      <c r="M70" s="64"/>
      <c r="N70" s="65"/>
      <c r="O70" s="66"/>
      <c r="P70" s="67"/>
      <c r="Q70" s="64"/>
      <c r="R70" s="64"/>
      <c r="S70" s="64"/>
      <c r="T70" s="65"/>
      <c r="U70" s="68"/>
    </row>
    <row r="71" spans="2:21" ht="15.75" thickTop="1" x14ac:dyDescent="0.25">
      <c r="B71" s="69"/>
      <c r="C71" s="31"/>
      <c r="D71" s="69"/>
      <c r="E71" s="69"/>
      <c r="F71" s="70"/>
      <c r="G71" s="69"/>
      <c r="H71" s="69"/>
      <c r="I71" s="70"/>
      <c r="J71" s="69"/>
      <c r="K71" s="70"/>
      <c r="L71" s="70"/>
      <c r="M71" s="70"/>
      <c r="N71" s="71"/>
      <c r="O71" s="71"/>
      <c r="P71" s="69"/>
      <c r="Q71" s="70"/>
      <c r="R71" s="70"/>
      <c r="S71" s="70"/>
      <c r="T71" s="71"/>
      <c r="U71" s="71"/>
    </row>
    <row r="72" spans="2:21" x14ac:dyDescent="0.25">
      <c r="B72" s="72" t="str">
        <f>[1]MAR21!AJ157</f>
        <v>PREPARED BY MD DEPARTMENT OF PLANNING.  PLANNING SERVICES.   APRIL 2021.</v>
      </c>
      <c r="C72" s="31"/>
      <c r="D72" s="69"/>
      <c r="E72" s="69"/>
      <c r="F72" s="70"/>
      <c r="G72" s="69"/>
      <c r="H72" s="69"/>
      <c r="I72" s="70"/>
      <c r="J72" s="69"/>
      <c r="K72" s="70"/>
      <c r="L72" s="70"/>
      <c r="M72" s="70"/>
      <c r="N72" s="71"/>
      <c r="O72" s="71"/>
      <c r="P72" s="69"/>
      <c r="Q72" s="70"/>
      <c r="R72" s="70"/>
      <c r="S72" s="70"/>
      <c r="T72" s="71"/>
      <c r="U72" s="71"/>
    </row>
    <row r="73" spans="2:21" x14ac:dyDescent="0.25">
      <c r="B73" s="72" t="str">
        <f>[1]MAR21!AJ158</f>
        <v>SOURCE:  U. S. DEPARTMENT OF COMMERCE.  BUREAU OF THE CENSUS</v>
      </c>
      <c r="C73" s="31"/>
      <c r="D73" s="69"/>
      <c r="E73" s="69"/>
      <c r="F73" s="70"/>
      <c r="G73" s="69"/>
      <c r="H73" s="69"/>
      <c r="I73" s="70"/>
      <c r="J73" s="69"/>
      <c r="K73" s="70"/>
      <c r="L73" s="70"/>
      <c r="M73" s="70"/>
      <c r="N73" s="71"/>
      <c r="O73" s="71"/>
      <c r="P73" s="69"/>
      <c r="Q73" s="70"/>
      <c r="R73" s="70"/>
      <c r="S73" s="70"/>
      <c r="T73" s="71"/>
      <c r="U73" s="71"/>
    </row>
    <row r="74" spans="2:21" x14ac:dyDescent="0.25">
      <c r="B74" s="72" t="str">
        <f>[1]MAR21!AJ159</f>
        <v>(1) Includes new one family units, two family units, three and four family units and five or more family units.</v>
      </c>
      <c r="C74" s="31"/>
      <c r="D74" s="69"/>
      <c r="E74" s="69"/>
      <c r="F74" s="70"/>
      <c r="G74" s="69"/>
      <c r="H74" s="69"/>
      <c r="I74" s="70"/>
      <c r="J74" s="69"/>
      <c r="K74" s="70"/>
      <c r="L74" s="70"/>
      <c r="M74" s="70"/>
      <c r="N74" s="71"/>
      <c r="O74" s="71"/>
      <c r="P74" s="69"/>
      <c r="Q74" s="70"/>
      <c r="R74" s="70"/>
      <c r="S74" s="70"/>
      <c r="T74" s="71"/>
      <c r="U74" s="71"/>
    </row>
    <row r="75" spans="2:21" x14ac:dyDescent="0.25">
      <c r="B75" s="72" t="str">
        <f>[1]MAR21!AJ160</f>
        <v>(2) U. S. Bureau of the Census estimate based on survey</v>
      </c>
      <c r="C75" s="31"/>
      <c r="D75" s="69"/>
      <c r="E75" s="69"/>
      <c r="F75" s="70"/>
      <c r="G75" s="69"/>
      <c r="H75" s="69"/>
      <c r="I75" s="70"/>
      <c r="J75" s="69"/>
      <c r="K75" s="70"/>
      <c r="L75" s="70"/>
      <c r="M75" s="70"/>
      <c r="N75" s="71"/>
      <c r="O75" s="71"/>
      <c r="P75" s="69"/>
      <c r="Q75" s="70"/>
      <c r="R75" s="70"/>
      <c r="S75" s="70"/>
      <c r="T75" s="71"/>
      <c r="U75" s="71"/>
    </row>
    <row r="76" spans="2:21" x14ac:dyDescent="0.25">
      <c r="B76" s="72" t="str">
        <f>[1]MAR21!AJ161</f>
        <v>(3) Sum of reported and imputed responses to monthly permit issuing places questionnaires</v>
      </c>
      <c r="C76" s="31"/>
      <c r="D76" s="69"/>
      <c r="E76" s="69"/>
      <c r="F76" s="70"/>
      <c r="G76" s="69"/>
      <c r="H76" s="69"/>
      <c r="I76" s="70"/>
      <c r="J76" s="69"/>
      <c r="K76" s="70"/>
      <c r="L76" s="70"/>
      <c r="M76" s="70"/>
      <c r="N76" s="71"/>
      <c r="O76" s="71"/>
      <c r="P76" s="69"/>
      <c r="Q76" s="70"/>
      <c r="R76" s="70"/>
      <c r="S76" s="70"/>
      <c r="T76" s="71"/>
      <c r="U76" s="71"/>
    </row>
    <row r="77" spans="2:21" x14ac:dyDescent="0.25">
      <c r="B77" s="72" t="str">
        <f>[1]MAR21!AJ162</f>
        <v>(4) Anne Arundel, Baltimore, Montgomery and Prince George's Counties</v>
      </c>
      <c r="C77" s="31"/>
      <c r="D77" s="69"/>
      <c r="E77" s="69"/>
      <c r="F77" s="70"/>
      <c r="G77" s="69"/>
      <c r="H77" s="69"/>
      <c r="I77" s="70"/>
      <c r="J77" s="69"/>
      <c r="K77" s="70"/>
      <c r="L77" s="70"/>
      <c r="M77" s="70"/>
      <c r="N77" s="71"/>
      <c r="O77" s="71"/>
      <c r="P77" s="69"/>
      <c r="Q77" s="70"/>
      <c r="R77" s="70"/>
      <c r="S77" s="70"/>
      <c r="T77" s="71"/>
      <c r="U77" s="71"/>
    </row>
    <row r="78" spans="2:21" x14ac:dyDescent="0.25">
      <c r="B78" s="72" t="str">
        <f>[1]MAR21!AJ163</f>
        <v>(5) Calvert, Carroll, Cecil, Charles, Frederick, Harford, Howard, Queen Anne's and St. Mary's Counties</v>
      </c>
      <c r="C78" s="31"/>
      <c r="D78" s="69"/>
      <c r="E78" s="69"/>
      <c r="F78" s="70"/>
      <c r="G78" s="69"/>
      <c r="H78" s="69"/>
      <c r="I78" s="70"/>
      <c r="J78" s="69"/>
      <c r="K78" s="70"/>
      <c r="L78" s="70"/>
      <c r="M78" s="70"/>
      <c r="N78" s="71"/>
      <c r="O78" s="71"/>
      <c r="P78" s="69"/>
      <c r="Q78" s="70"/>
      <c r="R78" s="70"/>
      <c r="S78" s="70"/>
      <c r="T78" s="71"/>
      <c r="U78" s="71"/>
    </row>
    <row r="79" spans="2:21" x14ac:dyDescent="0.25">
      <c r="B79" s="72" t="str">
        <f>[1]MAR21!AJ164</f>
        <v>(6) Allegany, Washington and Wicomico Counties</v>
      </c>
      <c r="C79" s="31"/>
      <c r="D79" s="69"/>
      <c r="E79" s="69"/>
      <c r="F79" s="70"/>
      <c r="G79" s="69"/>
      <c r="H79" s="69"/>
      <c r="I79" s="70"/>
      <c r="J79" s="69"/>
      <c r="K79" s="70"/>
      <c r="L79" s="70"/>
      <c r="M79" s="70"/>
      <c r="N79" s="71"/>
      <c r="O79" s="71"/>
      <c r="P79" s="69"/>
      <c r="Q79" s="70"/>
      <c r="R79" s="70"/>
      <c r="S79" s="70"/>
      <c r="T79" s="71"/>
      <c r="U79" s="71"/>
    </row>
    <row r="80" spans="2:21" x14ac:dyDescent="0.25">
      <c r="B80" s="72" t="str">
        <f>[1]MAR21!AJ165</f>
        <v>(7) Baltimore City</v>
      </c>
      <c r="C80" s="31"/>
      <c r="D80" s="69"/>
      <c r="E80" s="69"/>
      <c r="F80" s="70"/>
      <c r="G80" s="69"/>
      <c r="H80" s="69"/>
      <c r="I80" s="70"/>
      <c r="J80" s="69"/>
      <c r="K80" s="70"/>
      <c r="L80" s="70"/>
      <c r="M80" s="70"/>
      <c r="N80" s="71"/>
      <c r="O80" s="71"/>
      <c r="P80" s="69"/>
      <c r="Q80" s="70"/>
      <c r="R80" s="70"/>
      <c r="S80" s="70"/>
      <c r="T80" s="71"/>
      <c r="U80" s="71"/>
    </row>
    <row r="81" spans="2:21" x14ac:dyDescent="0.25">
      <c r="B81" s="72" t="str">
        <f>[1]MAR21!AJ166</f>
        <v>(8) Caroline, Dorchester, Garrett, Kent, Somerset, Talbot and Worcester Counties</v>
      </c>
      <c r="C81" s="31"/>
      <c r="D81" s="69"/>
      <c r="E81" s="69"/>
      <c r="F81" s="70"/>
      <c r="G81" s="69"/>
      <c r="H81" s="69"/>
      <c r="I81" s="70"/>
      <c r="J81" s="69"/>
      <c r="K81" s="70"/>
      <c r="L81" s="70"/>
      <c r="M81" s="70"/>
      <c r="N81" s="71"/>
      <c r="O81" s="71"/>
      <c r="P81" s="69"/>
      <c r="Q81" s="70"/>
      <c r="R81" s="70"/>
      <c r="S81" s="70"/>
      <c r="T81" s="71"/>
      <c r="U81" s="71"/>
    </row>
    <row r="82" spans="2:21" x14ac:dyDescent="0.25">
      <c r="B82" s="72" t="str">
        <f>[1]MAR21!AJ167</f>
        <v>* Not available monthly</v>
      </c>
      <c r="C82" s="31"/>
      <c r="D82" s="69"/>
      <c r="E82" s="69"/>
      <c r="F82" s="70"/>
      <c r="G82" s="69"/>
      <c r="H82" s="69"/>
      <c r="I82" s="70"/>
      <c r="J82" s="69"/>
      <c r="K82" s="70"/>
      <c r="L82" s="70"/>
      <c r="M82" s="70"/>
      <c r="N82" s="71"/>
      <c r="O82" s="71"/>
      <c r="P82" s="69"/>
      <c r="Q82" s="70"/>
      <c r="R82" s="70"/>
      <c r="S82" s="70"/>
      <c r="T82" s="71"/>
      <c r="U82" s="71"/>
    </row>
  </sheetData>
  <mergeCells count="30">
    <mergeCell ref="B5:C13"/>
    <mergeCell ref="D5:I7"/>
    <mergeCell ref="J5:O8"/>
    <mergeCell ref="P5:U8"/>
    <mergeCell ref="D8:F9"/>
    <mergeCell ref="G8:I9"/>
    <mergeCell ref="J9:K10"/>
    <mergeCell ref="L9:M10"/>
    <mergeCell ref="N9:O10"/>
    <mergeCell ref="P9:Q10"/>
    <mergeCell ref="R9:S10"/>
    <mergeCell ref="T9:U10"/>
    <mergeCell ref="D10:D13"/>
    <mergeCell ref="E10:E13"/>
    <mergeCell ref="F10:F13"/>
    <mergeCell ref="G10:G13"/>
    <mergeCell ref="H10:H13"/>
    <mergeCell ref="I10:I13"/>
    <mergeCell ref="J11:J13"/>
    <mergeCell ref="K11:K13"/>
    <mergeCell ref="R11:R13"/>
    <mergeCell ref="S11:S13"/>
    <mergeCell ref="T11:T13"/>
    <mergeCell ref="U11:U13"/>
    <mergeCell ref="L11:L13"/>
    <mergeCell ref="M11:M13"/>
    <mergeCell ref="N11:N13"/>
    <mergeCell ref="O11:O13"/>
    <mergeCell ref="P11:P13"/>
    <mergeCell ref="Q11:Q1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AB0050E-A5AC-4929-818A-867FEFE9542D}"/>
</file>

<file path=customXml/itemProps2.xml><?xml version="1.0" encoding="utf-8"?>
<ds:datastoreItem xmlns:ds="http://schemas.openxmlformats.org/officeDocument/2006/customXml" ds:itemID="{FB4ED4A7-1526-4C2F-923F-9A2D2319F4AF}"/>
</file>

<file path=customXml/itemProps3.xml><?xml version="1.0" encoding="utf-8"?>
<ds:datastoreItem xmlns:ds="http://schemas.openxmlformats.org/officeDocument/2006/customXml" ds:itemID="{3A0B4A26-A121-4536-828E-ADB67E8078D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Jesse Ash</dc:creator>
  <cp:lastModifiedBy>Jesse Ash</cp:lastModifiedBy>
  <dcterms:created xsi:type="dcterms:W3CDTF">2021-04-30T12:10:44Z</dcterms:created>
  <dcterms:modified xsi:type="dcterms:W3CDTF">2021-04-30T12:24:02Z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