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h\OneDrive\PDS_work\AUTHUNIT\monthlybp\2021\JUNE\"/>
    </mc:Choice>
  </mc:AlternateContent>
  <xr:revisionPtr revIDLastSave="0" documentId="8_{D88760BA-969B-40EB-8AB6-8A0128227577}" xr6:coauthVersionLast="47" xr6:coauthVersionMax="47" xr10:uidLastSave="{00000000-0000-0000-0000-000000000000}"/>
  <bookViews>
    <workbookView xWindow="28680" yWindow="-2055" windowWidth="29040" windowHeight="15840" xr2:uid="{4F2D583C-9344-417E-9CDE-7BA6F3FCEFB0}"/>
  </bookViews>
  <sheets>
    <sheet name="1B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83" i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<sst xmlns="http://schemas.openxmlformats.org/spreadsheetml/2006/main" count="66" uniqueCount="60">
  <si>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</si>
  <si>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</si>
  <si>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</si>
  <si>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</si>
  <si>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</si>
  <si>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</si>
  <si>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</si>
  <si>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</si>
  <si>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</si>
  <si>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</si>
  <si>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</si>
  <si>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</si>
  <si>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</si>
  <si>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</si>
  <si>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</si>
  <si>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</si>
  <si>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</si>
  <si>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</si>
  <si>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</si>
  <si>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</si>
  <si>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</si>
  <si>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</si>
  <si>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</si>
  <si>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</si>
  <si>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</si>
  <si>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</si>
  <si>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</si>
  <si>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</si>
  <si>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</si>
  <si>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</si>
  <si>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</si>
  <si>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</si>
  <si>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</si>
  <si>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</si>
  <si>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</si>
  <si>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</si>
  <si>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</si>
  <si>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</si>
  <si>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</si>
  <si>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</si>
  <si>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</si>
  <si>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</si>
  <si>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</si>
  <si>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</si>
  <si>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</si>
  <si>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</si>
  <si>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</si>
  <si>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</si>
  <si>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</si>
  <si>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</si>
  <si>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</si>
  <si>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</si>
  <si>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</si>
  <si>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</si>
  <si>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</si>
  <si>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</si>
  <si>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</si>
  <si>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</si>
  <si>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</si>
  <si>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Table 1B.1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</si>
</sst>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1" fontId="3" fillId="0" borderId="21" xfId="0" applyNumberFormat="1" applyFont="1" applyBorder="1"/>
    <xf numFmtId="41" fontId="3" fillId="0" borderId="6" xfId="0" applyNumberFormat="1" applyFont="1" applyBorder="1"/>
    <xf numFmtId="3" fontId="5" fillId="0" borderId="5" xfId="0" applyNumberFormat="1" applyFont="1" applyBorder="1"/>
    <xf numFmtId="3" fontId="6" fillId="0" borderId="5" xfId="0" applyNumberFormat="1" applyFont="1" applyBorder="1"/>
    <xf numFmtId="0" fontId="3" fillId="0" borderId="5" xfId="0" applyFont="1" applyBorder="1"/>
    <xf numFmtId="0" fontId="6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0" fontId="7" fillId="0" borderId="0" xfId="0" applyFont="1"/>
    <xf numFmtId="41" fontId="2" fillId="0" borderId="12" xfId="0" applyNumberFormat="1" applyFont="1" applyBorder="1"/>
    <xf numFmtId="41" fontId="8" fillId="0" borderId="0" xfId="0" applyNumberFormat="1" applyFont="1"/>
    <xf numFmtId="41" fontId="8" fillId="0" borderId="21" xfId="0" applyNumberFormat="1" applyFont="1" applyBorder="1"/>
    <xf numFmtId="164" fontId="3" fillId="0" borderId="7" xfId="1" applyNumberFormat="1" applyFont="1" applyBorder="1"/>
    <xf numFmtId="41" fontId="3" fillId="0" borderId="12" xfId="0" applyNumberFormat="1" applyFont="1" applyBorder="1"/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42" fontId="2" fillId="0" borderId="21" xfId="1" applyNumberFormat="1" applyFont="1" applyBorder="1" applyAlignment="1">
      <alignment horizontal="center" vertical="center" wrapText="1"/>
    </xf>
    <xf numFmtId="42" fontId="2" fillId="0" borderId="30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42" fontId="2" fillId="0" borderId="21" xfId="0" applyNumberFormat="1" applyFont="1" applyBorder="1"/>
    <xf numFmtId="42" fontId="2" fillId="0" borderId="7" xfId="0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2" fontId="2" fillId="0" borderId="0" xfId="0" applyNumberFormat="1" applyFont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44" fontId="2" fillId="0" borderId="21" xfId="1" applyFont="1" applyBorder="1"/>
    <xf numFmtId="42" fontId="3" fillId="0" borderId="12" xfId="0" applyNumberFormat="1" applyFont="1" applyBorder="1"/>
    <xf numFmtId="44" fontId="3" fillId="0" borderId="21" xfId="1" applyFont="1" applyBorder="1"/>
    <xf numFmtId="42" fontId="2" fillId="0" borderId="12" xfId="0" applyNumberFormat="1" applyFont="1" applyBorder="1" applyAlignment="1">
      <alignment horizontal="right"/>
    </xf>
    <xf numFmtId="42" fontId="3" fillId="0" borderId="12" xfId="0" applyNumberFormat="1" applyFont="1" applyBorder="1" applyAlignment="1">
      <alignment horizontal="right"/>
    </xf>
    <xf numFmtId="42" fontId="2" fillId="0" borderId="12" xfId="0" applyNumberFormat="1" applyFont="1" applyBorder="1"/>
    <xf numFmtId="42" fontId="8" fillId="0" borderId="12" xfId="0" applyNumberFormat="1" applyFont="1" applyBorder="1"/>
    <xf numFmtId="42" fontId="8" fillId="0" borderId="0" xfId="0" applyNumberFormat="1" applyFont="1"/>
    <xf numFmtId="42" fontId="8" fillId="0" borderId="6" xfId="0" applyNumberFormat="1" applyFont="1" applyBorder="1"/>
    <xf numFmtId="42" fontId="8" fillId="0" borderId="21" xfId="0" applyNumberFormat="1" applyFont="1" applyBorder="1"/>
    <xf numFmtId="44" fontId="8" fillId="0" borderId="21" xfId="1" applyFont="1" applyBorder="1"/>
    <xf numFmtId="42" fontId="8" fillId="0" borderId="7" xfId="0" applyNumberFormat="1" applyFont="1" applyBorder="1"/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ne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87">
          <cell r="C87" t="str">
            <v>NEW HOUSING CONSTRUCTION AND VALUE :  YEAR TO DATE JUNE  2021</v>
          </cell>
        </row>
        <row r="157">
          <cell r="C157" t="str">
            <v>PREPARED BY MD DEPARTMENT OF PLANNING.  PLANNING SERVICES.  AUGUST 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169D-3E86-4EF6-B6FD-95DFFC99A088}">
  <dimension ref="B2:P83"/>
  <sheetViews>
    <sheetView tabSelected="1" topLeftCell="B1" workbookViewId="0">
      <selection activeCell="N16" sqref="N16"/>
    </sheetView>
  </sheetViews>
  <sheetFormatPr defaultRowHeight="14.25" x14ac:dyDescent="0.2"/>
  <cols>
    <col min="2" max="2" width="32.75" bestFit="1" customWidth="1"/>
    <col min="3" max="3" width="12.25" bestFit="1" customWidth="1"/>
    <col min="5" max="5" width="16.125" bestFit="1" customWidth="1"/>
    <col min="6" max="6" width="1.625" customWidth="1"/>
    <col min="8" max="8" width="16.125" bestFit="1" customWidth="1"/>
    <col min="9" max="9" width="10.75" bestFit="1" customWidth="1"/>
    <col min="11" max="11" width="1.625" customWidth="1"/>
    <col min="14" max="14" width="17.375" bestFit="1" customWidth="1"/>
    <col min="15" max="15" width="13.5" bestFit="1" customWidth="1"/>
    <col min="16" max="16" width="10.75" bestFit="1" customWidth="1"/>
  </cols>
  <sheetData>
    <row r="2" spans="2:16" x14ac:dyDescent="0.2">
      <c r="B2" s="1" t="s">
        <v>59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45" t="str">
        <f>[1]jun21!$C$87</f>
        <v>NEW HOUSING CONSTRUCTION AND VALUE :  YEAR TO DATE JUNE  2021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" thickBot="1" x14ac:dyDescent="0.25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" thickTop="1" x14ac:dyDescent="0.2">
      <c r="B5" s="59" t="s">
        <v>0</v>
      </c>
      <c r="C5" s="62" t="s">
        <v>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4"/>
    </row>
    <row r="6" spans="2:16" x14ac:dyDescent="0.2">
      <c r="B6" s="60"/>
      <c r="C6" s="65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</row>
    <row r="7" spans="2:16" ht="15" thickBot="1" x14ac:dyDescent="0.25">
      <c r="B7" s="60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7"/>
    </row>
    <row r="8" spans="2:16" x14ac:dyDescent="0.2">
      <c r="B8" s="60"/>
      <c r="C8" s="68" t="s">
        <v>2</v>
      </c>
      <c r="D8" s="69"/>
      <c r="E8" s="69"/>
      <c r="F8" s="69"/>
      <c r="G8" s="68" t="s">
        <v>3</v>
      </c>
      <c r="H8" s="69"/>
      <c r="I8" s="69"/>
      <c r="J8" s="72"/>
      <c r="K8" s="75" t="s">
        <v>4</v>
      </c>
      <c r="L8" s="75"/>
      <c r="M8" s="75"/>
      <c r="N8" s="75"/>
      <c r="O8" s="75"/>
      <c r="P8" s="76"/>
    </row>
    <row r="9" spans="2:16" x14ac:dyDescent="0.2">
      <c r="B9" s="60"/>
      <c r="C9" s="65"/>
      <c r="D9" s="66"/>
      <c r="E9" s="66"/>
      <c r="F9" s="66"/>
      <c r="G9" s="65"/>
      <c r="H9" s="66"/>
      <c r="I9" s="66"/>
      <c r="J9" s="73"/>
      <c r="K9" s="77"/>
      <c r="L9" s="77"/>
      <c r="M9" s="77"/>
      <c r="N9" s="77"/>
      <c r="O9" s="77"/>
      <c r="P9" s="78"/>
    </row>
    <row r="10" spans="2:16" ht="15" thickBot="1" x14ac:dyDescent="0.25">
      <c r="B10" s="60"/>
      <c r="C10" s="70"/>
      <c r="D10" s="71"/>
      <c r="E10" s="71"/>
      <c r="F10" s="71"/>
      <c r="G10" s="70"/>
      <c r="H10" s="71"/>
      <c r="I10" s="71"/>
      <c r="J10" s="74"/>
      <c r="K10" s="79"/>
      <c r="L10" s="79"/>
      <c r="M10" s="79"/>
      <c r="N10" s="79"/>
      <c r="O10" s="79"/>
      <c r="P10" s="80"/>
    </row>
    <row r="11" spans="2:16" ht="14.25" customHeight="1" x14ac:dyDescent="0.2">
      <c r="B11" s="60"/>
      <c r="C11" s="68" t="s">
        <v>5</v>
      </c>
      <c r="D11" s="81" t="s">
        <v>6</v>
      </c>
      <c r="E11" s="84" t="s">
        <v>7</v>
      </c>
      <c r="F11" s="85"/>
      <c r="G11" s="65" t="s">
        <v>6</v>
      </c>
      <c r="H11" s="90" t="s">
        <v>7</v>
      </c>
      <c r="I11" s="93" t="s">
        <v>8</v>
      </c>
      <c r="J11" s="96" t="s">
        <v>9</v>
      </c>
      <c r="K11" s="69" t="s">
        <v>5</v>
      </c>
      <c r="L11" s="69"/>
      <c r="M11" s="81" t="s">
        <v>6</v>
      </c>
      <c r="N11" s="90" t="s">
        <v>7</v>
      </c>
      <c r="O11" s="51" t="s">
        <v>8</v>
      </c>
      <c r="P11" s="52"/>
    </row>
    <row r="12" spans="2:16" x14ac:dyDescent="0.2">
      <c r="B12" s="60"/>
      <c r="C12" s="65"/>
      <c r="D12" s="82"/>
      <c r="E12" s="86"/>
      <c r="F12" s="87"/>
      <c r="G12" s="65"/>
      <c r="H12" s="91"/>
      <c r="I12" s="94"/>
      <c r="J12" s="97"/>
      <c r="K12" s="66"/>
      <c r="L12" s="66"/>
      <c r="M12" s="82"/>
      <c r="N12" s="91"/>
      <c r="O12" s="53"/>
      <c r="P12" s="54"/>
    </row>
    <row r="13" spans="2:16" x14ac:dyDescent="0.2">
      <c r="B13" s="60"/>
      <c r="C13" s="65"/>
      <c r="D13" s="82"/>
      <c r="E13" s="86"/>
      <c r="F13" s="87"/>
      <c r="G13" s="65"/>
      <c r="H13" s="91"/>
      <c r="I13" s="94"/>
      <c r="J13" s="97"/>
      <c r="K13" s="66"/>
      <c r="L13" s="66"/>
      <c r="M13" s="82"/>
      <c r="N13" s="91"/>
      <c r="O13" s="55" t="s">
        <v>10</v>
      </c>
      <c r="P13" s="57" t="s">
        <v>11</v>
      </c>
    </row>
    <row r="14" spans="2:16" ht="15" thickBot="1" x14ac:dyDescent="0.25">
      <c r="B14" s="61"/>
      <c r="C14" s="70"/>
      <c r="D14" s="83"/>
      <c r="E14" s="88"/>
      <c r="F14" s="89"/>
      <c r="G14" s="70"/>
      <c r="H14" s="92"/>
      <c r="I14" s="95"/>
      <c r="J14" s="98"/>
      <c r="K14" s="71"/>
      <c r="L14" s="71"/>
      <c r="M14" s="83"/>
      <c r="N14" s="92"/>
      <c r="O14" s="56"/>
      <c r="P14" s="58"/>
    </row>
    <row r="15" spans="2:16" x14ac:dyDescent="0.2">
      <c r="B15" s="10"/>
      <c r="C15" s="11"/>
      <c r="D15" s="12"/>
      <c r="E15" s="13"/>
      <c r="F15" s="9"/>
      <c r="G15" s="14"/>
      <c r="H15" s="15"/>
      <c r="I15" s="16"/>
      <c r="J15" s="17"/>
      <c r="K15" s="6"/>
      <c r="L15" s="18"/>
      <c r="M15" s="19"/>
      <c r="N15" s="15"/>
      <c r="O15" s="19"/>
      <c r="P15" s="20"/>
    </row>
    <row r="16" spans="2:16" x14ac:dyDescent="0.2">
      <c r="B16" s="21" t="s">
        <v>12</v>
      </c>
      <c r="C16" s="22">
        <v>7016</v>
      </c>
      <c r="D16" s="23">
        <v>10295</v>
      </c>
      <c r="E16" s="104">
        <v>2155746000</v>
      </c>
      <c r="F16" s="2">
        <v>0</v>
      </c>
      <c r="G16" s="22">
        <v>6834</v>
      </c>
      <c r="H16" s="99">
        <v>1749641000</v>
      </c>
      <c r="I16" s="99">
        <v>256020.04682470002</v>
      </c>
      <c r="J16" s="46"/>
      <c r="K16" s="2">
        <v>0</v>
      </c>
      <c r="L16" s="2">
        <v>94</v>
      </c>
      <c r="M16" s="23">
        <v>3257</v>
      </c>
      <c r="N16" s="109">
        <v>370092000</v>
      </c>
      <c r="O16" s="99">
        <v>3937148.9361702129</v>
      </c>
      <c r="P16" s="100">
        <v>113629.72060178078</v>
      </c>
    </row>
    <row r="17" spans="2:16" x14ac:dyDescent="0.2">
      <c r="B17" s="24"/>
      <c r="C17" s="22"/>
      <c r="D17" s="23"/>
      <c r="E17" s="6"/>
      <c r="F17" s="9"/>
      <c r="G17" s="14"/>
      <c r="H17" s="101"/>
      <c r="I17" s="101"/>
      <c r="J17" s="110"/>
      <c r="K17" s="6"/>
      <c r="L17" s="102"/>
      <c r="M17" s="26"/>
      <c r="N17" s="111"/>
      <c r="O17" s="26"/>
      <c r="P17" s="20"/>
    </row>
    <row r="18" spans="2:16" x14ac:dyDescent="0.2">
      <c r="B18" s="21" t="s">
        <v>13</v>
      </c>
      <c r="C18" s="22">
        <v>6638</v>
      </c>
      <c r="D18" s="23">
        <v>9800</v>
      </c>
      <c r="E18" s="104">
        <v>2036367615</v>
      </c>
      <c r="F18" s="103"/>
      <c r="G18" s="22">
        <v>6510</v>
      </c>
      <c r="H18" s="99">
        <v>1658342449</v>
      </c>
      <c r="I18" s="99">
        <v>254737.70337941629</v>
      </c>
      <c r="J18" s="112"/>
      <c r="K18" s="104"/>
      <c r="L18" s="2">
        <v>85</v>
      </c>
      <c r="M18" s="23">
        <v>3185</v>
      </c>
      <c r="N18" s="109">
        <v>363611608</v>
      </c>
      <c r="O18" s="99">
        <v>4277783.6235294119</v>
      </c>
      <c r="P18" s="100">
        <v>114163.77017268445</v>
      </c>
    </row>
    <row r="19" spans="2:16" x14ac:dyDescent="0.2">
      <c r="B19" s="21"/>
      <c r="C19" s="27"/>
      <c r="D19" s="26"/>
      <c r="E19" s="6"/>
      <c r="F19" s="105"/>
      <c r="G19" s="27"/>
      <c r="H19" s="101"/>
      <c r="I19" s="106"/>
      <c r="J19" s="113"/>
      <c r="K19" s="6"/>
      <c r="L19" s="9"/>
      <c r="M19" s="26"/>
      <c r="N19" s="111"/>
      <c r="O19" s="106"/>
      <c r="P19" s="107"/>
    </row>
    <row r="20" spans="2:16" x14ac:dyDescent="0.2">
      <c r="B20" s="28" t="s">
        <v>14</v>
      </c>
      <c r="C20" s="22">
        <v>6382</v>
      </c>
      <c r="D20" s="23">
        <v>8696</v>
      </c>
      <c r="E20" s="104">
        <v>1777250513</v>
      </c>
      <c r="F20" s="103"/>
      <c r="G20" s="22">
        <v>6267</v>
      </c>
      <c r="H20" s="99">
        <v>1579773448</v>
      </c>
      <c r="I20" s="99">
        <v>252078.0992500399</v>
      </c>
      <c r="J20" s="112"/>
      <c r="K20" s="104"/>
      <c r="L20" s="2">
        <v>77</v>
      </c>
      <c r="M20" s="23">
        <v>2335</v>
      </c>
      <c r="N20" s="109">
        <v>185463507</v>
      </c>
      <c r="O20" s="99">
        <v>2408616.9740259741</v>
      </c>
      <c r="P20" s="100">
        <v>79427.626124197006</v>
      </c>
    </row>
    <row r="21" spans="2:16" x14ac:dyDescent="0.2">
      <c r="B21" s="29" t="s">
        <v>15</v>
      </c>
      <c r="C21" s="27">
        <v>2827</v>
      </c>
      <c r="D21" s="26">
        <v>4132</v>
      </c>
      <c r="E21" s="6">
        <v>757097991</v>
      </c>
      <c r="F21" s="105"/>
      <c r="G21" s="27">
        <v>2766</v>
      </c>
      <c r="H21" s="101">
        <v>617353698</v>
      </c>
      <c r="I21" s="101">
        <v>223193.67245119307</v>
      </c>
      <c r="J21" s="113"/>
      <c r="K21" s="6"/>
      <c r="L21" s="9">
        <v>48</v>
      </c>
      <c r="M21" s="26">
        <v>1332</v>
      </c>
      <c r="N21" s="111">
        <v>136048325</v>
      </c>
      <c r="O21" s="101">
        <v>2834340.1041666665</v>
      </c>
      <c r="P21" s="20">
        <v>102138.38213213213</v>
      </c>
    </row>
    <row r="22" spans="2:16" x14ac:dyDescent="0.2">
      <c r="B22" s="29" t="s">
        <v>16</v>
      </c>
      <c r="C22" s="27">
        <v>3331</v>
      </c>
      <c r="D22" s="26">
        <v>4339</v>
      </c>
      <c r="E22" s="6">
        <v>965032533</v>
      </c>
      <c r="F22" s="9"/>
      <c r="G22" s="27">
        <v>3278</v>
      </c>
      <c r="H22" s="101">
        <v>907499761</v>
      </c>
      <c r="I22" s="101">
        <v>276845.56467358145</v>
      </c>
      <c r="J22" s="110"/>
      <c r="K22" s="6"/>
      <c r="L22" s="9">
        <v>29</v>
      </c>
      <c r="M22" s="26">
        <v>1003</v>
      </c>
      <c r="N22" s="111">
        <v>49415182</v>
      </c>
      <c r="O22" s="101">
        <v>1703971.7931034483</v>
      </c>
      <c r="P22" s="20">
        <v>49267.379860418747</v>
      </c>
    </row>
    <row r="23" spans="2:16" x14ac:dyDescent="0.2">
      <c r="B23" s="29" t="s">
        <v>17</v>
      </c>
      <c r="C23" s="27">
        <v>224</v>
      </c>
      <c r="D23" s="26">
        <v>225</v>
      </c>
      <c r="E23" s="6">
        <v>55119989</v>
      </c>
      <c r="F23" s="9"/>
      <c r="G23" s="27">
        <v>223</v>
      </c>
      <c r="H23" s="101">
        <v>54919989</v>
      </c>
      <c r="I23" s="101">
        <v>246277.97757847534</v>
      </c>
      <c r="J23" s="110"/>
      <c r="K23" s="6"/>
      <c r="L23" s="9">
        <v>0</v>
      </c>
      <c r="M23" s="26">
        <v>0</v>
      </c>
      <c r="N23" s="111">
        <v>0</v>
      </c>
      <c r="O23" s="101">
        <v>0</v>
      </c>
      <c r="P23" s="20">
        <v>0</v>
      </c>
    </row>
    <row r="24" spans="2:16" x14ac:dyDescent="0.2">
      <c r="B24" s="28" t="s">
        <v>18</v>
      </c>
      <c r="C24" s="22">
        <v>256</v>
      </c>
      <c r="D24" s="23">
        <v>1104</v>
      </c>
      <c r="E24" s="104">
        <v>259117102</v>
      </c>
      <c r="F24" s="2"/>
      <c r="G24" s="22">
        <v>243</v>
      </c>
      <c r="H24" s="99">
        <v>78569001</v>
      </c>
      <c r="I24" s="99">
        <v>323329.22222222225</v>
      </c>
      <c r="J24" s="114"/>
      <c r="K24" s="104"/>
      <c r="L24" s="2">
        <v>8</v>
      </c>
      <c r="M24" s="23">
        <v>850</v>
      </c>
      <c r="N24" s="109">
        <v>178148101</v>
      </c>
      <c r="O24" s="99">
        <v>22268512.625</v>
      </c>
      <c r="P24" s="100">
        <v>209586.0011764706</v>
      </c>
    </row>
    <row r="25" spans="2:16" x14ac:dyDescent="0.2">
      <c r="B25" s="29" t="s">
        <v>19</v>
      </c>
      <c r="C25" s="27">
        <v>82</v>
      </c>
      <c r="D25" s="26">
        <v>917</v>
      </c>
      <c r="E25" s="6">
        <v>188147493</v>
      </c>
      <c r="F25" s="9"/>
      <c r="G25" s="27">
        <v>75</v>
      </c>
      <c r="H25" s="101">
        <v>10719392</v>
      </c>
      <c r="I25" s="101">
        <v>142925.22666666665</v>
      </c>
      <c r="J25" s="110"/>
      <c r="K25" s="6"/>
      <c r="L25" s="9">
        <v>7</v>
      </c>
      <c r="M25" s="26">
        <v>842</v>
      </c>
      <c r="N25" s="111">
        <v>177428101</v>
      </c>
      <c r="O25" s="101">
        <v>25346871.571428571</v>
      </c>
      <c r="P25" s="20">
        <v>210722.21021377674</v>
      </c>
    </row>
    <row r="26" spans="2:16" x14ac:dyDescent="0.2">
      <c r="B26" s="10" t="s">
        <v>20</v>
      </c>
      <c r="C26" s="27">
        <v>174</v>
      </c>
      <c r="D26" s="26">
        <v>187</v>
      </c>
      <c r="E26" s="6">
        <v>70969609</v>
      </c>
      <c r="F26" s="47"/>
      <c r="G26" s="27">
        <v>168</v>
      </c>
      <c r="H26" s="101">
        <v>67849609</v>
      </c>
      <c r="I26" s="101">
        <v>403866.72023809527</v>
      </c>
      <c r="J26" s="115"/>
      <c r="K26" s="6"/>
      <c r="L26" s="9">
        <v>1</v>
      </c>
      <c r="M26" s="26">
        <v>8</v>
      </c>
      <c r="N26" s="111">
        <v>720000</v>
      </c>
      <c r="O26" s="101">
        <v>720000</v>
      </c>
      <c r="P26" s="20">
        <v>90000</v>
      </c>
    </row>
    <row r="27" spans="2:16" x14ac:dyDescent="0.2">
      <c r="B27" s="21"/>
      <c r="C27" s="22"/>
      <c r="D27" s="23"/>
      <c r="E27" s="116"/>
      <c r="F27" s="47"/>
      <c r="G27" s="117"/>
      <c r="H27" s="118"/>
      <c r="I27" s="118"/>
      <c r="J27" s="115"/>
      <c r="K27" s="6"/>
      <c r="L27" s="47"/>
      <c r="M27" s="48"/>
      <c r="N27" s="119"/>
      <c r="O27" s="48"/>
      <c r="P27" s="120"/>
    </row>
    <row r="28" spans="2:16" x14ac:dyDescent="0.2">
      <c r="B28" s="24" t="s">
        <v>21</v>
      </c>
      <c r="C28" s="22">
        <v>2402</v>
      </c>
      <c r="D28" s="23">
        <v>4030</v>
      </c>
      <c r="E28" s="104">
        <v>747159748</v>
      </c>
      <c r="F28" s="2"/>
      <c r="G28" s="22">
        <v>2389</v>
      </c>
      <c r="H28" s="99">
        <v>548722126</v>
      </c>
      <c r="I28" s="99">
        <v>229686.95102553369</v>
      </c>
      <c r="J28" s="114"/>
      <c r="K28" s="104"/>
      <c r="L28" s="2">
        <v>13</v>
      </c>
      <c r="M28" s="23">
        <v>1641</v>
      </c>
      <c r="N28" s="109">
        <v>198437622</v>
      </c>
      <c r="O28" s="99">
        <v>15264432.461538462</v>
      </c>
      <c r="P28" s="100">
        <v>120924.81535648994</v>
      </c>
    </row>
    <row r="29" spans="2:16" x14ac:dyDescent="0.2">
      <c r="B29" s="30" t="s">
        <v>22</v>
      </c>
      <c r="C29" s="27">
        <v>840</v>
      </c>
      <c r="D29" s="26">
        <v>849</v>
      </c>
      <c r="E29" s="6">
        <v>171878079</v>
      </c>
      <c r="F29" s="9"/>
      <c r="G29" s="27">
        <v>839</v>
      </c>
      <c r="H29" s="101">
        <v>170668989</v>
      </c>
      <c r="I29" s="101">
        <v>203419.53396901072</v>
      </c>
      <c r="J29" s="108">
        <v>15</v>
      </c>
      <c r="K29" s="9"/>
      <c r="L29" s="9">
        <v>1</v>
      </c>
      <c r="M29" s="26">
        <v>10</v>
      </c>
      <c r="N29" s="111">
        <v>1209090</v>
      </c>
      <c r="O29" s="26">
        <v>1209090</v>
      </c>
      <c r="P29" s="20">
        <v>120909</v>
      </c>
    </row>
    <row r="30" spans="2:16" x14ac:dyDescent="0.2">
      <c r="B30" s="30" t="s">
        <v>23</v>
      </c>
      <c r="C30" s="27">
        <v>534</v>
      </c>
      <c r="D30" s="26">
        <v>543</v>
      </c>
      <c r="E30" s="6">
        <v>124654834</v>
      </c>
      <c r="F30" s="9"/>
      <c r="G30" s="27">
        <v>533</v>
      </c>
      <c r="H30" s="101">
        <v>122154834</v>
      </c>
      <c r="I30" s="101">
        <v>229183.55347091932</v>
      </c>
      <c r="J30" s="108">
        <v>10</v>
      </c>
      <c r="K30" s="9"/>
      <c r="L30" s="9">
        <v>1</v>
      </c>
      <c r="M30" s="26">
        <v>10</v>
      </c>
      <c r="N30" s="111">
        <v>2500000</v>
      </c>
      <c r="O30" s="101">
        <v>2500000</v>
      </c>
      <c r="P30" s="20">
        <v>250000</v>
      </c>
    </row>
    <row r="31" spans="2:16" x14ac:dyDescent="0.2">
      <c r="B31" s="30" t="s">
        <v>24</v>
      </c>
      <c r="C31" s="27">
        <v>232</v>
      </c>
      <c r="D31" s="26">
        <v>232</v>
      </c>
      <c r="E31" s="6">
        <v>55731777</v>
      </c>
      <c r="F31" s="9"/>
      <c r="G31" s="27">
        <v>232</v>
      </c>
      <c r="H31" s="101">
        <v>55731777</v>
      </c>
      <c r="I31" s="101">
        <v>240223.17672413794</v>
      </c>
      <c r="J31" s="108">
        <v>7</v>
      </c>
      <c r="K31" s="9"/>
      <c r="L31" s="9">
        <v>0</v>
      </c>
      <c r="M31" s="26">
        <v>0</v>
      </c>
      <c r="N31" s="111">
        <v>0</v>
      </c>
      <c r="O31" s="101">
        <v>0</v>
      </c>
      <c r="P31" s="20">
        <v>0</v>
      </c>
    </row>
    <row r="32" spans="2:16" x14ac:dyDescent="0.2">
      <c r="B32" s="30" t="s">
        <v>25</v>
      </c>
      <c r="C32" s="27">
        <v>325</v>
      </c>
      <c r="D32" s="26">
        <v>325</v>
      </c>
      <c r="E32" s="6">
        <v>102299956</v>
      </c>
      <c r="F32" s="9"/>
      <c r="G32" s="27">
        <v>325</v>
      </c>
      <c r="H32" s="101">
        <v>102299956</v>
      </c>
      <c r="I32" s="101">
        <v>314769.09538461536</v>
      </c>
      <c r="J32" s="108">
        <v>4</v>
      </c>
      <c r="K32" s="9"/>
      <c r="L32" s="9">
        <v>0</v>
      </c>
      <c r="M32" s="26">
        <v>0</v>
      </c>
      <c r="N32" s="111">
        <v>0</v>
      </c>
      <c r="O32" s="25">
        <v>0</v>
      </c>
      <c r="P32" s="49">
        <v>0</v>
      </c>
    </row>
    <row r="33" spans="2:16" x14ac:dyDescent="0.2">
      <c r="B33" s="30" t="s">
        <v>26</v>
      </c>
      <c r="C33" s="27">
        <v>389</v>
      </c>
      <c r="D33" s="26">
        <v>1164</v>
      </c>
      <c r="E33" s="6">
        <v>104447609</v>
      </c>
      <c r="F33" s="9"/>
      <c r="G33" s="27">
        <v>385</v>
      </c>
      <c r="H33" s="101">
        <v>87147178</v>
      </c>
      <c r="I33" s="101">
        <v>226356.3064935065</v>
      </c>
      <c r="J33" s="108">
        <v>11</v>
      </c>
      <c r="K33" s="9"/>
      <c r="L33" s="9">
        <v>4</v>
      </c>
      <c r="M33" s="26">
        <v>779</v>
      </c>
      <c r="N33" s="111">
        <v>17300431</v>
      </c>
      <c r="O33" s="101">
        <v>4325107.75</v>
      </c>
      <c r="P33" s="20">
        <v>22208.512195121952</v>
      </c>
    </row>
    <row r="34" spans="2:16" x14ac:dyDescent="0.2">
      <c r="B34" s="10" t="s">
        <v>27</v>
      </c>
      <c r="C34" s="27">
        <v>82</v>
      </c>
      <c r="D34" s="26">
        <v>917</v>
      </c>
      <c r="E34" s="6">
        <v>188147493</v>
      </c>
      <c r="F34" s="9"/>
      <c r="G34" s="27">
        <v>75</v>
      </c>
      <c r="H34" s="101">
        <v>10719392</v>
      </c>
      <c r="I34" s="101">
        <v>142925.22666666665</v>
      </c>
      <c r="J34" s="108">
        <v>18</v>
      </c>
      <c r="K34" s="9"/>
      <c r="L34" s="9">
        <v>7</v>
      </c>
      <c r="M34" s="26">
        <v>842</v>
      </c>
      <c r="N34" s="111">
        <v>177428101</v>
      </c>
      <c r="O34" s="101">
        <v>25346871.571428571</v>
      </c>
      <c r="P34" s="20">
        <v>210722.21021377674</v>
      </c>
    </row>
    <row r="35" spans="2:16" x14ac:dyDescent="0.2">
      <c r="B35" s="24"/>
      <c r="C35" s="22"/>
      <c r="D35" s="23"/>
      <c r="E35" s="104"/>
      <c r="F35" s="2"/>
      <c r="G35" s="22"/>
      <c r="H35" s="99"/>
      <c r="I35" s="101"/>
      <c r="J35" s="121"/>
      <c r="K35" s="9"/>
      <c r="L35" s="2"/>
      <c r="M35" s="23"/>
      <c r="N35" s="109"/>
      <c r="O35" s="26"/>
      <c r="P35" s="20"/>
    </row>
    <row r="36" spans="2:16" x14ac:dyDescent="0.2">
      <c r="B36" s="24" t="s">
        <v>28</v>
      </c>
      <c r="C36" s="22">
        <v>2609</v>
      </c>
      <c r="D36" s="23">
        <v>4092</v>
      </c>
      <c r="E36" s="104">
        <v>809908065</v>
      </c>
      <c r="F36" s="2"/>
      <c r="G36" s="22">
        <v>2521</v>
      </c>
      <c r="H36" s="99">
        <v>642615185</v>
      </c>
      <c r="I36" s="99">
        <v>254904.87306624354</v>
      </c>
      <c r="J36" s="122"/>
      <c r="K36" s="2"/>
      <c r="L36" s="2">
        <v>69</v>
      </c>
      <c r="M36" s="23">
        <v>1516</v>
      </c>
      <c r="N36" s="109">
        <v>160777982</v>
      </c>
      <c r="O36" s="99">
        <v>2330115.6811594204</v>
      </c>
      <c r="P36" s="100">
        <v>106054.07783641161</v>
      </c>
    </row>
    <row r="37" spans="2:16" x14ac:dyDescent="0.2">
      <c r="B37" s="30" t="s">
        <v>29</v>
      </c>
      <c r="C37" s="27">
        <v>1156</v>
      </c>
      <c r="D37" s="26">
        <v>1352</v>
      </c>
      <c r="E37" s="6">
        <v>349342987</v>
      </c>
      <c r="F37" s="9"/>
      <c r="G37" s="27">
        <v>1127</v>
      </c>
      <c r="H37" s="101">
        <v>318085310</v>
      </c>
      <c r="I37" s="101">
        <v>282240.73646850046</v>
      </c>
      <c r="J37" s="108">
        <v>5</v>
      </c>
      <c r="K37" s="9"/>
      <c r="L37" s="9">
        <v>23</v>
      </c>
      <c r="M37" s="26">
        <v>204</v>
      </c>
      <c r="N37" s="111">
        <v>28438747</v>
      </c>
      <c r="O37" s="101">
        <v>1236467.2608695652</v>
      </c>
      <c r="P37" s="20">
        <v>139405.62254901961</v>
      </c>
    </row>
    <row r="38" spans="2:16" x14ac:dyDescent="0.2">
      <c r="B38" s="30" t="s">
        <v>30</v>
      </c>
      <c r="C38" s="27">
        <v>549</v>
      </c>
      <c r="D38" s="26">
        <v>1093</v>
      </c>
      <c r="E38" s="6">
        <v>177437256</v>
      </c>
      <c r="F38" s="9"/>
      <c r="G38" s="27">
        <v>504</v>
      </c>
      <c r="H38" s="101">
        <v>113976875</v>
      </c>
      <c r="I38" s="101">
        <v>226144.59325396825</v>
      </c>
      <c r="J38" s="108">
        <v>12</v>
      </c>
      <c r="K38" s="9"/>
      <c r="L38" s="9">
        <v>33</v>
      </c>
      <c r="M38" s="26">
        <v>558</v>
      </c>
      <c r="N38" s="111">
        <v>60623427</v>
      </c>
      <c r="O38" s="101">
        <v>1837073.5454545454</v>
      </c>
      <c r="P38" s="20">
        <v>108644.13440860216</v>
      </c>
    </row>
    <row r="39" spans="2:16" x14ac:dyDescent="0.2">
      <c r="B39" s="10" t="s">
        <v>31</v>
      </c>
      <c r="C39" s="27">
        <v>904</v>
      </c>
      <c r="D39" s="26">
        <v>1647</v>
      </c>
      <c r="E39" s="6">
        <v>283127822</v>
      </c>
      <c r="F39" s="9"/>
      <c r="G39" s="27">
        <v>890</v>
      </c>
      <c r="H39" s="101">
        <v>210553000</v>
      </c>
      <c r="I39" s="101">
        <v>236576.40449438203</v>
      </c>
      <c r="J39" s="108">
        <v>8</v>
      </c>
      <c r="K39" s="9"/>
      <c r="L39" s="9">
        <v>13</v>
      </c>
      <c r="M39" s="26">
        <v>754</v>
      </c>
      <c r="N39" s="111">
        <v>71715808</v>
      </c>
      <c r="O39" s="101">
        <v>5516600.615384615</v>
      </c>
      <c r="P39" s="20">
        <v>95113.803713527857</v>
      </c>
    </row>
    <row r="40" spans="2:16" x14ac:dyDescent="0.2">
      <c r="B40" s="24"/>
      <c r="C40" s="22"/>
      <c r="D40" s="23"/>
      <c r="E40" s="104"/>
      <c r="F40" s="2"/>
      <c r="G40" s="22"/>
      <c r="H40" s="99"/>
      <c r="I40" s="101"/>
      <c r="J40" s="121"/>
      <c r="K40" s="9"/>
      <c r="L40" s="9"/>
      <c r="M40" s="26"/>
      <c r="N40" s="111"/>
      <c r="O40" s="26"/>
      <c r="P40" s="20"/>
    </row>
    <row r="41" spans="2:16" x14ac:dyDescent="0.2">
      <c r="B41" s="24" t="s">
        <v>32</v>
      </c>
      <c r="C41" s="22">
        <v>860</v>
      </c>
      <c r="D41" s="23">
        <v>884</v>
      </c>
      <c r="E41" s="104">
        <v>272097482</v>
      </c>
      <c r="F41" s="2"/>
      <c r="G41" s="22">
        <v>841</v>
      </c>
      <c r="H41" s="99">
        <v>264800822</v>
      </c>
      <c r="I41" s="99">
        <v>314864.23543400713</v>
      </c>
      <c r="J41" s="122"/>
      <c r="K41" s="2"/>
      <c r="L41" s="2">
        <v>1</v>
      </c>
      <c r="M41" s="23">
        <v>6</v>
      </c>
      <c r="N41" s="109">
        <v>1998000</v>
      </c>
      <c r="O41" s="99">
        <v>1998000</v>
      </c>
      <c r="P41" s="100">
        <v>333000</v>
      </c>
    </row>
    <row r="42" spans="2:16" x14ac:dyDescent="0.2">
      <c r="B42" s="30" t="s">
        <v>33</v>
      </c>
      <c r="C42" s="27">
        <v>130</v>
      </c>
      <c r="D42" s="26">
        <v>132</v>
      </c>
      <c r="E42" s="6">
        <v>31196638</v>
      </c>
      <c r="F42" s="9"/>
      <c r="G42" s="27">
        <v>129</v>
      </c>
      <c r="H42" s="101">
        <v>30446638</v>
      </c>
      <c r="I42" s="101">
        <v>236020.44961240311</v>
      </c>
      <c r="J42" s="108">
        <v>9</v>
      </c>
      <c r="K42" s="9"/>
      <c r="L42" s="9">
        <v>0</v>
      </c>
      <c r="M42" s="26">
        <v>0</v>
      </c>
      <c r="N42" s="111">
        <v>0</v>
      </c>
      <c r="O42" s="99">
        <v>0</v>
      </c>
      <c r="P42" s="20">
        <v>0</v>
      </c>
    </row>
    <row r="43" spans="2:16" x14ac:dyDescent="0.2">
      <c r="B43" s="30" t="s">
        <v>34</v>
      </c>
      <c r="C43" s="27">
        <v>520</v>
      </c>
      <c r="D43" s="26">
        <v>520</v>
      </c>
      <c r="E43" s="6">
        <v>180773119</v>
      </c>
      <c r="F43" s="9"/>
      <c r="G43" s="27">
        <v>520</v>
      </c>
      <c r="H43" s="101">
        <v>180773119</v>
      </c>
      <c r="I43" s="101">
        <v>347640.61346153845</v>
      </c>
      <c r="J43" s="108">
        <v>2</v>
      </c>
      <c r="K43" s="9"/>
      <c r="L43" s="9">
        <v>0</v>
      </c>
      <c r="M43" s="26">
        <v>0</v>
      </c>
      <c r="N43" s="111">
        <v>0</v>
      </c>
      <c r="O43" s="99">
        <v>0</v>
      </c>
      <c r="P43" s="20">
        <v>0</v>
      </c>
    </row>
    <row r="44" spans="2:16" x14ac:dyDescent="0.2">
      <c r="B44" s="30" t="s">
        <v>35</v>
      </c>
      <c r="C44" s="27">
        <v>210</v>
      </c>
      <c r="D44" s="26">
        <v>232</v>
      </c>
      <c r="E44" s="6">
        <v>60127725</v>
      </c>
      <c r="F44" s="9"/>
      <c r="G44" s="27">
        <v>192</v>
      </c>
      <c r="H44" s="101">
        <v>53581065</v>
      </c>
      <c r="I44" s="101">
        <v>279068.046875</v>
      </c>
      <c r="J44" s="108">
        <v>6</v>
      </c>
      <c r="K44" s="9"/>
      <c r="L44" s="9">
        <v>1</v>
      </c>
      <c r="M44" s="26">
        <v>6</v>
      </c>
      <c r="N44" s="111">
        <v>1998000</v>
      </c>
      <c r="O44" s="101">
        <v>1998000</v>
      </c>
      <c r="P44" s="20">
        <v>333000</v>
      </c>
    </row>
    <row r="45" spans="2:16" x14ac:dyDescent="0.2">
      <c r="B45" s="24"/>
      <c r="C45" s="22"/>
      <c r="D45" s="23"/>
      <c r="E45" s="104"/>
      <c r="F45" s="2"/>
      <c r="G45" s="22"/>
      <c r="H45" s="99"/>
      <c r="I45" s="101"/>
      <c r="J45" s="121"/>
      <c r="K45" s="9"/>
      <c r="L45" s="9"/>
      <c r="M45" s="26"/>
      <c r="N45" s="111"/>
      <c r="O45" s="26"/>
      <c r="P45" s="20"/>
    </row>
    <row r="46" spans="2:16" x14ac:dyDescent="0.2">
      <c r="B46" s="24" t="s">
        <v>36</v>
      </c>
      <c r="C46" s="27"/>
      <c r="D46" s="26"/>
      <c r="E46" s="6"/>
      <c r="F46" s="9"/>
      <c r="G46" s="27"/>
      <c r="H46" s="101"/>
      <c r="I46" s="101"/>
      <c r="J46" s="121"/>
      <c r="K46" s="9"/>
      <c r="L46" s="9"/>
      <c r="M46" s="26"/>
      <c r="N46" s="111"/>
      <c r="O46" s="26"/>
      <c r="P46" s="20"/>
    </row>
    <row r="47" spans="2:16" x14ac:dyDescent="0.2">
      <c r="B47" s="31" t="s">
        <v>37</v>
      </c>
      <c r="C47" s="27"/>
      <c r="D47" s="26"/>
      <c r="E47" s="6"/>
      <c r="F47" s="9"/>
      <c r="G47" s="27"/>
      <c r="H47" s="101"/>
      <c r="I47" s="101"/>
      <c r="J47" s="121"/>
      <c r="K47" s="9"/>
      <c r="L47" s="9"/>
      <c r="M47" s="26"/>
      <c r="N47" s="111"/>
      <c r="O47" s="26"/>
      <c r="P47" s="20"/>
    </row>
    <row r="48" spans="2:16" x14ac:dyDescent="0.2">
      <c r="B48" s="31" t="s">
        <v>38</v>
      </c>
      <c r="C48" s="27"/>
      <c r="D48" s="26"/>
      <c r="E48" s="6"/>
      <c r="F48" s="9"/>
      <c r="G48" s="27"/>
      <c r="H48" s="101"/>
      <c r="I48" s="101"/>
      <c r="J48" s="121"/>
      <c r="K48" s="9"/>
      <c r="L48" s="9"/>
      <c r="M48" s="26"/>
      <c r="N48" s="111"/>
      <c r="O48" s="26"/>
      <c r="P48" s="20"/>
    </row>
    <row r="49" spans="2:16" x14ac:dyDescent="0.2">
      <c r="B49" s="30" t="s">
        <v>39</v>
      </c>
      <c r="C49" s="27"/>
      <c r="D49" s="26"/>
      <c r="E49" s="6"/>
      <c r="F49" s="9"/>
      <c r="G49" s="27"/>
      <c r="H49" s="101"/>
      <c r="I49" s="101"/>
      <c r="J49" s="121"/>
      <c r="K49" s="9"/>
      <c r="L49" s="9"/>
      <c r="M49" s="26"/>
      <c r="N49" s="111"/>
      <c r="O49" s="26"/>
      <c r="P49" s="20"/>
    </row>
    <row r="50" spans="2:16" x14ac:dyDescent="0.2">
      <c r="B50" s="30" t="s">
        <v>40</v>
      </c>
      <c r="C50" s="27">
        <v>95</v>
      </c>
      <c r="D50" s="26">
        <v>95</v>
      </c>
      <c r="E50" s="6">
        <v>49365662</v>
      </c>
      <c r="F50" s="9"/>
      <c r="G50" s="27">
        <v>95</v>
      </c>
      <c r="H50" s="101">
        <v>49365662</v>
      </c>
      <c r="I50" s="101">
        <v>519638.54736842104</v>
      </c>
      <c r="J50" s="108">
        <v>1</v>
      </c>
      <c r="K50" s="9"/>
      <c r="L50" s="9">
        <v>0</v>
      </c>
      <c r="M50" s="26">
        <v>0</v>
      </c>
      <c r="N50" s="111">
        <v>0</v>
      </c>
      <c r="O50" s="26"/>
      <c r="P50" s="20"/>
    </row>
    <row r="51" spans="2:16" x14ac:dyDescent="0.2">
      <c r="B51" s="30" t="s">
        <v>41</v>
      </c>
      <c r="C51" s="27">
        <v>111</v>
      </c>
      <c r="D51" s="26">
        <v>112</v>
      </c>
      <c r="E51" s="6">
        <v>35254249</v>
      </c>
      <c r="F51" s="9"/>
      <c r="G51" s="27">
        <v>110</v>
      </c>
      <c r="H51" s="101">
        <v>35054249</v>
      </c>
      <c r="I51" s="101">
        <v>318674.99090909091</v>
      </c>
      <c r="J51" s="108">
        <v>3</v>
      </c>
      <c r="K51" s="9"/>
      <c r="L51" s="9">
        <v>0</v>
      </c>
      <c r="M51" s="26">
        <v>0</v>
      </c>
      <c r="N51" s="111">
        <v>0</v>
      </c>
      <c r="O51" s="26"/>
      <c r="P51" s="20"/>
    </row>
    <row r="52" spans="2:16" x14ac:dyDescent="0.2">
      <c r="B52" s="24"/>
      <c r="C52" s="27"/>
      <c r="D52" s="26"/>
      <c r="E52" s="6"/>
      <c r="F52" s="9"/>
      <c r="G52" s="27"/>
      <c r="H52" s="101"/>
      <c r="I52" s="101"/>
      <c r="J52" s="121"/>
      <c r="K52" s="9"/>
      <c r="L52" s="9"/>
      <c r="M52" s="26"/>
      <c r="N52" s="111"/>
      <c r="O52" s="26"/>
      <c r="P52" s="20"/>
    </row>
    <row r="53" spans="2:16" x14ac:dyDescent="0.2">
      <c r="B53" s="24" t="s">
        <v>42</v>
      </c>
      <c r="C53" s="27"/>
      <c r="D53" s="26"/>
      <c r="E53" s="6"/>
      <c r="F53" s="9"/>
      <c r="G53" s="27"/>
      <c r="H53" s="101"/>
      <c r="I53" s="101"/>
      <c r="J53" s="121"/>
      <c r="K53" s="9"/>
      <c r="L53" s="9"/>
      <c r="M53" s="26"/>
      <c r="N53" s="111"/>
      <c r="O53" s="26"/>
      <c r="P53" s="20"/>
    </row>
    <row r="54" spans="2:16" x14ac:dyDescent="0.2">
      <c r="B54" s="31" t="s">
        <v>43</v>
      </c>
      <c r="C54" s="27"/>
      <c r="D54" s="26"/>
      <c r="E54" s="6"/>
      <c r="F54" s="9"/>
      <c r="G54" s="27"/>
      <c r="H54" s="101"/>
      <c r="I54" s="101"/>
      <c r="J54" s="121"/>
      <c r="K54" s="9"/>
      <c r="L54" s="9"/>
      <c r="M54" s="26"/>
      <c r="N54" s="111"/>
      <c r="O54" s="26"/>
      <c r="P54" s="20"/>
    </row>
    <row r="55" spans="2:16" x14ac:dyDescent="0.2">
      <c r="B55" s="31" t="s">
        <v>44</v>
      </c>
      <c r="C55" s="27"/>
      <c r="D55" s="26"/>
      <c r="E55" s="6"/>
      <c r="F55" s="9"/>
      <c r="G55" s="27"/>
      <c r="H55" s="101"/>
      <c r="I55" s="101"/>
      <c r="J55" s="121"/>
      <c r="K55" s="9"/>
      <c r="L55" s="9"/>
      <c r="M55" s="26"/>
      <c r="N55" s="111"/>
      <c r="O55" s="26"/>
      <c r="P55" s="20"/>
    </row>
    <row r="56" spans="2:16" x14ac:dyDescent="0.2">
      <c r="B56" s="30" t="s">
        <v>45</v>
      </c>
      <c r="C56" s="27"/>
      <c r="D56" s="26"/>
      <c r="E56" s="6"/>
      <c r="F56" s="9"/>
      <c r="G56" s="27"/>
      <c r="H56" s="101"/>
      <c r="I56" s="101"/>
      <c r="J56" s="121"/>
      <c r="K56" s="9"/>
      <c r="L56" s="9"/>
      <c r="M56" s="26"/>
      <c r="N56" s="111"/>
      <c r="O56" s="26"/>
      <c r="P56" s="20"/>
    </row>
    <row r="57" spans="2:16" x14ac:dyDescent="0.2">
      <c r="B57" s="30" t="s">
        <v>46</v>
      </c>
      <c r="C57" s="27">
        <v>161</v>
      </c>
      <c r="D57" s="26">
        <v>161</v>
      </c>
      <c r="E57" s="6">
        <v>33050071</v>
      </c>
      <c r="F57" s="9"/>
      <c r="G57" s="27">
        <v>161</v>
      </c>
      <c r="H57" s="101">
        <v>33050071</v>
      </c>
      <c r="I57" s="101">
        <v>205279.94409937889</v>
      </c>
      <c r="J57" s="108">
        <v>14</v>
      </c>
      <c r="K57" s="9"/>
      <c r="L57" s="9">
        <v>0</v>
      </c>
      <c r="M57" s="26">
        <v>0</v>
      </c>
      <c r="N57" s="111">
        <v>0</v>
      </c>
      <c r="O57" s="26"/>
      <c r="P57" s="20"/>
    </row>
    <row r="58" spans="2:16" x14ac:dyDescent="0.2">
      <c r="B58" s="31" t="s">
        <v>47</v>
      </c>
      <c r="C58" s="27"/>
      <c r="D58" s="26"/>
      <c r="E58" s="6"/>
      <c r="F58" s="9"/>
      <c r="G58" s="27"/>
      <c r="H58" s="101"/>
      <c r="I58" s="101"/>
      <c r="J58" s="121"/>
      <c r="K58" s="9"/>
      <c r="L58" s="9"/>
      <c r="M58" s="26"/>
      <c r="N58" s="111"/>
      <c r="O58" s="26"/>
      <c r="P58" s="20"/>
    </row>
    <row r="59" spans="2:16" x14ac:dyDescent="0.2">
      <c r="B59" s="31" t="s">
        <v>48</v>
      </c>
      <c r="C59" s="27"/>
      <c r="D59" s="26"/>
      <c r="E59" s="6"/>
      <c r="F59" s="9"/>
      <c r="G59" s="27"/>
      <c r="H59" s="101"/>
      <c r="I59" s="101"/>
      <c r="J59" s="121"/>
      <c r="K59" s="9"/>
      <c r="L59" s="9"/>
      <c r="M59" s="26"/>
      <c r="N59" s="111"/>
      <c r="O59" s="26"/>
      <c r="P59" s="20"/>
    </row>
    <row r="60" spans="2:16" x14ac:dyDescent="0.2">
      <c r="B60" s="30" t="s">
        <v>49</v>
      </c>
      <c r="C60" s="27"/>
      <c r="D60" s="26"/>
      <c r="E60" s="6"/>
      <c r="F60" s="9"/>
      <c r="G60" s="27"/>
      <c r="H60" s="101"/>
      <c r="I60" s="101"/>
      <c r="J60" s="121"/>
      <c r="K60" s="9"/>
      <c r="L60" s="9"/>
      <c r="M60" s="26"/>
      <c r="N60" s="111"/>
      <c r="O60" s="26"/>
      <c r="P60" s="20"/>
    </row>
    <row r="61" spans="2:16" x14ac:dyDescent="0.2">
      <c r="B61" s="30" t="s">
        <v>50</v>
      </c>
      <c r="C61" s="27">
        <v>208</v>
      </c>
      <c r="D61" s="26">
        <v>221</v>
      </c>
      <c r="E61" s="6">
        <v>48062651</v>
      </c>
      <c r="F61" s="9"/>
      <c r="G61" s="27">
        <v>207</v>
      </c>
      <c r="H61" s="101">
        <v>46384647</v>
      </c>
      <c r="I61" s="101">
        <v>224080.42028985507</v>
      </c>
      <c r="J61" s="108">
        <v>13</v>
      </c>
      <c r="K61" s="9"/>
      <c r="L61" s="9">
        <v>1</v>
      </c>
      <c r="M61" s="26">
        <v>14</v>
      </c>
      <c r="N61" s="111">
        <v>1678004</v>
      </c>
      <c r="O61" s="26">
        <v>1678004</v>
      </c>
      <c r="P61" s="20">
        <v>119857.42857142857</v>
      </c>
    </row>
    <row r="62" spans="2:16" x14ac:dyDescent="0.2">
      <c r="B62" s="31" t="s">
        <v>51</v>
      </c>
      <c r="C62" s="27"/>
      <c r="D62" s="26"/>
      <c r="E62" s="6"/>
      <c r="F62" s="9"/>
      <c r="G62" s="27"/>
      <c r="H62" s="101"/>
      <c r="I62" s="101"/>
      <c r="J62" s="121"/>
      <c r="K62" s="9"/>
      <c r="L62" s="9"/>
      <c r="M62" s="26"/>
      <c r="N62" s="111"/>
      <c r="O62" s="26"/>
      <c r="P62" s="20"/>
    </row>
    <row r="63" spans="2:16" x14ac:dyDescent="0.2">
      <c r="B63" s="32" t="s">
        <v>52</v>
      </c>
      <c r="C63" s="27">
        <v>24</v>
      </c>
      <c r="D63" s="26">
        <v>24</v>
      </c>
      <c r="E63" s="6">
        <v>6401776</v>
      </c>
      <c r="F63" s="9"/>
      <c r="G63" s="27">
        <v>24</v>
      </c>
      <c r="H63" s="101">
        <v>6401776</v>
      </c>
      <c r="I63" s="101">
        <v>266740.66666666669</v>
      </c>
      <c r="J63" s="121"/>
      <c r="K63" s="9"/>
      <c r="L63" s="9">
        <v>0</v>
      </c>
      <c r="M63" s="26">
        <v>0</v>
      </c>
      <c r="N63" s="111">
        <v>0</v>
      </c>
      <c r="O63" s="26"/>
      <c r="P63" s="20"/>
    </row>
    <row r="64" spans="2:16" x14ac:dyDescent="0.2">
      <c r="B64" s="24"/>
      <c r="C64" s="27"/>
      <c r="D64" s="26"/>
      <c r="E64" s="6"/>
      <c r="F64" s="9"/>
      <c r="G64" s="27"/>
      <c r="H64" s="101"/>
      <c r="I64" s="101"/>
      <c r="J64" s="121"/>
      <c r="K64" s="9"/>
      <c r="L64" s="9"/>
      <c r="M64" s="26"/>
      <c r="N64" s="111"/>
      <c r="O64" s="26"/>
      <c r="P64" s="20"/>
    </row>
    <row r="65" spans="2:16" x14ac:dyDescent="0.2">
      <c r="B65" s="24" t="s">
        <v>53</v>
      </c>
      <c r="C65" s="27"/>
      <c r="D65" s="26"/>
      <c r="E65" s="6"/>
      <c r="F65" s="9"/>
      <c r="G65" s="27"/>
      <c r="H65" s="101"/>
      <c r="I65" s="101"/>
      <c r="J65" s="121"/>
      <c r="K65" s="9"/>
      <c r="L65" s="9"/>
      <c r="M65" s="26"/>
      <c r="N65" s="111"/>
      <c r="O65" s="26"/>
      <c r="P65" s="20"/>
    </row>
    <row r="66" spans="2:16" x14ac:dyDescent="0.2">
      <c r="B66" s="30" t="s">
        <v>54</v>
      </c>
      <c r="C66" s="27"/>
      <c r="D66" s="26"/>
      <c r="E66" s="6"/>
      <c r="F66" s="9"/>
      <c r="G66" s="27"/>
      <c r="H66" s="101"/>
      <c r="I66" s="101"/>
      <c r="J66" s="121"/>
      <c r="K66" s="9"/>
      <c r="L66" s="9"/>
      <c r="M66" s="26"/>
      <c r="N66" s="111"/>
      <c r="O66" s="26"/>
      <c r="P66" s="20"/>
    </row>
    <row r="67" spans="2:16" x14ac:dyDescent="0.2">
      <c r="B67" s="30" t="s">
        <v>55</v>
      </c>
      <c r="C67" s="27"/>
      <c r="D67" s="26"/>
      <c r="E67" s="6"/>
      <c r="F67" s="9"/>
      <c r="G67" s="27"/>
      <c r="H67" s="101"/>
      <c r="I67" s="101"/>
      <c r="J67" s="108"/>
      <c r="K67" s="9"/>
      <c r="L67" s="9"/>
      <c r="M67" s="26"/>
      <c r="N67" s="111"/>
      <c r="O67" s="26"/>
      <c r="P67" s="20"/>
    </row>
    <row r="68" spans="2:16" x14ac:dyDescent="0.2">
      <c r="B68" s="30" t="s">
        <v>56</v>
      </c>
      <c r="C68" s="27">
        <v>113</v>
      </c>
      <c r="D68" s="26">
        <v>113</v>
      </c>
      <c r="E68" s="6">
        <v>19865740</v>
      </c>
      <c r="F68" s="9"/>
      <c r="G68" s="27">
        <v>113</v>
      </c>
      <c r="H68" s="101">
        <v>19865740</v>
      </c>
      <c r="I68" s="101">
        <v>175803.00884955752</v>
      </c>
      <c r="J68" s="108">
        <v>16</v>
      </c>
      <c r="K68" s="9"/>
      <c r="L68" s="9">
        <v>0</v>
      </c>
      <c r="M68" s="26">
        <v>0</v>
      </c>
      <c r="N68" s="111">
        <v>0</v>
      </c>
      <c r="O68" s="26">
        <v>0</v>
      </c>
      <c r="P68" s="20">
        <v>0</v>
      </c>
    </row>
    <row r="69" spans="2:16" x14ac:dyDescent="0.2">
      <c r="B69" s="31" t="s">
        <v>57</v>
      </c>
      <c r="C69" s="27"/>
      <c r="D69" s="26"/>
      <c r="E69" s="6"/>
      <c r="F69" s="9"/>
      <c r="G69" s="27"/>
      <c r="H69" s="101"/>
      <c r="I69" s="101"/>
      <c r="J69" s="50"/>
      <c r="K69" s="9"/>
      <c r="L69" s="9"/>
      <c r="M69" s="26"/>
      <c r="N69" s="111"/>
      <c r="O69" s="26"/>
      <c r="P69" s="20"/>
    </row>
    <row r="70" spans="2:16" x14ac:dyDescent="0.2">
      <c r="B70" s="33" t="s">
        <v>58</v>
      </c>
      <c r="C70" s="27">
        <v>40</v>
      </c>
      <c r="D70" s="26">
        <v>53</v>
      </c>
      <c r="E70" s="6">
        <v>12751355</v>
      </c>
      <c r="F70" s="9"/>
      <c r="G70" s="27">
        <v>34</v>
      </c>
      <c r="H70" s="101">
        <v>9631355</v>
      </c>
      <c r="I70" s="101">
        <v>283275.14705882355</v>
      </c>
      <c r="J70" s="50"/>
      <c r="K70" s="9"/>
      <c r="L70" s="9">
        <v>1</v>
      </c>
      <c r="M70" s="26">
        <v>8</v>
      </c>
      <c r="N70" s="111">
        <v>720000</v>
      </c>
      <c r="O70" s="26">
        <v>720000</v>
      </c>
      <c r="P70" s="20">
        <v>90000</v>
      </c>
    </row>
    <row r="71" spans="2:16" ht="15" thickBot="1" x14ac:dyDescent="0.25">
      <c r="B71" s="34"/>
      <c r="C71" s="35"/>
      <c r="D71" s="36"/>
      <c r="E71" s="37"/>
      <c r="F71" s="38"/>
      <c r="G71" s="35"/>
      <c r="H71" s="39"/>
      <c r="I71" s="40"/>
      <c r="J71" s="41"/>
      <c r="K71" s="38"/>
      <c r="L71" s="38"/>
      <c r="M71" s="36"/>
      <c r="N71" s="39"/>
      <c r="O71" s="40"/>
      <c r="P71" s="42"/>
    </row>
    <row r="72" spans="2:16" ht="15" thickTop="1" x14ac:dyDescent="0.2">
      <c r="B72" s="43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">
      <c r="B73" s="43" t="str">
        <f>[1]jun21!C157</f>
        <v>PREPARED BY MD DEPARTMENT OF PLANNING.  PLANNING SERVICES.  AUGUST  2021.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">
      <c r="B74" s="43" t="str">
        <f>[1]jun21!C158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">
      <c r="B75" s="44" t="str">
        <f>[1]jun21!C159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">
      <c r="B76" s="44" t="str">
        <f>[1]jun21!C160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">
      <c r="B77" s="44" t="str">
        <f>[1]jun21!C161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">
      <c r="B78" s="44" t="str">
        <f>[1]jun21!C162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">
      <c r="B79" s="44" t="str">
        <f>[1]jun21!C163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">
      <c r="B80" s="44" t="str">
        <f>[1]jun21!C164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">
      <c r="B81" s="44" t="str">
        <f>[1]jun21!C165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">
      <c r="B82" s="44" t="str">
        <f>[1]jun21!C166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">
      <c r="B83" s="44" t="str">
        <f>[1]jun21!C167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M11:M14"/>
    <mergeCell ref="N11:N14"/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  <mergeCell ref="I11:I14"/>
    <mergeCell ref="J11:J14"/>
    <mergeCell ref="K11:L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E904-0C6F-4DD0-9DA1-E229BC1CFED5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657D-568D-4906-BE34-9ADE163F71D8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58436CC-EE01-4556-8839-54EA04CC5B63}"/>
</file>

<file path=customXml/itemProps2.xml><?xml version="1.0" encoding="utf-8"?>
<ds:datastoreItem xmlns:ds="http://schemas.openxmlformats.org/officeDocument/2006/customXml" ds:itemID="{BD2A1A23-529E-4371-9E07-63994F06B9E8}"/>
</file>

<file path=customXml/itemProps3.xml><?xml version="1.0" encoding="utf-8"?>
<ds:datastoreItem xmlns:ds="http://schemas.openxmlformats.org/officeDocument/2006/customXml" ds:itemID="{7F6B12BE-8E7E-4515-9C85-B188474B02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1B1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dcterms:created xsi:type="dcterms:W3CDTF">2021-06-04T18:29:53Z</dcterms:created>
  <dcterms:modified xsi:type="dcterms:W3CDTF">2021-08-18T13:56:03Z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