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sh\OneDrive\PDS_work\AUTHUNIT\monthlybp\2021\JUNE\"/>
    </mc:Choice>
  </mc:AlternateContent>
  <xr:revisionPtr revIDLastSave="0" documentId="8_{7361A064-8EDC-4A45-9921-FB51FDBAE0C2}" xr6:coauthVersionLast="47" xr6:coauthVersionMax="47" xr10:uidLastSave="{00000000-0000-0000-0000-000000000000}"/>
  <bookViews>
    <workbookView xWindow="28680" yWindow="-2055" windowWidth="29040" windowHeight="15840" xr2:uid="{4F2D583C-9344-417E-9CDE-7BA6F3FCEFB0}"/>
  </bookViews>
  <sheets>
    <sheet name="1a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0" i="1" l="1"/>
  <c r="M70" i="1"/>
  <c r="L70" i="1"/>
  <c r="K70" i="1"/>
  <c r="I70" i="1"/>
  <c r="H70" i="1"/>
  <c r="G70" i="1"/>
  <c r="F70" i="1"/>
  <c r="E70" i="1"/>
  <c r="D70" i="1"/>
  <c r="C70" i="1"/>
  <c r="N69" i="1"/>
  <c r="M69" i="1"/>
  <c r="L69" i="1"/>
  <c r="K69" i="1"/>
  <c r="I69" i="1"/>
  <c r="H69" i="1"/>
  <c r="G69" i="1"/>
  <c r="F69" i="1"/>
  <c r="E69" i="1"/>
  <c r="D69" i="1"/>
  <c r="C69" i="1"/>
  <c r="N68" i="1"/>
  <c r="M68" i="1"/>
  <c r="L68" i="1"/>
  <c r="K68" i="1"/>
  <c r="J68" i="1"/>
  <c r="I68" i="1"/>
  <c r="H68" i="1"/>
  <c r="G68" i="1"/>
  <c r="F68" i="1"/>
  <c r="E68" i="1"/>
  <c r="D68" i="1"/>
  <c r="C68" i="1"/>
  <c r="N67" i="1"/>
  <c r="M67" i="1"/>
  <c r="L67" i="1"/>
  <c r="K67" i="1"/>
  <c r="J67" i="1"/>
  <c r="I67" i="1"/>
  <c r="H67" i="1"/>
  <c r="G67" i="1"/>
  <c r="F67" i="1"/>
  <c r="E67" i="1"/>
  <c r="D67" i="1"/>
  <c r="C67" i="1"/>
  <c r="N66" i="1"/>
  <c r="M66" i="1"/>
  <c r="L66" i="1"/>
  <c r="K66" i="1"/>
  <c r="I66" i="1"/>
  <c r="H66" i="1"/>
  <c r="G66" i="1"/>
  <c r="F66" i="1"/>
  <c r="E66" i="1"/>
  <c r="D66" i="1"/>
  <c r="C66" i="1"/>
  <c r="N65" i="1"/>
  <c r="M65" i="1"/>
  <c r="L65" i="1"/>
  <c r="K65" i="1"/>
  <c r="I65" i="1"/>
  <c r="H65" i="1"/>
  <c r="G65" i="1"/>
  <c r="F65" i="1"/>
  <c r="E65" i="1"/>
  <c r="D65" i="1"/>
  <c r="C65" i="1"/>
  <c r="N63" i="1"/>
  <c r="M63" i="1"/>
  <c r="L63" i="1"/>
  <c r="K63" i="1"/>
  <c r="I63" i="1"/>
  <c r="H63" i="1"/>
  <c r="G63" i="1"/>
  <c r="F63" i="1"/>
  <c r="E63" i="1"/>
  <c r="D63" i="1"/>
  <c r="C63" i="1"/>
  <c r="N62" i="1"/>
  <c r="M62" i="1"/>
  <c r="L62" i="1"/>
  <c r="K62" i="1"/>
  <c r="I62" i="1"/>
  <c r="H62" i="1"/>
  <c r="G62" i="1"/>
  <c r="F62" i="1"/>
  <c r="E62" i="1"/>
  <c r="D62" i="1"/>
  <c r="C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N60" i="1"/>
  <c r="M60" i="1"/>
  <c r="L60" i="1"/>
  <c r="K60" i="1"/>
  <c r="I60" i="1"/>
  <c r="H60" i="1"/>
  <c r="G60" i="1"/>
  <c r="F60" i="1"/>
  <c r="E60" i="1"/>
  <c r="D60" i="1"/>
  <c r="C60" i="1"/>
  <c r="N59" i="1"/>
  <c r="M59" i="1"/>
  <c r="L59" i="1"/>
  <c r="K59" i="1"/>
  <c r="I59" i="1"/>
  <c r="H59" i="1"/>
  <c r="G59" i="1"/>
  <c r="F59" i="1"/>
  <c r="E59" i="1"/>
  <c r="D59" i="1"/>
  <c r="C59" i="1"/>
  <c r="N58" i="1"/>
  <c r="M58" i="1"/>
  <c r="L58" i="1"/>
  <c r="K58" i="1"/>
  <c r="I58" i="1"/>
  <c r="H58" i="1"/>
  <c r="G58" i="1"/>
  <c r="F58" i="1"/>
  <c r="E58" i="1"/>
  <c r="D58" i="1"/>
  <c r="C58" i="1"/>
  <c r="N57" i="1"/>
  <c r="M57" i="1"/>
  <c r="L57" i="1"/>
  <c r="K57" i="1"/>
  <c r="J57" i="1"/>
  <c r="I57" i="1"/>
  <c r="H57" i="1"/>
  <c r="G57" i="1"/>
  <c r="F57" i="1"/>
  <c r="E57" i="1"/>
  <c r="D57" i="1"/>
  <c r="C57" i="1"/>
  <c r="N56" i="1"/>
  <c r="M56" i="1"/>
  <c r="L56" i="1"/>
  <c r="K56" i="1"/>
  <c r="I56" i="1"/>
  <c r="H56" i="1"/>
  <c r="G56" i="1"/>
  <c r="F56" i="1"/>
  <c r="E56" i="1"/>
  <c r="D56" i="1"/>
  <c r="C56" i="1"/>
  <c r="N55" i="1"/>
  <c r="M55" i="1"/>
  <c r="L55" i="1"/>
  <c r="K55" i="1"/>
  <c r="I55" i="1"/>
  <c r="H55" i="1"/>
  <c r="G55" i="1"/>
  <c r="F55" i="1"/>
  <c r="E55" i="1"/>
  <c r="D55" i="1"/>
  <c r="C55" i="1"/>
  <c r="N54" i="1"/>
  <c r="M54" i="1"/>
  <c r="L54" i="1"/>
  <c r="K54" i="1"/>
  <c r="I54" i="1"/>
  <c r="H54" i="1"/>
  <c r="G54" i="1"/>
  <c r="F54" i="1"/>
  <c r="E54" i="1"/>
  <c r="D54" i="1"/>
  <c r="C54" i="1"/>
  <c r="N53" i="1"/>
  <c r="M53" i="1"/>
  <c r="L53" i="1"/>
  <c r="K53" i="1"/>
  <c r="I53" i="1"/>
  <c r="H53" i="1"/>
  <c r="G53" i="1"/>
  <c r="F53" i="1"/>
  <c r="E53" i="1"/>
  <c r="D53" i="1"/>
  <c r="C53" i="1"/>
  <c r="N51" i="1"/>
  <c r="M51" i="1"/>
  <c r="L51" i="1"/>
  <c r="K51" i="1"/>
  <c r="J51" i="1"/>
  <c r="I51" i="1"/>
  <c r="H51" i="1"/>
  <c r="G51" i="1"/>
  <c r="F51" i="1"/>
  <c r="E51" i="1"/>
  <c r="D51" i="1"/>
  <c r="C51" i="1"/>
  <c r="N50" i="1"/>
  <c r="M50" i="1"/>
  <c r="L50" i="1"/>
  <c r="K50" i="1"/>
  <c r="J50" i="1"/>
  <c r="I50" i="1"/>
  <c r="H50" i="1"/>
  <c r="G50" i="1"/>
  <c r="F50" i="1"/>
  <c r="E50" i="1"/>
  <c r="D50" i="1"/>
  <c r="C50" i="1"/>
  <c r="N49" i="1"/>
  <c r="M49" i="1"/>
  <c r="L49" i="1"/>
  <c r="K49" i="1"/>
  <c r="I49" i="1"/>
  <c r="H49" i="1"/>
  <c r="G49" i="1"/>
  <c r="F49" i="1"/>
  <c r="E49" i="1"/>
  <c r="D49" i="1"/>
  <c r="C49" i="1"/>
  <c r="N48" i="1"/>
  <c r="M48" i="1"/>
  <c r="L48" i="1"/>
  <c r="K48" i="1"/>
  <c r="I48" i="1"/>
  <c r="H48" i="1"/>
  <c r="G48" i="1"/>
  <c r="F48" i="1"/>
  <c r="E48" i="1"/>
  <c r="D48" i="1"/>
  <c r="C48" i="1"/>
  <c r="N47" i="1"/>
  <c r="M47" i="1"/>
  <c r="L47" i="1"/>
  <c r="K47" i="1"/>
  <c r="I47" i="1"/>
  <c r="H47" i="1"/>
  <c r="G47" i="1"/>
  <c r="F47" i="1"/>
  <c r="E47" i="1"/>
  <c r="D47" i="1"/>
  <c r="C47" i="1"/>
  <c r="N46" i="1"/>
  <c r="M46" i="1"/>
  <c r="L46" i="1"/>
  <c r="K46" i="1"/>
  <c r="I46" i="1"/>
  <c r="H46" i="1"/>
  <c r="G46" i="1"/>
  <c r="F46" i="1"/>
  <c r="E46" i="1"/>
  <c r="D46" i="1"/>
  <c r="C46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P41" i="1"/>
  <c r="O41" i="1"/>
  <c r="N41" i="1"/>
  <c r="M41" i="1"/>
  <c r="L41" i="1"/>
  <c r="K41" i="1"/>
  <c r="I41" i="1"/>
  <c r="H41" i="1"/>
  <c r="G41" i="1"/>
  <c r="F41" i="1"/>
  <c r="E41" i="1"/>
  <c r="D41" i="1"/>
  <c r="C41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P36" i="1"/>
  <c r="O36" i="1"/>
  <c r="N36" i="1"/>
  <c r="M36" i="1"/>
  <c r="L36" i="1"/>
  <c r="K36" i="1"/>
  <c r="I36" i="1"/>
  <c r="H36" i="1"/>
  <c r="G36" i="1"/>
  <c r="F36" i="1"/>
  <c r="E36" i="1"/>
  <c r="D36" i="1"/>
  <c r="C36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P28" i="1"/>
  <c r="O28" i="1"/>
  <c r="N28" i="1"/>
  <c r="M28" i="1"/>
  <c r="L28" i="1"/>
  <c r="K28" i="1"/>
  <c r="I28" i="1"/>
  <c r="H28" i="1"/>
  <c r="G28" i="1"/>
  <c r="F28" i="1"/>
  <c r="E28" i="1"/>
  <c r="D28" i="1"/>
  <c r="C28" i="1"/>
  <c r="N26" i="1"/>
  <c r="M26" i="1"/>
  <c r="L26" i="1"/>
  <c r="K26" i="1"/>
  <c r="I26" i="1"/>
  <c r="H26" i="1"/>
  <c r="G26" i="1"/>
  <c r="F26" i="1"/>
  <c r="E26" i="1"/>
  <c r="D26" i="1"/>
  <c r="C26" i="1"/>
  <c r="P25" i="1"/>
  <c r="O25" i="1"/>
  <c r="N25" i="1"/>
  <c r="M25" i="1"/>
  <c r="L25" i="1"/>
  <c r="K25" i="1"/>
  <c r="I25" i="1"/>
  <c r="H25" i="1"/>
  <c r="G25" i="1"/>
  <c r="F25" i="1"/>
  <c r="E25" i="1"/>
  <c r="D25" i="1"/>
  <c r="C25" i="1"/>
  <c r="P24" i="1"/>
  <c r="O24" i="1"/>
  <c r="N24" i="1"/>
  <c r="M24" i="1"/>
  <c r="L24" i="1"/>
  <c r="K24" i="1"/>
  <c r="I24" i="1"/>
  <c r="H24" i="1"/>
  <c r="G24" i="1"/>
  <c r="F24" i="1"/>
  <c r="E24" i="1"/>
  <c r="D24" i="1"/>
  <c r="C24" i="1"/>
  <c r="N23" i="1"/>
  <c r="M23" i="1"/>
  <c r="L23" i="1"/>
  <c r="K23" i="1"/>
  <c r="I23" i="1"/>
  <c r="H23" i="1"/>
  <c r="G23" i="1"/>
  <c r="F23" i="1"/>
  <c r="E23" i="1"/>
  <c r="D23" i="1"/>
  <c r="C23" i="1"/>
  <c r="P22" i="1"/>
  <c r="O22" i="1"/>
  <c r="N22" i="1"/>
  <c r="M22" i="1"/>
  <c r="L22" i="1"/>
  <c r="K22" i="1"/>
  <c r="I22" i="1"/>
  <c r="H22" i="1"/>
  <c r="G22" i="1"/>
  <c r="F22" i="1"/>
  <c r="E22" i="1"/>
  <c r="D22" i="1"/>
  <c r="C22" i="1"/>
  <c r="P21" i="1"/>
  <c r="O21" i="1"/>
  <c r="N21" i="1"/>
  <c r="M21" i="1"/>
  <c r="L21" i="1"/>
  <c r="K21" i="1"/>
  <c r="I21" i="1"/>
  <c r="H21" i="1"/>
  <c r="G21" i="1"/>
  <c r="F21" i="1"/>
  <c r="E21" i="1"/>
  <c r="D21" i="1"/>
  <c r="C21" i="1"/>
  <c r="P20" i="1"/>
  <c r="O20" i="1"/>
  <c r="N20" i="1"/>
  <c r="M20" i="1"/>
  <c r="L20" i="1"/>
  <c r="K20" i="1"/>
  <c r="I20" i="1"/>
  <c r="H20" i="1"/>
  <c r="G20" i="1"/>
  <c r="F20" i="1"/>
  <c r="E20" i="1"/>
  <c r="D20" i="1"/>
  <c r="C20" i="1"/>
  <c r="P18" i="1"/>
  <c r="O18" i="1"/>
  <c r="N18" i="1"/>
  <c r="M18" i="1"/>
  <c r="L18" i="1"/>
  <c r="K18" i="1"/>
  <c r="I18" i="1"/>
  <c r="H18" i="1"/>
  <c r="G18" i="1"/>
  <c r="F18" i="1"/>
  <c r="E18" i="1"/>
  <c r="D18" i="1"/>
  <c r="C18" i="1"/>
  <c r="P16" i="1"/>
  <c r="O16" i="1"/>
  <c r="N16" i="1"/>
  <c r="M16" i="1"/>
  <c r="L16" i="1"/>
  <c r="K16" i="1"/>
  <c r="I16" i="1"/>
  <c r="H16" i="1"/>
  <c r="G16" i="1"/>
  <c r="F16" i="1"/>
  <c r="E16" i="1"/>
  <c r="D16" i="1"/>
  <c r="C16" i="1"/>
  <c r="B3" i="1"/>
  <c r="B83" i="1"/>
  <c r="B82" i="1"/>
  <c r="B81" i="1"/>
  <c r="B80" i="1"/>
  <c r="B79" i="1"/>
  <c r="B78" i="1"/>
  <c r="B77" i="1"/>
  <c r="B76" i="1"/>
  <c r="B75" i="1"/>
  <c r="B74" i="1"/>
  <c r="B73" i="1"/>
</calcChain>
</file>

<file path=xl/sharedStrings.xml><?xml version="1.0" encoding="utf-8"?>
<sst xmlns="http://schemas.openxmlformats.org/spreadsheetml/2006/main" count="66" uniqueCount="60">
  <si>
    <t>JURISDICTION</t>
  </si>
  <si>
    <t>NEW HOUSING UNITS AUTHORIZED FOR CONSTRUCTION BY BUILDING PERMITS</t>
  </si>
  <si>
    <t>ALL NEW CONSTRUCTION(1)</t>
  </si>
  <si>
    <t>SINGLE FAMILY HOUSING</t>
  </si>
  <si>
    <t>FIVE OR MORE FAMILY BUILDINGS</t>
  </si>
  <si>
    <t>BUILDINGS</t>
  </si>
  <si>
    <t>UNITS</t>
  </si>
  <si>
    <t>VALUE</t>
  </si>
  <si>
    <t>Average Value</t>
  </si>
  <si>
    <t>Value per Unit Rank</t>
  </si>
  <si>
    <t>Building</t>
  </si>
  <si>
    <t>Unit</t>
  </si>
  <si>
    <t>STATE OF MARYLAND (2)</t>
  </si>
  <si>
    <t>MONTHLY REPORTING PIPs SUM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</si>
  <si>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</si>
  <si>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</si>
  <si>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</si>
  <si>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</si>
  <si>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STATE BALANCE</t>
  </si>
  <si>
    <t xml:space="preserve">     URBAN (7)</t>
  </si>
  <si>
    <t xml:space="preserve">     NON SUBURBAN (8)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</si>
  <si>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</si>
  <si>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</si>
  <si>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</si>
  <si>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</si>
  <si>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</si>
  <si>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</si>
  <si>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</si>
  <si>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</si>
  <si>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</si>
  <si>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</si>
  <si>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</si>
  <si>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</si>
  <si>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</si>
  <si>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</si>
  <si>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</si>
  <si>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</si>
  <si>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 (pt) *</t>
  </si>
  <si>
    <t xml:space="preserve">     Frostburg*</t>
  </si>
  <si>
    <t xml:space="preserve">     Lonaconing town*</t>
  </si>
  <si>
    <t xml:space="preserve">   GARRETT</t>
  </si>
  <si>
    <t xml:space="preserve">   WASHINGTON</t>
  </si>
  <si>
    <t xml:space="preserve">  UPPER EASTERN SHORE</t>
  </si>
  <si>
    <t xml:space="preserve">   CAROLINE (pt) *</t>
  </si>
  <si>
    <t xml:space="preserve">     Marydel town*</t>
  </si>
  <si>
    <t xml:space="preserve">     Preston town*</t>
  </si>
  <si>
    <t xml:space="preserve">   CECIL</t>
  </si>
  <si>
    <t xml:space="preserve">   KENT  (pt) *</t>
  </si>
  <si>
    <t xml:space="preserve">     Betterton town</t>
  </si>
  <si>
    <t xml:space="preserve">     Rock Hall town*</t>
  </si>
  <si>
    <t xml:space="preserve">   QUEEN ANNE'S</t>
  </si>
  <si>
    <t xml:space="preserve">   TALBOT *</t>
  </si>
  <si>
    <t xml:space="preserve">     Easton</t>
  </si>
  <si>
    <t xml:space="preserve">  LOWER  EASTERN SHORE</t>
  </si>
  <si>
    <t xml:space="preserve">   DORCHESTER *</t>
  </si>
  <si>
    <t xml:space="preserve">   SOMERSET </t>
  </si>
  <si>
    <t xml:space="preserve">   WICOMICO</t>
  </si>
  <si>
    <t xml:space="preserve">   WORCESTER*</t>
  </si>
  <si>
    <t xml:space="preserve">     Ocean city town</t>
  </si>
  <si>
    <t>Table 1A.1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</si>
</sst>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8" x14ac:knownFonts="1">
    <font>
      <sz val="11"/>
      <color theme="1"/>
      <name val="Cambria"/>
      <family val="2"/>
    </font>
    <font>
      <sz val="11"/>
      <color theme="1"/>
      <name val="Cambria"/>
      <family val="2"/>
    </font>
    <font>
      <b/>
      <sz val="11"/>
      <name val="Cambria"/>
      <family val="1"/>
    </font>
    <font>
      <sz val="11"/>
      <name val="Cambria"/>
      <family val="1"/>
    </font>
    <font>
      <b/>
      <sz val="10"/>
      <name val="Cambria"/>
      <family val="1"/>
    </font>
    <font>
      <b/>
      <i/>
      <sz val="11"/>
      <name val="Cambria"/>
      <family val="1"/>
    </font>
    <font>
      <i/>
      <sz val="11"/>
      <name val="Cambria"/>
      <family val="1"/>
    </font>
    <font>
      <b/>
      <sz val="14"/>
      <name val="Cambria"/>
      <family val="1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/>
    <xf numFmtId="41" fontId="2" fillId="0" borderId="0" xfId="0" applyNumberFormat="1" applyFont="1"/>
    <xf numFmtId="164" fontId="2" fillId="0" borderId="0" xfId="1" applyNumberFormat="1" applyFont="1"/>
    <xf numFmtId="10" fontId="3" fillId="0" borderId="0" xfId="2" applyNumberFormat="1" applyFont="1"/>
    <xf numFmtId="164" fontId="3" fillId="0" borderId="0" xfId="1" applyNumberFormat="1" applyFont="1"/>
    <xf numFmtId="42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/>
    <xf numFmtId="41" fontId="3" fillId="0" borderId="0" xfId="0" applyNumberFormat="1" applyFont="1"/>
    <xf numFmtId="3" fontId="3" fillId="0" borderId="5" xfId="0" applyNumberFormat="1" applyFont="1" applyBorder="1"/>
    <xf numFmtId="0" fontId="3" fillId="0" borderId="6" xfId="0" applyFont="1" applyBorder="1"/>
    <xf numFmtId="0" fontId="2" fillId="0" borderId="21" xfId="0" applyFont="1" applyBorder="1"/>
    <xf numFmtId="164" fontId="3" fillId="0" borderId="0" xfId="1" applyNumberFormat="1" applyFont="1" applyBorder="1"/>
    <xf numFmtId="42" fontId="3" fillId="0" borderId="6" xfId="0" applyNumberFormat="1" applyFont="1" applyBorder="1"/>
    <xf numFmtId="164" fontId="3" fillId="0" borderId="17" xfId="1" applyNumberFormat="1" applyFont="1" applyBorder="1"/>
    <xf numFmtId="42" fontId="3" fillId="0" borderId="17" xfId="0" applyNumberFormat="1" applyFont="1" applyBorder="1"/>
    <xf numFmtId="0" fontId="3" fillId="0" borderId="12" xfId="0" applyFont="1" applyBorder="1"/>
    <xf numFmtId="1" fontId="3" fillId="0" borderId="0" xfId="0" applyNumberFormat="1" applyFont="1" applyAlignment="1">
      <alignment horizontal="center"/>
    </xf>
    <xf numFmtId="41" fontId="3" fillId="0" borderId="17" xfId="0" applyNumberFormat="1" applyFont="1" applyBorder="1"/>
    <xf numFmtId="42" fontId="3" fillId="0" borderId="7" xfId="0" applyNumberFormat="1" applyFont="1" applyBorder="1"/>
    <xf numFmtId="3" fontId="2" fillId="0" borderId="5" xfId="0" applyNumberFormat="1" applyFont="1" applyBorder="1"/>
    <xf numFmtId="41" fontId="2" fillId="0" borderId="6" xfId="0" applyNumberFormat="1" applyFont="1" applyBorder="1"/>
    <xf numFmtId="41" fontId="2" fillId="0" borderId="21" xfId="0" applyNumberFormat="1" applyFont="1" applyBorder="1"/>
    <xf numFmtId="0" fontId="2" fillId="0" borderId="5" xfId="0" applyFont="1" applyBorder="1"/>
    <xf numFmtId="164" fontId="3" fillId="0" borderId="21" xfId="1" applyNumberFormat="1" applyFont="1" applyBorder="1"/>
    <xf numFmtId="41" fontId="3" fillId="0" borderId="21" xfId="0" applyNumberFormat="1" applyFont="1" applyBorder="1"/>
    <xf numFmtId="41" fontId="3" fillId="0" borderId="6" xfId="0" applyNumberFormat="1" applyFont="1" applyBorder="1"/>
    <xf numFmtId="3" fontId="5" fillId="0" borderId="5" xfId="0" applyNumberFormat="1" applyFont="1" applyBorder="1"/>
    <xf numFmtId="3" fontId="6" fillId="0" borderId="5" xfId="0" applyNumberFormat="1" applyFont="1" applyBorder="1"/>
    <xf numFmtId="0" fontId="3" fillId="0" borderId="5" xfId="0" applyFont="1" applyBorder="1"/>
    <xf numFmtId="0" fontId="6" fillId="0" borderId="5" xfId="0" applyFont="1" applyBorder="1"/>
    <xf numFmtId="42" fontId="3" fillId="0" borderId="5" xfId="0" applyNumberFormat="1" applyFont="1" applyBorder="1"/>
    <xf numFmtId="49" fontId="3" fillId="0" borderId="5" xfId="0" applyNumberFormat="1" applyFont="1" applyBorder="1"/>
    <xf numFmtId="0" fontId="3" fillId="0" borderId="34" xfId="0" applyFont="1" applyBorder="1"/>
    <xf numFmtId="0" fontId="3" fillId="0" borderId="35" xfId="0" applyFont="1" applyBorder="1"/>
    <xf numFmtId="0" fontId="3" fillId="0" borderId="36" xfId="0" applyFont="1" applyBorder="1"/>
    <xf numFmtId="164" fontId="3" fillId="0" borderId="37" xfId="1" applyNumberFormat="1" applyFont="1" applyBorder="1"/>
    <xf numFmtId="0" fontId="3" fillId="0" borderId="37" xfId="0" applyFont="1" applyBorder="1"/>
    <xf numFmtId="164" fontId="3" fillId="0" borderId="36" xfId="1" applyNumberFormat="1" applyFont="1" applyBorder="1"/>
    <xf numFmtId="42" fontId="3" fillId="0" borderId="36" xfId="0" applyNumberFormat="1" applyFont="1" applyBorder="1"/>
    <xf numFmtId="0" fontId="3" fillId="0" borderId="38" xfId="0" applyFont="1" applyBorder="1" applyAlignment="1">
      <alignment horizontal="center"/>
    </xf>
    <xf numFmtId="42" fontId="3" fillId="0" borderId="39" xfId="0" applyNumberFormat="1" applyFont="1" applyBorder="1"/>
    <xf numFmtId="49" fontId="2" fillId="0" borderId="0" xfId="0" applyNumberFormat="1" applyFont="1"/>
    <xf numFmtId="49" fontId="3" fillId="0" borderId="0" xfId="0" applyNumberFormat="1" applyFont="1"/>
    <xf numFmtId="0" fontId="7" fillId="0" borderId="0" xfId="0" applyFont="1"/>
    <xf numFmtId="164" fontId="2" fillId="0" borderId="0" xfId="1" applyNumberFormat="1" applyFont="1" applyBorder="1"/>
    <xf numFmtId="164" fontId="2" fillId="0" borderId="21" xfId="1" applyNumberFormat="1" applyFont="1" applyBorder="1"/>
    <xf numFmtId="164" fontId="2" fillId="0" borderId="0" xfId="1" applyNumberFormat="1" applyFont="1" applyBorder="1" applyAlignment="1">
      <alignment horizontal="center" vertical="center"/>
    </xf>
    <xf numFmtId="164" fontId="2" fillId="0" borderId="7" xfId="1" applyNumberFormat="1" applyFont="1" applyBorder="1" applyAlignment="1">
      <alignment horizontal="center" vertical="center"/>
    </xf>
    <xf numFmtId="164" fontId="2" fillId="0" borderId="25" xfId="1" applyNumberFormat="1" applyFont="1" applyBorder="1" applyAlignment="1">
      <alignment horizontal="center" vertical="center"/>
    </xf>
    <xf numFmtId="164" fontId="2" fillId="0" borderId="26" xfId="1" applyNumberFormat="1" applyFont="1" applyBorder="1" applyAlignment="1">
      <alignment horizontal="center" vertical="center"/>
    </xf>
    <xf numFmtId="164" fontId="2" fillId="0" borderId="27" xfId="1" applyNumberFormat="1" applyFont="1" applyBorder="1" applyAlignment="1">
      <alignment horizontal="center" vertical="center"/>
    </xf>
    <xf numFmtId="164" fontId="2" fillId="0" borderId="14" xfId="1" applyNumberFormat="1" applyFont="1" applyBorder="1" applyAlignment="1">
      <alignment horizontal="center" vertical="center"/>
    </xf>
    <xf numFmtId="164" fontId="2" fillId="0" borderId="28" xfId="1" applyNumberFormat="1" applyFont="1" applyBorder="1" applyAlignment="1">
      <alignment horizontal="center" vertical="center"/>
    </xf>
    <xf numFmtId="164" fontId="2" fillId="0" borderId="16" xfId="1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3" fontId="2" fillId="0" borderId="29" xfId="0" applyNumberFormat="1" applyFont="1" applyBorder="1" applyAlignment="1">
      <alignment horizontal="center" vertical="center"/>
    </xf>
    <xf numFmtId="41" fontId="2" fillId="0" borderId="2" xfId="0" applyNumberFormat="1" applyFont="1" applyBorder="1" applyAlignment="1">
      <alignment horizontal="center" vertical="center"/>
    </xf>
    <xf numFmtId="41" fontId="2" fillId="0" borderId="3" xfId="0" applyNumberFormat="1" applyFont="1" applyBorder="1" applyAlignment="1">
      <alignment horizontal="center" vertical="center"/>
    </xf>
    <xf numFmtId="41" fontId="2" fillId="0" borderId="4" xfId="0" applyNumberFormat="1" applyFont="1" applyBorder="1" applyAlignment="1">
      <alignment horizontal="center" vertical="center"/>
    </xf>
    <xf numFmtId="41" fontId="2" fillId="0" borderId="6" xfId="0" applyNumberFormat="1" applyFont="1" applyBorder="1" applyAlignment="1">
      <alignment horizontal="center" vertical="center"/>
    </xf>
    <xf numFmtId="41" fontId="2" fillId="0" borderId="0" xfId="0" applyNumberFormat="1" applyFont="1" applyAlignment="1">
      <alignment horizontal="center" vertical="center"/>
    </xf>
    <xf numFmtId="41" fontId="2" fillId="0" borderId="7" xfId="0" applyNumberFormat="1" applyFont="1" applyBorder="1" applyAlignment="1">
      <alignment horizontal="center" vertical="center"/>
    </xf>
    <xf numFmtId="41" fontId="2" fillId="0" borderId="8" xfId="0" applyNumberFormat="1" applyFont="1" applyBorder="1" applyAlignment="1">
      <alignment horizontal="center" vertical="center"/>
    </xf>
    <xf numFmtId="41" fontId="2" fillId="0" borderId="9" xfId="0" applyNumberFormat="1" applyFont="1" applyBorder="1" applyAlignment="1">
      <alignment horizontal="center" vertical="center"/>
    </xf>
    <xf numFmtId="41" fontId="2" fillId="0" borderId="13" xfId="0" applyNumberFormat="1" applyFont="1" applyBorder="1" applyAlignment="1">
      <alignment horizontal="center" vertical="center"/>
    </xf>
    <xf numFmtId="41" fontId="2" fillId="0" borderId="14" xfId="0" applyNumberFormat="1" applyFont="1" applyBorder="1" applyAlignment="1">
      <alignment horizontal="center" vertical="center"/>
    </xf>
    <xf numFmtId="41" fontId="2" fillId="0" borderId="10" xfId="0" applyNumberFormat="1" applyFont="1" applyBorder="1" applyAlignment="1">
      <alignment horizontal="center" vertical="center"/>
    </xf>
    <xf numFmtId="41" fontId="2" fillId="0" borderId="12" xfId="0" applyNumberFormat="1" applyFont="1" applyBorder="1" applyAlignment="1">
      <alignment horizontal="center" vertical="center"/>
    </xf>
    <xf numFmtId="41" fontId="2" fillId="0" borderId="15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41" fontId="2" fillId="0" borderId="17" xfId="0" applyNumberFormat="1" applyFont="1" applyBorder="1" applyAlignment="1">
      <alignment horizontal="center" vertical="center"/>
    </xf>
    <xf numFmtId="41" fontId="2" fillId="0" borderId="21" xfId="0" applyNumberFormat="1" applyFont="1" applyBorder="1" applyAlignment="1">
      <alignment horizontal="center" vertical="center"/>
    </xf>
    <xf numFmtId="41" fontId="2" fillId="0" borderId="30" xfId="0" applyNumberFormat="1" applyFont="1" applyBorder="1" applyAlignment="1">
      <alignment horizontal="center" vertical="center"/>
    </xf>
    <xf numFmtId="164" fontId="2" fillId="0" borderId="18" xfId="1" applyNumberFormat="1" applyFont="1" applyBorder="1" applyAlignment="1">
      <alignment horizontal="center" vertical="center"/>
    </xf>
    <xf numFmtId="164" fontId="2" fillId="0" borderId="19" xfId="1" applyNumberFormat="1" applyFont="1" applyBorder="1" applyAlignment="1">
      <alignment horizontal="center" vertical="center"/>
    </xf>
    <xf numFmtId="164" fontId="2" fillId="0" borderId="22" xfId="1" applyNumberFormat="1" applyFont="1" applyBorder="1" applyAlignment="1">
      <alignment horizontal="center" vertical="center"/>
    </xf>
    <xf numFmtId="164" fontId="2" fillId="0" borderId="23" xfId="1" applyNumberFormat="1" applyFont="1" applyBorder="1" applyAlignment="1">
      <alignment horizontal="center" vertical="center"/>
    </xf>
    <xf numFmtId="164" fontId="2" fillId="0" borderId="31" xfId="1" applyNumberFormat="1" applyFont="1" applyBorder="1" applyAlignment="1">
      <alignment horizontal="center" vertical="center"/>
    </xf>
    <xf numFmtId="164" fontId="2" fillId="0" borderId="32" xfId="1" applyNumberFormat="1" applyFont="1" applyBorder="1" applyAlignment="1">
      <alignment horizontal="center" vertical="center"/>
    </xf>
    <xf numFmtId="164" fontId="2" fillId="0" borderId="17" xfId="1" applyNumberFormat="1" applyFont="1" applyBorder="1" applyAlignment="1">
      <alignment horizontal="center" vertical="center"/>
    </xf>
    <xf numFmtId="164" fontId="2" fillId="0" borderId="21" xfId="1" applyNumberFormat="1" applyFont="1" applyBorder="1" applyAlignment="1">
      <alignment horizontal="center" vertical="center"/>
    </xf>
    <xf numFmtId="164" fontId="2" fillId="0" borderId="30" xfId="1" applyNumberFormat="1" applyFont="1" applyBorder="1" applyAlignment="1">
      <alignment horizontal="center" vertical="center"/>
    </xf>
    <xf numFmtId="42" fontId="2" fillId="0" borderId="17" xfId="1" applyNumberFormat="1" applyFont="1" applyBorder="1" applyAlignment="1">
      <alignment horizontal="center" vertical="center" wrapText="1"/>
    </xf>
    <xf numFmtId="42" fontId="2" fillId="0" borderId="21" xfId="1" applyNumberFormat="1" applyFont="1" applyBorder="1" applyAlignment="1">
      <alignment horizontal="center" vertical="center" wrapText="1"/>
    </xf>
    <xf numFmtId="42" fontId="2" fillId="0" borderId="30" xfId="1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42" fontId="2" fillId="0" borderId="21" xfId="0" applyNumberFormat="1" applyFont="1" applyBorder="1"/>
    <xf numFmtId="0" fontId="2" fillId="0" borderId="12" xfId="0" applyFont="1" applyBorder="1"/>
    <xf numFmtId="42" fontId="2" fillId="0" borderId="7" xfId="0" applyNumberFormat="1" applyFont="1" applyBorder="1"/>
    <xf numFmtId="42" fontId="3" fillId="0" borderId="21" xfId="0" applyNumberFormat="1" applyFont="1" applyBorder="1"/>
    <xf numFmtId="41" fontId="3" fillId="0" borderId="0" xfId="0" applyNumberFormat="1" applyFont="1" applyAlignment="1">
      <alignment horizontal="center"/>
    </xf>
    <xf numFmtId="41" fontId="2" fillId="0" borderId="0" xfId="0" applyNumberFormat="1" applyFont="1" applyAlignment="1">
      <alignment horizontal="right"/>
    </xf>
    <xf numFmtId="0" fontId="2" fillId="0" borderId="12" xfId="0" applyFont="1" applyBorder="1" applyAlignment="1">
      <alignment horizontal="right"/>
    </xf>
    <xf numFmtId="42" fontId="2" fillId="0" borderId="0" xfId="0" applyNumberFormat="1" applyFont="1"/>
    <xf numFmtId="41" fontId="3" fillId="0" borderId="0" xfId="0" applyNumberFormat="1" applyFont="1" applyAlignment="1">
      <alignment horizontal="right"/>
    </xf>
    <xf numFmtId="42" fontId="3" fillId="0" borderId="21" xfId="0" applyNumberFormat="1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42" fontId="3" fillId="0" borderId="7" xfId="0" applyNumberFormat="1" applyFont="1" applyBorder="1" applyAlignment="1">
      <alignment horizontal="right"/>
    </xf>
    <xf numFmtId="0" fontId="3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June_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21"/>
      <sheetName val="1A1"/>
      <sheetName val="1A2"/>
      <sheetName val="1B1"/>
      <sheetName val="1B2"/>
      <sheetName val="2A"/>
      <sheetName val="2B"/>
      <sheetName val="2C"/>
    </sheetNames>
    <sheetDataSet>
      <sheetData sheetId="0">
        <row r="3">
          <cell r="C3" t="str">
            <v>NEW HOUSING CONSTRUCTION AND VALUE :  JUNE 2021</v>
          </cell>
        </row>
        <row r="16">
          <cell r="D16">
            <v>1126</v>
          </cell>
          <cell r="E16">
            <v>1809</v>
          </cell>
          <cell r="F16">
            <v>341233000</v>
          </cell>
          <cell r="H16">
            <v>1100</v>
          </cell>
          <cell r="I16">
            <v>276082000</v>
          </cell>
          <cell r="J16">
            <v>250983.63636363635</v>
          </cell>
          <cell r="M16">
            <v>16</v>
          </cell>
          <cell r="N16">
            <v>688</v>
          </cell>
          <cell r="O16">
            <v>62338000</v>
          </cell>
          <cell r="P16">
            <v>3896125</v>
          </cell>
          <cell r="Q16">
            <v>90607.558139534885</v>
          </cell>
        </row>
        <row r="18">
          <cell r="D18">
            <v>1063</v>
          </cell>
          <cell r="E18">
            <v>1746</v>
          </cell>
          <cell r="F18">
            <v>328001000</v>
          </cell>
          <cell r="H18">
            <v>1037</v>
          </cell>
          <cell r="I18">
            <v>262849952</v>
          </cell>
          <cell r="J18">
            <v>253471.50626808099</v>
          </cell>
          <cell r="M18">
            <v>16</v>
          </cell>
          <cell r="N18">
            <v>688</v>
          </cell>
          <cell r="O18">
            <v>62338399</v>
          </cell>
          <cell r="P18">
            <v>3896149.9375</v>
          </cell>
          <cell r="Q18">
            <v>90608.138081395344</v>
          </cell>
        </row>
        <row r="20">
          <cell r="D20">
            <v>1021</v>
          </cell>
          <cell r="E20">
            <v>1553</v>
          </cell>
          <cell r="F20">
            <v>288268352</v>
          </cell>
          <cell r="H20">
            <v>997</v>
          </cell>
          <cell r="I20">
            <v>250745015</v>
          </cell>
          <cell r="J20">
            <v>251499.51354062188</v>
          </cell>
          <cell r="M20">
            <v>14</v>
          </cell>
          <cell r="N20">
            <v>535</v>
          </cell>
          <cell r="O20">
            <v>34710688</v>
          </cell>
          <cell r="P20">
            <v>2479334.8571428573</v>
          </cell>
          <cell r="Q20">
            <v>64879.790654205608</v>
          </cell>
        </row>
        <row r="21">
          <cell r="D21">
            <v>347</v>
          </cell>
          <cell r="E21">
            <v>861</v>
          </cell>
          <cell r="F21">
            <v>112838351</v>
          </cell>
          <cell r="H21">
            <v>333</v>
          </cell>
          <cell r="I21">
            <v>79994630</v>
          </cell>
          <cell r="J21">
            <v>240224.11411411411</v>
          </cell>
          <cell r="M21">
            <v>13</v>
          </cell>
          <cell r="N21">
            <v>525</v>
          </cell>
          <cell r="O21">
            <v>32439186</v>
          </cell>
          <cell r="P21">
            <v>2495322</v>
          </cell>
          <cell r="Q21">
            <v>61788.925714285717</v>
          </cell>
        </row>
        <row r="22">
          <cell r="D22">
            <v>633</v>
          </cell>
          <cell r="E22">
            <v>651</v>
          </cell>
          <cell r="F22">
            <v>165986331</v>
          </cell>
          <cell r="H22">
            <v>623</v>
          </cell>
          <cell r="I22">
            <v>161306715</v>
          </cell>
          <cell r="J22">
            <v>258919.28571428571</v>
          </cell>
          <cell r="M22">
            <v>1</v>
          </cell>
          <cell r="N22">
            <v>10</v>
          </cell>
          <cell r="O22">
            <v>2271502</v>
          </cell>
          <cell r="P22">
            <v>2271502</v>
          </cell>
          <cell r="Q22">
            <v>227150.2</v>
          </cell>
        </row>
        <row r="23">
          <cell r="D23">
            <v>41</v>
          </cell>
          <cell r="E23">
            <v>41</v>
          </cell>
          <cell r="F23">
            <v>9443670</v>
          </cell>
          <cell r="H23">
            <v>41</v>
          </cell>
          <cell r="I23">
            <v>9443670</v>
          </cell>
          <cell r="J23">
            <v>230333.41463414635</v>
          </cell>
          <cell r="M23">
            <v>0</v>
          </cell>
          <cell r="N23">
            <v>0</v>
          </cell>
          <cell r="O23">
            <v>0</v>
          </cell>
        </row>
        <row r="24">
          <cell r="D24">
            <v>42</v>
          </cell>
          <cell r="E24">
            <v>193</v>
          </cell>
          <cell r="F24">
            <v>39732648</v>
          </cell>
          <cell r="H24">
            <v>40</v>
          </cell>
          <cell r="I24">
            <v>12104937</v>
          </cell>
          <cell r="J24">
            <v>302623.42499999999</v>
          </cell>
          <cell r="M24">
            <v>2</v>
          </cell>
          <cell r="N24">
            <v>153</v>
          </cell>
          <cell r="O24">
            <v>27627711</v>
          </cell>
          <cell r="P24">
            <v>13813855.5</v>
          </cell>
          <cell r="Q24">
            <v>180573.27450980392</v>
          </cell>
        </row>
        <row r="25">
          <cell r="D25">
            <v>13</v>
          </cell>
          <cell r="E25">
            <v>164</v>
          </cell>
          <cell r="F25">
            <v>28931713</v>
          </cell>
          <cell r="H25">
            <v>11</v>
          </cell>
          <cell r="I25">
            <v>1304002</v>
          </cell>
          <cell r="J25">
            <v>118545.63636363637</v>
          </cell>
          <cell r="M25">
            <v>2</v>
          </cell>
          <cell r="N25">
            <v>153</v>
          </cell>
          <cell r="O25">
            <v>27627711</v>
          </cell>
          <cell r="P25">
            <v>13813855.5</v>
          </cell>
          <cell r="Q25">
            <v>180573.27450980392</v>
          </cell>
        </row>
        <row r="26">
          <cell r="D26">
            <v>29</v>
          </cell>
          <cell r="E26">
            <v>29</v>
          </cell>
          <cell r="F26">
            <v>10800935</v>
          </cell>
          <cell r="H26">
            <v>29</v>
          </cell>
          <cell r="I26">
            <v>10800935</v>
          </cell>
          <cell r="J26">
            <v>372446.03448275861</v>
          </cell>
          <cell r="M26">
            <v>0</v>
          </cell>
          <cell r="N26">
            <v>0</v>
          </cell>
          <cell r="O26">
            <v>0</v>
          </cell>
        </row>
        <row r="28">
          <cell r="D28">
            <v>378</v>
          </cell>
          <cell r="E28">
            <v>529</v>
          </cell>
          <cell r="F28">
            <v>118204047</v>
          </cell>
          <cell r="H28">
            <v>376</v>
          </cell>
          <cell r="I28">
            <v>90576336</v>
          </cell>
          <cell r="J28">
            <v>240894.51063829788</v>
          </cell>
          <cell r="M28">
            <v>2</v>
          </cell>
          <cell r="N28">
            <v>153</v>
          </cell>
          <cell r="O28">
            <v>27627711</v>
          </cell>
          <cell r="P28">
            <v>13813855.5</v>
          </cell>
          <cell r="Q28">
            <v>180573.27450980392</v>
          </cell>
        </row>
        <row r="29">
          <cell r="D29">
            <v>149</v>
          </cell>
          <cell r="E29">
            <v>149</v>
          </cell>
          <cell r="F29">
            <v>36547376</v>
          </cell>
          <cell r="H29">
            <v>149</v>
          </cell>
          <cell r="I29">
            <v>36547376</v>
          </cell>
          <cell r="J29">
            <v>245284.40268456377</v>
          </cell>
          <cell r="K29">
            <v>7</v>
          </cell>
          <cell r="M29">
            <v>0</v>
          </cell>
          <cell r="N29">
            <v>0</v>
          </cell>
          <cell r="O29">
            <v>0</v>
          </cell>
        </row>
        <row r="30">
          <cell r="D30">
            <v>54</v>
          </cell>
          <cell r="E30">
            <v>54</v>
          </cell>
          <cell r="F30">
            <v>12919160</v>
          </cell>
          <cell r="H30">
            <v>54</v>
          </cell>
          <cell r="I30">
            <v>12919160</v>
          </cell>
          <cell r="J30">
            <v>239243.70370370371</v>
          </cell>
          <cell r="K30">
            <v>9</v>
          </cell>
          <cell r="M30">
            <v>0</v>
          </cell>
          <cell r="N30">
            <v>0</v>
          </cell>
          <cell r="O30">
            <v>0</v>
          </cell>
        </row>
        <row r="31">
          <cell r="D31">
            <v>36</v>
          </cell>
          <cell r="E31">
            <v>36</v>
          </cell>
          <cell r="F31">
            <v>8612773</v>
          </cell>
          <cell r="H31">
            <v>36</v>
          </cell>
          <cell r="I31">
            <v>8612773</v>
          </cell>
          <cell r="J31">
            <v>239243.69444444444</v>
          </cell>
          <cell r="K31">
            <v>9</v>
          </cell>
          <cell r="M31">
            <v>0</v>
          </cell>
          <cell r="N31">
            <v>0</v>
          </cell>
          <cell r="O31">
            <v>0</v>
          </cell>
        </row>
        <row r="32">
          <cell r="D32">
            <v>60</v>
          </cell>
          <cell r="E32">
            <v>60</v>
          </cell>
          <cell r="F32">
            <v>15402941</v>
          </cell>
          <cell r="H32">
            <v>60</v>
          </cell>
          <cell r="I32">
            <v>15402941</v>
          </cell>
          <cell r="J32">
            <v>256715.68333333332</v>
          </cell>
          <cell r="K32">
            <v>5</v>
          </cell>
          <cell r="M32">
            <v>0</v>
          </cell>
          <cell r="N32">
            <v>0</v>
          </cell>
          <cell r="O32">
            <v>0</v>
          </cell>
        </row>
        <row r="33">
          <cell r="D33">
            <v>66</v>
          </cell>
          <cell r="E33">
            <v>66</v>
          </cell>
          <cell r="F33">
            <v>15790084</v>
          </cell>
          <cell r="H33">
            <v>66</v>
          </cell>
          <cell r="I33">
            <v>15790084</v>
          </cell>
          <cell r="J33">
            <v>239243.69696969696</v>
          </cell>
          <cell r="K33">
            <v>9</v>
          </cell>
          <cell r="M33">
            <v>0</v>
          </cell>
          <cell r="N33">
            <v>0</v>
          </cell>
          <cell r="O33">
            <v>0</v>
          </cell>
        </row>
        <row r="34">
          <cell r="D34">
            <v>13</v>
          </cell>
          <cell r="E34">
            <v>164</v>
          </cell>
          <cell r="F34">
            <v>28931713</v>
          </cell>
          <cell r="H34">
            <v>11</v>
          </cell>
          <cell r="I34">
            <v>1304002</v>
          </cell>
          <cell r="J34">
            <v>118545.63636363637</v>
          </cell>
          <cell r="K34">
            <v>18</v>
          </cell>
          <cell r="M34">
            <v>2</v>
          </cell>
          <cell r="N34">
            <v>153</v>
          </cell>
          <cell r="O34">
            <v>27627711</v>
          </cell>
          <cell r="P34">
            <v>13813855.5</v>
          </cell>
          <cell r="Q34">
            <v>180573.27450980392</v>
          </cell>
        </row>
        <row r="36">
          <cell r="D36">
            <v>387</v>
          </cell>
          <cell r="E36">
            <v>910</v>
          </cell>
          <cell r="F36">
            <v>126947810</v>
          </cell>
          <cell r="H36">
            <v>372</v>
          </cell>
          <cell r="I36">
            <v>91832587</v>
          </cell>
          <cell r="J36">
            <v>246861.79301075268</v>
          </cell>
          <cell r="M36">
            <v>14</v>
          </cell>
          <cell r="N36">
            <v>535</v>
          </cell>
          <cell r="O36">
            <v>34710688</v>
          </cell>
          <cell r="P36">
            <v>2479334.8571428573</v>
          </cell>
          <cell r="Q36">
            <v>64879.790654205608</v>
          </cell>
        </row>
        <row r="37">
          <cell r="D37">
            <v>243</v>
          </cell>
          <cell r="E37">
            <v>252</v>
          </cell>
          <cell r="F37">
            <v>63575995</v>
          </cell>
          <cell r="H37">
            <v>242</v>
          </cell>
          <cell r="I37">
            <v>61304493</v>
          </cell>
          <cell r="J37">
            <v>253324.35123966943</v>
          </cell>
          <cell r="K37">
            <v>6</v>
          </cell>
          <cell r="M37">
            <v>1</v>
          </cell>
          <cell r="N37">
            <v>10</v>
          </cell>
          <cell r="O37">
            <v>2271502</v>
          </cell>
          <cell r="P37">
            <v>2271502</v>
          </cell>
          <cell r="Q37">
            <v>227150.2</v>
          </cell>
        </row>
        <row r="38">
          <cell r="D38">
            <v>63</v>
          </cell>
          <cell r="E38">
            <v>86</v>
          </cell>
          <cell r="F38">
            <v>14721206</v>
          </cell>
          <cell r="H38">
            <v>58</v>
          </cell>
          <cell r="I38">
            <v>13175546</v>
          </cell>
          <cell r="J38">
            <v>227164.58620689655</v>
          </cell>
          <cell r="K38">
            <v>14</v>
          </cell>
          <cell r="M38">
            <v>4</v>
          </cell>
          <cell r="N38">
            <v>25</v>
          </cell>
          <cell r="O38">
            <v>1141125</v>
          </cell>
          <cell r="P38">
            <v>285281.25</v>
          </cell>
          <cell r="Q38">
            <v>45645</v>
          </cell>
        </row>
        <row r="39">
          <cell r="D39">
            <v>81</v>
          </cell>
          <cell r="E39">
            <v>572</v>
          </cell>
          <cell r="F39">
            <v>48650609</v>
          </cell>
          <cell r="H39">
            <v>72</v>
          </cell>
          <cell r="I39">
            <v>17352548</v>
          </cell>
          <cell r="J39">
            <v>241007.61111111112</v>
          </cell>
          <cell r="K39">
            <v>8</v>
          </cell>
          <cell r="M39">
            <v>9</v>
          </cell>
          <cell r="N39">
            <v>500</v>
          </cell>
          <cell r="O39">
            <v>31298061</v>
          </cell>
          <cell r="P39">
            <v>3477562.3333333335</v>
          </cell>
          <cell r="Q39">
            <v>62596.122000000003</v>
          </cell>
        </row>
        <row r="41">
          <cell r="D41">
            <v>154</v>
          </cell>
          <cell r="E41">
            <v>163</v>
          </cell>
          <cell r="F41">
            <v>41628527</v>
          </cell>
          <cell r="H41">
            <v>145</v>
          </cell>
          <cell r="I41">
            <v>39220413</v>
          </cell>
          <cell r="J41">
            <v>270485.60689655173</v>
          </cell>
        </row>
        <row r="42">
          <cell r="D42">
            <v>21</v>
          </cell>
          <cell r="E42">
            <v>21</v>
          </cell>
          <cell r="F42">
            <v>5024118</v>
          </cell>
          <cell r="H42">
            <v>21</v>
          </cell>
          <cell r="I42">
            <v>5024118</v>
          </cell>
          <cell r="J42">
            <v>239243.71428571429</v>
          </cell>
          <cell r="K42">
            <v>9</v>
          </cell>
          <cell r="M42">
            <v>0</v>
          </cell>
          <cell r="N42">
            <v>0</v>
          </cell>
          <cell r="O42">
            <v>0</v>
          </cell>
        </row>
        <row r="43">
          <cell r="D43">
            <v>85</v>
          </cell>
          <cell r="E43">
            <v>85</v>
          </cell>
          <cell r="F43">
            <v>28239675</v>
          </cell>
          <cell r="H43">
            <v>85</v>
          </cell>
          <cell r="I43">
            <v>28239675</v>
          </cell>
          <cell r="J43">
            <v>332231.4705882353</v>
          </cell>
          <cell r="K43">
            <v>3</v>
          </cell>
          <cell r="M43">
            <v>0</v>
          </cell>
          <cell r="N43">
            <v>0</v>
          </cell>
          <cell r="O43">
            <v>0</v>
          </cell>
        </row>
        <row r="44">
          <cell r="D44">
            <v>48</v>
          </cell>
          <cell r="E44">
            <v>57</v>
          </cell>
          <cell r="F44">
            <v>8364734</v>
          </cell>
          <cell r="H44">
            <v>39</v>
          </cell>
          <cell r="I44">
            <v>5956620</v>
          </cell>
          <cell r="J44">
            <v>152733.84615384616</v>
          </cell>
          <cell r="K44">
            <v>17</v>
          </cell>
          <cell r="M44">
            <v>0</v>
          </cell>
          <cell r="N44">
            <v>0</v>
          </cell>
          <cell r="O44">
            <v>0</v>
          </cell>
        </row>
        <row r="50">
          <cell r="D50">
            <v>17</v>
          </cell>
          <cell r="E50">
            <v>17</v>
          </cell>
          <cell r="F50">
            <v>8188505</v>
          </cell>
          <cell r="H50">
            <v>17</v>
          </cell>
          <cell r="I50">
            <v>8188505</v>
          </cell>
          <cell r="J50">
            <v>481676.76470588235</v>
          </cell>
          <cell r="K50">
            <v>1</v>
          </cell>
          <cell r="M50">
            <v>0</v>
          </cell>
          <cell r="N50">
            <v>0</v>
          </cell>
          <cell r="O50">
            <v>0</v>
          </cell>
        </row>
        <row r="51">
          <cell r="D51">
            <v>17</v>
          </cell>
          <cell r="E51">
            <v>17</v>
          </cell>
          <cell r="F51">
            <v>5219779</v>
          </cell>
          <cell r="H51">
            <v>17</v>
          </cell>
          <cell r="I51">
            <v>5219779</v>
          </cell>
          <cell r="J51">
            <v>307045.82352941175</v>
          </cell>
          <cell r="K51">
            <v>4</v>
          </cell>
          <cell r="M51">
            <v>0</v>
          </cell>
          <cell r="N51">
            <v>0</v>
          </cell>
          <cell r="O51">
            <v>0</v>
          </cell>
        </row>
        <row r="57">
          <cell r="D57">
            <v>30</v>
          </cell>
          <cell r="E57">
            <v>30</v>
          </cell>
          <cell r="F57">
            <v>10667775</v>
          </cell>
          <cell r="H57">
            <v>30</v>
          </cell>
          <cell r="I57">
            <v>10667775</v>
          </cell>
          <cell r="J57">
            <v>355592.5</v>
          </cell>
          <cell r="K57">
            <v>2</v>
          </cell>
          <cell r="M57">
            <v>0</v>
          </cell>
          <cell r="N57">
            <v>0</v>
          </cell>
          <cell r="O57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H59">
            <v>0</v>
          </cell>
          <cell r="I59">
            <v>0</v>
          </cell>
          <cell r="M59">
            <v>0</v>
          </cell>
          <cell r="N59">
            <v>0</v>
          </cell>
          <cell r="O59">
            <v>0</v>
          </cell>
        </row>
        <row r="61">
          <cell r="D61">
            <v>44</v>
          </cell>
          <cell r="E61">
            <v>44</v>
          </cell>
          <cell r="F61">
            <v>10308236</v>
          </cell>
          <cell r="H61">
            <v>44</v>
          </cell>
          <cell r="I61">
            <v>10308236</v>
          </cell>
          <cell r="J61">
            <v>234278.09090909091</v>
          </cell>
          <cell r="K61">
            <v>13</v>
          </cell>
          <cell r="M61">
            <v>0</v>
          </cell>
          <cell r="N61">
            <v>0</v>
          </cell>
          <cell r="O61">
            <v>0</v>
          </cell>
        </row>
        <row r="63">
          <cell r="D63">
            <v>2</v>
          </cell>
          <cell r="E63">
            <v>2</v>
          </cell>
          <cell r="F63">
            <v>588479</v>
          </cell>
          <cell r="H63">
            <v>2</v>
          </cell>
          <cell r="I63">
            <v>588479</v>
          </cell>
          <cell r="J63">
            <v>294239.5</v>
          </cell>
          <cell r="M63">
            <v>0</v>
          </cell>
          <cell r="N63">
            <v>0</v>
          </cell>
          <cell r="O63">
            <v>0</v>
          </cell>
        </row>
        <row r="67">
          <cell r="D67">
            <v>3</v>
          </cell>
          <cell r="E67">
            <v>3</v>
          </cell>
          <cell r="F67">
            <v>553701</v>
          </cell>
          <cell r="H67">
            <v>3</v>
          </cell>
          <cell r="I67">
            <v>553701</v>
          </cell>
          <cell r="J67">
            <v>184567</v>
          </cell>
          <cell r="K67">
            <v>15</v>
          </cell>
          <cell r="M67">
            <v>0</v>
          </cell>
          <cell r="N67">
            <v>0</v>
          </cell>
          <cell r="O67">
            <v>0</v>
          </cell>
        </row>
        <row r="68">
          <cell r="D68">
            <v>24</v>
          </cell>
          <cell r="E68">
            <v>24</v>
          </cell>
          <cell r="F68">
            <v>4223891</v>
          </cell>
          <cell r="H68">
            <v>24</v>
          </cell>
          <cell r="I68">
            <v>4223891</v>
          </cell>
          <cell r="J68">
            <v>175995.45833333334</v>
          </cell>
          <cell r="K68">
            <v>16</v>
          </cell>
          <cell r="M68">
            <v>0</v>
          </cell>
          <cell r="N68">
            <v>0</v>
          </cell>
          <cell r="O68">
            <v>0</v>
          </cell>
        </row>
        <row r="70">
          <cell r="D70">
            <v>7</v>
          </cell>
          <cell r="E70">
            <v>7</v>
          </cell>
          <cell r="F70">
            <v>1470250</v>
          </cell>
          <cell r="H70">
            <v>7</v>
          </cell>
          <cell r="I70">
            <v>1470250</v>
          </cell>
          <cell r="J70">
            <v>210035.71428571429</v>
          </cell>
          <cell r="M70">
            <v>0</v>
          </cell>
          <cell r="N70">
            <v>0</v>
          </cell>
          <cell r="O70">
            <v>0</v>
          </cell>
        </row>
        <row r="157">
          <cell r="C157" t="str">
            <v>PREPARED BY MD DEPARTMENT OF PLANNING.  PLANNING SERVICES.  AUGUST  2021.</v>
          </cell>
        </row>
        <row r="158">
          <cell r="C158" t="str">
            <v>SOURCE:  U. S. DEPARTMENT OF COMMERCE.  BUREAU OF THE CENSUS</v>
          </cell>
        </row>
        <row r="159">
          <cell r="C159" t="str">
            <v>(1) Includes new one family units, two family units, three and four family units and five or more family units.</v>
          </cell>
        </row>
        <row r="160">
          <cell r="C160" t="str">
            <v>(2) U. S. Bureau of the Census estimate based on survey</v>
          </cell>
        </row>
        <row r="161">
          <cell r="C161" t="str">
            <v>(3) Sum of reported and imputed responses to monthly permit issuing places questionnaires</v>
          </cell>
        </row>
        <row r="162">
          <cell r="C162" t="str">
            <v>(4) Anne Arundel, Baltimore, Montgomery and Prince George's Counties</v>
          </cell>
        </row>
        <row r="163">
          <cell r="C163" t="str">
            <v>(5) Calvert, Carroll, Cecil, Charles, Frederick, Harford, Howard, Queen Anne's and St. Mary's Counties</v>
          </cell>
        </row>
        <row r="164">
          <cell r="C164" t="str">
            <v>(6) Allegany, Washington and Wicomico Counties</v>
          </cell>
        </row>
        <row r="165">
          <cell r="C165" t="str">
            <v>(7) Baltimore City</v>
          </cell>
        </row>
        <row r="166">
          <cell r="C166" t="str">
            <v>(8) Caroline, Dorchester, Garrett, Kent, Somerset, Talbot and Worcester Counties</v>
          </cell>
        </row>
        <row r="167">
          <cell r="C167" t="str">
            <v>* Not available monthly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2169D-3E86-4EF6-B6FD-95DFFC99A088}">
  <dimension ref="B2:P83"/>
  <sheetViews>
    <sheetView tabSelected="1" topLeftCell="B1" workbookViewId="0">
      <selection activeCell="I79" sqref="I79"/>
    </sheetView>
  </sheetViews>
  <sheetFormatPr defaultRowHeight="14.25" x14ac:dyDescent="0.2"/>
  <cols>
    <col min="2" max="2" width="32.75" bestFit="1" customWidth="1"/>
    <col min="3" max="3" width="12.25" bestFit="1" customWidth="1"/>
    <col min="5" max="5" width="16.125" bestFit="1" customWidth="1"/>
    <col min="6" max="6" width="1.625" customWidth="1"/>
    <col min="8" max="8" width="16.125" bestFit="1" customWidth="1"/>
    <col min="9" max="9" width="10.75" bestFit="1" customWidth="1"/>
    <col min="11" max="11" width="1.625" customWidth="1"/>
    <col min="14" max="14" width="16.125" bestFit="1" customWidth="1"/>
    <col min="15" max="15" width="13.5" bestFit="1" customWidth="1"/>
    <col min="16" max="16" width="10.75" bestFit="1" customWidth="1"/>
  </cols>
  <sheetData>
    <row r="2" spans="2:16" x14ac:dyDescent="0.2">
      <c r="B2" s="1" t="s">
        <v>59</v>
      </c>
      <c r="C2" s="2"/>
      <c r="D2" s="2"/>
      <c r="E2" s="3"/>
      <c r="F2" s="4"/>
      <c r="G2" s="4"/>
      <c r="H2" s="5"/>
      <c r="I2" s="6"/>
      <c r="J2" s="7"/>
      <c r="K2" s="8"/>
      <c r="L2" s="8"/>
      <c r="M2" s="9"/>
      <c r="N2" s="5"/>
      <c r="O2" s="6"/>
      <c r="P2" s="6"/>
    </row>
    <row r="3" spans="2:16" ht="18" x14ac:dyDescent="0.25">
      <c r="B3" s="45" t="str">
        <f>[1]jun21!$C$3</f>
        <v>NEW HOUSING CONSTRUCTION AND VALUE :  JUNE 2021</v>
      </c>
      <c r="C3" s="2"/>
      <c r="D3" s="2"/>
      <c r="E3" s="3"/>
      <c r="F3" s="8"/>
      <c r="G3" s="9"/>
      <c r="H3" s="5"/>
      <c r="I3" s="6"/>
      <c r="J3" s="7"/>
      <c r="K3" s="8"/>
      <c r="L3" s="8"/>
      <c r="M3" s="9"/>
      <c r="N3" s="5"/>
      <c r="O3" s="6"/>
      <c r="P3" s="6"/>
    </row>
    <row r="4" spans="2:16" ht="15" thickBot="1" x14ac:dyDescent="0.25">
      <c r="B4" s="1"/>
      <c r="C4" s="2"/>
      <c r="D4" s="2"/>
      <c r="E4" s="3"/>
      <c r="F4" s="8"/>
      <c r="G4" s="9"/>
      <c r="H4" s="5"/>
      <c r="I4" s="6"/>
      <c r="J4" s="7"/>
      <c r="K4" s="8"/>
      <c r="L4" s="8"/>
      <c r="M4" s="9"/>
      <c r="N4" s="5"/>
      <c r="O4" s="6"/>
      <c r="P4" s="6"/>
    </row>
    <row r="5" spans="2:16" ht="15" thickTop="1" x14ac:dyDescent="0.2">
      <c r="B5" s="56" t="s">
        <v>0</v>
      </c>
      <c r="C5" s="59" t="s">
        <v>1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1"/>
    </row>
    <row r="6" spans="2:16" x14ac:dyDescent="0.2">
      <c r="B6" s="57"/>
      <c r="C6" s="62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4"/>
    </row>
    <row r="7" spans="2:16" ht="15" thickBot="1" x14ac:dyDescent="0.25">
      <c r="B7" s="57"/>
      <c r="C7" s="62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4"/>
    </row>
    <row r="8" spans="2:16" x14ac:dyDescent="0.2">
      <c r="B8" s="57"/>
      <c r="C8" s="65" t="s">
        <v>2</v>
      </c>
      <c r="D8" s="66"/>
      <c r="E8" s="66"/>
      <c r="F8" s="66"/>
      <c r="G8" s="65" t="s">
        <v>3</v>
      </c>
      <c r="H8" s="66"/>
      <c r="I8" s="66"/>
      <c r="J8" s="69"/>
      <c r="K8" s="72" t="s">
        <v>4</v>
      </c>
      <c r="L8" s="72"/>
      <c r="M8" s="72"/>
      <c r="N8" s="72"/>
      <c r="O8" s="72"/>
      <c r="P8" s="73"/>
    </row>
    <row r="9" spans="2:16" x14ac:dyDescent="0.2">
      <c r="B9" s="57"/>
      <c r="C9" s="62"/>
      <c r="D9" s="63"/>
      <c r="E9" s="63"/>
      <c r="F9" s="63"/>
      <c r="G9" s="62"/>
      <c r="H9" s="63"/>
      <c r="I9" s="63"/>
      <c r="J9" s="70"/>
      <c r="K9" s="74"/>
      <c r="L9" s="74"/>
      <c r="M9" s="74"/>
      <c r="N9" s="74"/>
      <c r="O9" s="74"/>
      <c r="P9" s="75"/>
    </row>
    <row r="10" spans="2:16" ht="15" thickBot="1" x14ac:dyDescent="0.25">
      <c r="B10" s="57"/>
      <c r="C10" s="67"/>
      <c r="D10" s="68"/>
      <c r="E10" s="68"/>
      <c r="F10" s="68"/>
      <c r="G10" s="67"/>
      <c r="H10" s="68"/>
      <c r="I10" s="68"/>
      <c r="J10" s="71"/>
      <c r="K10" s="76"/>
      <c r="L10" s="76"/>
      <c r="M10" s="76"/>
      <c r="N10" s="76"/>
      <c r="O10" s="76"/>
      <c r="P10" s="77"/>
    </row>
    <row r="11" spans="2:16" ht="14.25" customHeight="1" x14ac:dyDescent="0.2">
      <c r="B11" s="57"/>
      <c r="C11" s="65" t="s">
        <v>5</v>
      </c>
      <c r="D11" s="78" t="s">
        <v>6</v>
      </c>
      <c r="E11" s="81" t="s">
        <v>7</v>
      </c>
      <c r="F11" s="82"/>
      <c r="G11" s="62" t="s">
        <v>6</v>
      </c>
      <c r="H11" s="87" t="s">
        <v>7</v>
      </c>
      <c r="I11" s="90" t="s">
        <v>8</v>
      </c>
      <c r="J11" s="93" t="s">
        <v>9</v>
      </c>
      <c r="K11" s="66" t="s">
        <v>5</v>
      </c>
      <c r="L11" s="66"/>
      <c r="M11" s="78" t="s">
        <v>6</v>
      </c>
      <c r="N11" s="87" t="s">
        <v>7</v>
      </c>
      <c r="O11" s="48" t="s">
        <v>8</v>
      </c>
      <c r="P11" s="49"/>
    </row>
    <row r="12" spans="2:16" x14ac:dyDescent="0.2">
      <c r="B12" s="57"/>
      <c r="C12" s="62"/>
      <c r="D12" s="79"/>
      <c r="E12" s="83"/>
      <c r="F12" s="84"/>
      <c r="G12" s="62"/>
      <c r="H12" s="88"/>
      <c r="I12" s="91"/>
      <c r="J12" s="94"/>
      <c r="K12" s="63"/>
      <c r="L12" s="63"/>
      <c r="M12" s="79"/>
      <c r="N12" s="88"/>
      <c r="O12" s="50"/>
      <c r="P12" s="51"/>
    </row>
    <row r="13" spans="2:16" x14ac:dyDescent="0.2">
      <c r="B13" s="57"/>
      <c r="C13" s="62"/>
      <c r="D13" s="79"/>
      <c r="E13" s="83"/>
      <c r="F13" s="84"/>
      <c r="G13" s="62"/>
      <c r="H13" s="88"/>
      <c r="I13" s="91"/>
      <c r="J13" s="94"/>
      <c r="K13" s="63"/>
      <c r="L13" s="63"/>
      <c r="M13" s="79"/>
      <c r="N13" s="88"/>
      <c r="O13" s="52" t="s">
        <v>10</v>
      </c>
      <c r="P13" s="54" t="s">
        <v>11</v>
      </c>
    </row>
    <row r="14" spans="2:16" ht="15" thickBot="1" x14ac:dyDescent="0.25">
      <c r="B14" s="58"/>
      <c r="C14" s="67"/>
      <c r="D14" s="80"/>
      <c r="E14" s="85"/>
      <c r="F14" s="86"/>
      <c r="G14" s="67"/>
      <c r="H14" s="89"/>
      <c r="I14" s="92"/>
      <c r="J14" s="95"/>
      <c r="K14" s="68"/>
      <c r="L14" s="68"/>
      <c r="M14" s="80"/>
      <c r="N14" s="89"/>
      <c r="O14" s="53"/>
      <c r="P14" s="55"/>
    </row>
    <row r="15" spans="2:16" x14ac:dyDescent="0.2">
      <c r="B15" s="10"/>
      <c r="C15" s="11"/>
      <c r="D15" s="12"/>
      <c r="E15" s="13"/>
      <c r="F15" s="9"/>
      <c r="G15" s="14"/>
      <c r="H15" s="15"/>
      <c r="I15" s="16"/>
      <c r="J15" s="17"/>
      <c r="K15" s="6"/>
      <c r="L15" s="18"/>
      <c r="M15" s="19"/>
      <c r="N15" s="15"/>
      <c r="O15" s="19"/>
      <c r="P15" s="20"/>
    </row>
    <row r="16" spans="2:16" x14ac:dyDescent="0.2">
      <c r="B16" s="21" t="s">
        <v>12</v>
      </c>
      <c r="C16" s="22">
        <f>[1]jun21!D16</f>
        <v>1126</v>
      </c>
      <c r="D16" s="23">
        <f>[1]jun21!E16</f>
        <v>1809</v>
      </c>
      <c r="E16" s="46">
        <f>[1]jun21!F16</f>
        <v>341233000</v>
      </c>
      <c r="F16" s="2">
        <f>[1]jun21!G16</f>
        <v>0</v>
      </c>
      <c r="G16" s="22">
        <f>[1]jun21!H16</f>
        <v>1100</v>
      </c>
      <c r="H16" s="47">
        <f>[1]jun21!I16</f>
        <v>276082000</v>
      </c>
      <c r="I16" s="96">
        <f>[1]jun21!J16</f>
        <v>250983.63636363635</v>
      </c>
      <c r="J16" s="97"/>
      <c r="K16" s="2">
        <f>[1]jun21!L16</f>
        <v>0</v>
      </c>
      <c r="L16" s="2">
        <f>[1]jun21!M16</f>
        <v>16</v>
      </c>
      <c r="M16" s="23">
        <f>[1]jun21!N16</f>
        <v>688</v>
      </c>
      <c r="N16" s="47">
        <f>[1]jun21!O16</f>
        <v>62338000</v>
      </c>
      <c r="O16" s="96">
        <f>[1]jun21!P16</f>
        <v>3896125</v>
      </c>
      <c r="P16" s="98">
        <f>[1]jun21!Q16</f>
        <v>90607.558139534885</v>
      </c>
    </row>
    <row r="17" spans="2:16" x14ac:dyDescent="0.2">
      <c r="B17" s="24"/>
      <c r="C17" s="22"/>
      <c r="D17" s="23"/>
      <c r="E17" s="13"/>
      <c r="F17" s="9"/>
      <c r="G17" s="14"/>
      <c r="H17" s="25"/>
      <c r="I17" s="99"/>
      <c r="J17" s="17"/>
      <c r="K17" s="6"/>
      <c r="L17" s="100"/>
      <c r="M17" s="26"/>
      <c r="N17" s="25"/>
      <c r="O17" s="26"/>
      <c r="P17" s="20"/>
    </row>
    <row r="18" spans="2:16" x14ac:dyDescent="0.2">
      <c r="B18" s="21" t="s">
        <v>13</v>
      </c>
      <c r="C18" s="22">
        <f>[1]jun21!D18</f>
        <v>1063</v>
      </c>
      <c r="D18" s="23">
        <f>[1]jun21!E18</f>
        <v>1746</v>
      </c>
      <c r="E18" s="46">
        <f>[1]jun21!F18</f>
        <v>328001000</v>
      </c>
      <c r="F18" s="101">
        <f>[1]jun21!G18</f>
        <v>0</v>
      </c>
      <c r="G18" s="22">
        <f>[1]jun21!H18</f>
        <v>1037</v>
      </c>
      <c r="H18" s="47">
        <f>[1]jun21!I18</f>
        <v>262849952</v>
      </c>
      <c r="I18" s="96">
        <f>[1]jun21!J18</f>
        <v>253471.50626808099</v>
      </c>
      <c r="J18" s="102"/>
      <c r="K18" s="103">
        <f>[1]jun21!L18</f>
        <v>0</v>
      </c>
      <c r="L18" s="2">
        <f>[1]jun21!M18</f>
        <v>16</v>
      </c>
      <c r="M18" s="23">
        <f>[1]jun21!N18</f>
        <v>688</v>
      </c>
      <c r="N18" s="47">
        <f>[1]jun21!O18</f>
        <v>62338399</v>
      </c>
      <c r="O18" s="96">
        <f>[1]jun21!P18</f>
        <v>3896149.9375</v>
      </c>
      <c r="P18" s="98">
        <f>[1]jun21!Q18</f>
        <v>90608.138081395344</v>
      </c>
    </row>
    <row r="19" spans="2:16" x14ac:dyDescent="0.2">
      <c r="B19" s="21"/>
      <c r="C19" s="27"/>
      <c r="D19" s="26"/>
      <c r="E19" s="13"/>
      <c r="F19" s="104"/>
      <c r="G19" s="27"/>
      <c r="H19" s="25"/>
      <c r="I19" s="105"/>
      <c r="J19" s="106"/>
      <c r="K19" s="6"/>
      <c r="L19" s="9"/>
      <c r="M19" s="26"/>
      <c r="N19" s="25"/>
      <c r="O19" s="105"/>
      <c r="P19" s="107"/>
    </row>
    <row r="20" spans="2:16" x14ac:dyDescent="0.2">
      <c r="B20" s="28" t="s">
        <v>14</v>
      </c>
      <c r="C20" s="22">
        <f>[1]jun21!D20</f>
        <v>1021</v>
      </c>
      <c r="D20" s="23">
        <f>[1]jun21!E20</f>
        <v>1553</v>
      </c>
      <c r="E20" s="46">
        <f>[1]jun21!F20</f>
        <v>288268352</v>
      </c>
      <c r="F20" s="101">
        <f>[1]jun21!G20</f>
        <v>0</v>
      </c>
      <c r="G20" s="22">
        <f>[1]jun21!H20</f>
        <v>997</v>
      </c>
      <c r="H20" s="47">
        <f>[1]jun21!I20</f>
        <v>250745015</v>
      </c>
      <c r="I20" s="96">
        <f>[1]jun21!J20</f>
        <v>251499.51354062188</v>
      </c>
      <c r="J20" s="102"/>
      <c r="K20" s="103">
        <f>[1]jun21!L20</f>
        <v>0</v>
      </c>
      <c r="L20" s="2">
        <f>[1]jun21!M20</f>
        <v>14</v>
      </c>
      <c r="M20" s="23">
        <f>[1]jun21!N20</f>
        <v>535</v>
      </c>
      <c r="N20" s="47">
        <f>[1]jun21!O20</f>
        <v>34710688</v>
      </c>
      <c r="O20" s="96">
        <f>[1]jun21!P20</f>
        <v>2479334.8571428573</v>
      </c>
      <c r="P20" s="98">
        <f>[1]jun21!Q20</f>
        <v>64879.790654205608</v>
      </c>
    </row>
    <row r="21" spans="2:16" x14ac:dyDescent="0.2">
      <c r="B21" s="29" t="s">
        <v>15</v>
      </c>
      <c r="C21" s="27">
        <f>[1]jun21!D21</f>
        <v>347</v>
      </c>
      <c r="D21" s="26">
        <f>[1]jun21!E21</f>
        <v>861</v>
      </c>
      <c r="E21" s="13">
        <f>[1]jun21!F21</f>
        <v>112838351</v>
      </c>
      <c r="F21" s="104">
        <f>[1]jun21!G21</f>
        <v>0</v>
      </c>
      <c r="G21" s="27">
        <f>[1]jun21!H21</f>
        <v>333</v>
      </c>
      <c r="H21" s="25">
        <f>[1]jun21!I21</f>
        <v>79994630</v>
      </c>
      <c r="I21" s="99">
        <f>[1]jun21!J21</f>
        <v>240224.11411411411</v>
      </c>
      <c r="J21" s="106"/>
      <c r="K21" s="6">
        <f>[1]jun21!L21</f>
        <v>0</v>
      </c>
      <c r="L21" s="9">
        <f>[1]jun21!M21</f>
        <v>13</v>
      </c>
      <c r="M21" s="26">
        <f>[1]jun21!N21</f>
        <v>525</v>
      </c>
      <c r="N21" s="25">
        <f>[1]jun21!O21</f>
        <v>32439186</v>
      </c>
      <c r="O21" s="99">
        <f>[1]jun21!P21</f>
        <v>2495322</v>
      </c>
      <c r="P21" s="20">
        <f>[1]jun21!Q21</f>
        <v>61788.925714285717</v>
      </c>
    </row>
    <row r="22" spans="2:16" x14ac:dyDescent="0.2">
      <c r="B22" s="29" t="s">
        <v>16</v>
      </c>
      <c r="C22" s="27">
        <f>[1]jun21!D22</f>
        <v>633</v>
      </c>
      <c r="D22" s="26">
        <f>[1]jun21!E22</f>
        <v>651</v>
      </c>
      <c r="E22" s="13">
        <f>[1]jun21!F22</f>
        <v>165986331</v>
      </c>
      <c r="F22" s="9">
        <f>[1]jun21!G22</f>
        <v>0</v>
      </c>
      <c r="G22" s="27">
        <f>[1]jun21!H22</f>
        <v>623</v>
      </c>
      <c r="H22" s="25">
        <f>[1]jun21!I22</f>
        <v>161306715</v>
      </c>
      <c r="I22" s="99">
        <f>[1]jun21!J22</f>
        <v>258919.28571428571</v>
      </c>
      <c r="J22" s="17"/>
      <c r="K22" s="6">
        <f>[1]jun21!L22</f>
        <v>0</v>
      </c>
      <c r="L22" s="9">
        <f>[1]jun21!M22</f>
        <v>1</v>
      </c>
      <c r="M22" s="26">
        <f>[1]jun21!N22</f>
        <v>10</v>
      </c>
      <c r="N22" s="25">
        <f>[1]jun21!O22</f>
        <v>2271502</v>
      </c>
      <c r="O22" s="99">
        <f>[1]jun21!P22</f>
        <v>2271502</v>
      </c>
      <c r="P22" s="20">
        <f>[1]jun21!Q22</f>
        <v>227150.2</v>
      </c>
    </row>
    <row r="23" spans="2:16" x14ac:dyDescent="0.2">
      <c r="B23" s="29" t="s">
        <v>17</v>
      </c>
      <c r="C23" s="27">
        <f>[1]jun21!D23</f>
        <v>41</v>
      </c>
      <c r="D23" s="26">
        <f>[1]jun21!E23</f>
        <v>41</v>
      </c>
      <c r="E23" s="13">
        <f>[1]jun21!F23</f>
        <v>9443670</v>
      </c>
      <c r="F23" s="9">
        <f>[1]jun21!G23</f>
        <v>0</v>
      </c>
      <c r="G23" s="27">
        <f>[1]jun21!H23</f>
        <v>41</v>
      </c>
      <c r="H23" s="25">
        <f>[1]jun21!I23</f>
        <v>9443670</v>
      </c>
      <c r="I23" s="99">
        <f>[1]jun21!J23</f>
        <v>230333.41463414635</v>
      </c>
      <c r="J23" s="17"/>
      <c r="K23" s="6">
        <f>[1]jun21!L23</f>
        <v>0</v>
      </c>
      <c r="L23" s="9">
        <f>[1]jun21!M23</f>
        <v>0</v>
      </c>
      <c r="M23" s="26">
        <f>[1]jun21!N23</f>
        <v>0</v>
      </c>
      <c r="N23" s="25">
        <f>[1]jun21!O23</f>
        <v>0</v>
      </c>
      <c r="O23" s="99"/>
      <c r="P23" s="20"/>
    </row>
    <row r="24" spans="2:16" x14ac:dyDescent="0.2">
      <c r="B24" s="28" t="s">
        <v>18</v>
      </c>
      <c r="C24" s="22">
        <f>[1]jun21!D24</f>
        <v>42</v>
      </c>
      <c r="D24" s="23">
        <f>[1]jun21!E24</f>
        <v>193</v>
      </c>
      <c r="E24" s="46">
        <f>[1]jun21!F24</f>
        <v>39732648</v>
      </c>
      <c r="F24" s="2">
        <f>[1]jun21!G24</f>
        <v>0</v>
      </c>
      <c r="G24" s="22">
        <f>[1]jun21!H24</f>
        <v>40</v>
      </c>
      <c r="H24" s="47">
        <f>[1]jun21!I24</f>
        <v>12104937</v>
      </c>
      <c r="I24" s="96">
        <f>[1]jun21!J24</f>
        <v>302623.42499999999</v>
      </c>
      <c r="J24" s="97"/>
      <c r="K24" s="103">
        <f>[1]jun21!L24</f>
        <v>0</v>
      </c>
      <c r="L24" s="2">
        <f>[1]jun21!M24</f>
        <v>2</v>
      </c>
      <c r="M24" s="23">
        <f>[1]jun21!N24</f>
        <v>153</v>
      </c>
      <c r="N24" s="47">
        <f>[1]jun21!O24</f>
        <v>27627711</v>
      </c>
      <c r="O24" s="96">
        <f>[1]jun21!P24</f>
        <v>13813855.5</v>
      </c>
      <c r="P24" s="98">
        <f>[1]jun21!Q24</f>
        <v>180573.27450980392</v>
      </c>
    </row>
    <row r="25" spans="2:16" x14ac:dyDescent="0.2">
      <c r="B25" s="29" t="s">
        <v>19</v>
      </c>
      <c r="C25" s="27">
        <f>[1]jun21!D25</f>
        <v>13</v>
      </c>
      <c r="D25" s="26">
        <f>[1]jun21!E25</f>
        <v>164</v>
      </c>
      <c r="E25" s="13">
        <f>[1]jun21!F25</f>
        <v>28931713</v>
      </c>
      <c r="F25" s="9">
        <f>[1]jun21!G25</f>
        <v>0</v>
      </c>
      <c r="G25" s="27">
        <f>[1]jun21!H25</f>
        <v>11</v>
      </c>
      <c r="H25" s="25">
        <f>[1]jun21!I25</f>
        <v>1304002</v>
      </c>
      <c r="I25" s="99">
        <f>[1]jun21!J25</f>
        <v>118545.63636363637</v>
      </c>
      <c r="J25" s="17"/>
      <c r="K25" s="6">
        <f>[1]jun21!L25</f>
        <v>0</v>
      </c>
      <c r="L25" s="9">
        <f>[1]jun21!M25</f>
        <v>2</v>
      </c>
      <c r="M25" s="26">
        <f>[1]jun21!N25</f>
        <v>153</v>
      </c>
      <c r="N25" s="25">
        <f>[1]jun21!O25</f>
        <v>27627711</v>
      </c>
      <c r="O25" s="99">
        <f>[1]jun21!P25</f>
        <v>13813855.5</v>
      </c>
      <c r="P25" s="20">
        <f>[1]jun21!Q25</f>
        <v>180573.27450980392</v>
      </c>
    </row>
    <row r="26" spans="2:16" x14ac:dyDescent="0.2">
      <c r="B26" s="10" t="s">
        <v>20</v>
      </c>
      <c r="C26" s="27">
        <f>[1]jun21!D26</f>
        <v>29</v>
      </c>
      <c r="D26" s="26">
        <f>[1]jun21!E26</f>
        <v>29</v>
      </c>
      <c r="E26" s="13">
        <f>[1]jun21!F26</f>
        <v>10800935</v>
      </c>
      <c r="F26" s="9">
        <f>[1]jun21!G26</f>
        <v>0</v>
      </c>
      <c r="G26" s="27">
        <f>[1]jun21!H26</f>
        <v>29</v>
      </c>
      <c r="H26" s="25">
        <f>[1]jun21!I26</f>
        <v>10800935</v>
      </c>
      <c r="I26" s="99">
        <f>[1]jun21!J26</f>
        <v>372446.03448275861</v>
      </c>
      <c r="J26" s="17"/>
      <c r="K26" s="6">
        <f>[1]jun21!L26</f>
        <v>0</v>
      </c>
      <c r="L26" s="9">
        <f>[1]jun21!M26</f>
        <v>0</v>
      </c>
      <c r="M26" s="26">
        <f>[1]jun21!N26</f>
        <v>0</v>
      </c>
      <c r="N26" s="25">
        <f>[1]jun21!O26</f>
        <v>0</v>
      </c>
      <c r="O26" s="99"/>
      <c r="P26" s="20"/>
    </row>
    <row r="27" spans="2:16" x14ac:dyDescent="0.2">
      <c r="B27" s="21"/>
      <c r="C27" s="22"/>
      <c r="D27" s="23"/>
      <c r="E27" s="13"/>
      <c r="F27" s="9"/>
      <c r="G27" s="14"/>
      <c r="H27" s="25"/>
      <c r="I27" s="99"/>
      <c r="J27" s="17"/>
      <c r="K27" s="6"/>
      <c r="L27" s="9"/>
      <c r="M27" s="26"/>
      <c r="N27" s="25"/>
      <c r="O27" s="26"/>
      <c r="P27" s="20"/>
    </row>
    <row r="28" spans="2:16" x14ac:dyDescent="0.2">
      <c r="B28" s="24" t="s">
        <v>21</v>
      </c>
      <c r="C28" s="22">
        <f>[1]jun21!D28</f>
        <v>378</v>
      </c>
      <c r="D28" s="23">
        <f>[1]jun21!E28</f>
        <v>529</v>
      </c>
      <c r="E28" s="46">
        <f>[1]jun21!F28</f>
        <v>118204047</v>
      </c>
      <c r="F28" s="2">
        <f>[1]jun21!G28</f>
        <v>0</v>
      </c>
      <c r="G28" s="22">
        <f>[1]jun21!H28</f>
        <v>376</v>
      </c>
      <c r="H28" s="47">
        <f>[1]jun21!I28</f>
        <v>90576336</v>
      </c>
      <c r="I28" s="96">
        <f>[1]jun21!J28</f>
        <v>240894.51063829788</v>
      </c>
      <c r="J28" s="97"/>
      <c r="K28" s="103">
        <f>[1]jun21!L28</f>
        <v>0</v>
      </c>
      <c r="L28" s="2">
        <f>[1]jun21!M28</f>
        <v>2</v>
      </c>
      <c r="M28" s="23">
        <f>[1]jun21!N28</f>
        <v>153</v>
      </c>
      <c r="N28" s="47">
        <f>[1]jun21!O28</f>
        <v>27627711</v>
      </c>
      <c r="O28" s="96">
        <f>[1]jun21!P28</f>
        <v>13813855.5</v>
      </c>
      <c r="P28" s="98">
        <f>[1]jun21!Q28</f>
        <v>180573.27450980392</v>
      </c>
    </row>
    <row r="29" spans="2:16" x14ac:dyDescent="0.2">
      <c r="B29" s="30" t="s">
        <v>22</v>
      </c>
      <c r="C29" s="27">
        <f>[1]jun21!D29</f>
        <v>149</v>
      </c>
      <c r="D29" s="26">
        <f>[1]jun21!E29</f>
        <v>149</v>
      </c>
      <c r="E29" s="13">
        <f>[1]jun21!F29</f>
        <v>36547376</v>
      </c>
      <c r="F29" s="9">
        <f>[1]jun21!G29</f>
        <v>0</v>
      </c>
      <c r="G29" s="27">
        <f>[1]jun21!H29</f>
        <v>149</v>
      </c>
      <c r="H29" s="25">
        <f>[1]jun21!I29</f>
        <v>36547376</v>
      </c>
      <c r="I29" s="99">
        <f>[1]jun21!J29</f>
        <v>245284.40268456377</v>
      </c>
      <c r="J29" s="108">
        <f>[1]jun21!K29</f>
        <v>7</v>
      </c>
      <c r="K29" s="9">
        <f>[1]jun21!L29</f>
        <v>0</v>
      </c>
      <c r="L29" s="9">
        <f>[1]jun21!M29</f>
        <v>0</v>
      </c>
      <c r="M29" s="26">
        <f>[1]jun21!N29</f>
        <v>0</v>
      </c>
      <c r="N29" s="25">
        <f>[1]jun21!O29</f>
        <v>0</v>
      </c>
      <c r="O29" s="26">
        <f>[1]jun21!P29</f>
        <v>0</v>
      </c>
      <c r="P29" s="20">
        <f>[1]jun21!Q29</f>
        <v>0</v>
      </c>
    </row>
    <row r="30" spans="2:16" x14ac:dyDescent="0.2">
      <c r="B30" s="30" t="s">
        <v>23</v>
      </c>
      <c r="C30" s="27">
        <f>[1]jun21!D30</f>
        <v>54</v>
      </c>
      <c r="D30" s="26">
        <f>[1]jun21!E30</f>
        <v>54</v>
      </c>
      <c r="E30" s="13">
        <f>[1]jun21!F30</f>
        <v>12919160</v>
      </c>
      <c r="F30" s="9">
        <f>[1]jun21!G30</f>
        <v>0</v>
      </c>
      <c r="G30" s="27">
        <f>[1]jun21!H30</f>
        <v>54</v>
      </c>
      <c r="H30" s="25">
        <f>[1]jun21!I30</f>
        <v>12919160</v>
      </c>
      <c r="I30" s="99">
        <f>[1]jun21!J30</f>
        <v>239243.70370370371</v>
      </c>
      <c r="J30" s="108">
        <f>[1]jun21!K30</f>
        <v>9</v>
      </c>
      <c r="K30" s="9">
        <f>[1]jun21!L30</f>
        <v>0</v>
      </c>
      <c r="L30" s="9">
        <f>[1]jun21!M30</f>
        <v>0</v>
      </c>
      <c r="M30" s="26">
        <f>[1]jun21!N30</f>
        <v>0</v>
      </c>
      <c r="N30" s="25">
        <f>[1]jun21!O30</f>
        <v>0</v>
      </c>
      <c r="O30" s="99">
        <f>[1]jun21!P30</f>
        <v>0</v>
      </c>
      <c r="P30" s="20">
        <f>[1]jun21!Q30</f>
        <v>0</v>
      </c>
    </row>
    <row r="31" spans="2:16" x14ac:dyDescent="0.2">
      <c r="B31" s="30" t="s">
        <v>24</v>
      </c>
      <c r="C31" s="27">
        <f>[1]jun21!D31</f>
        <v>36</v>
      </c>
      <c r="D31" s="26">
        <f>[1]jun21!E31</f>
        <v>36</v>
      </c>
      <c r="E31" s="13">
        <f>[1]jun21!F31</f>
        <v>8612773</v>
      </c>
      <c r="F31" s="9">
        <f>[1]jun21!G31</f>
        <v>0</v>
      </c>
      <c r="G31" s="27">
        <f>[1]jun21!H31</f>
        <v>36</v>
      </c>
      <c r="H31" s="25">
        <f>[1]jun21!I31</f>
        <v>8612773</v>
      </c>
      <c r="I31" s="99">
        <f>[1]jun21!J31</f>
        <v>239243.69444444444</v>
      </c>
      <c r="J31" s="108">
        <f>[1]jun21!K31</f>
        <v>9</v>
      </c>
      <c r="K31" s="9">
        <f>[1]jun21!L31</f>
        <v>0</v>
      </c>
      <c r="L31" s="9">
        <f>[1]jun21!M31</f>
        <v>0</v>
      </c>
      <c r="M31" s="26">
        <f>[1]jun21!N31</f>
        <v>0</v>
      </c>
      <c r="N31" s="25">
        <f>[1]jun21!O31</f>
        <v>0</v>
      </c>
      <c r="O31" s="99">
        <f>[1]jun21!P31</f>
        <v>0</v>
      </c>
      <c r="P31" s="20">
        <f>[1]jun21!Q31</f>
        <v>0</v>
      </c>
    </row>
    <row r="32" spans="2:16" x14ac:dyDescent="0.2">
      <c r="B32" s="30" t="s">
        <v>25</v>
      </c>
      <c r="C32" s="27">
        <f>[1]jun21!D32</f>
        <v>60</v>
      </c>
      <c r="D32" s="26">
        <f>[1]jun21!E32</f>
        <v>60</v>
      </c>
      <c r="E32" s="13">
        <f>[1]jun21!F32</f>
        <v>15402941</v>
      </c>
      <c r="F32" s="9">
        <f>[1]jun21!G32</f>
        <v>0</v>
      </c>
      <c r="G32" s="27">
        <f>[1]jun21!H32</f>
        <v>60</v>
      </c>
      <c r="H32" s="25">
        <f>[1]jun21!I32</f>
        <v>15402941</v>
      </c>
      <c r="I32" s="99">
        <f>[1]jun21!J32</f>
        <v>256715.68333333332</v>
      </c>
      <c r="J32" s="108">
        <f>[1]jun21!K32</f>
        <v>5</v>
      </c>
      <c r="K32" s="9">
        <f>[1]jun21!L32</f>
        <v>0</v>
      </c>
      <c r="L32" s="9">
        <f>[1]jun21!M32</f>
        <v>0</v>
      </c>
      <c r="M32" s="26">
        <f>[1]jun21!N32</f>
        <v>0</v>
      </c>
      <c r="N32" s="25">
        <f>[1]jun21!O32</f>
        <v>0</v>
      </c>
      <c r="O32" s="26">
        <f>[1]jun21!P32</f>
        <v>0</v>
      </c>
      <c r="P32" s="20">
        <f>[1]jun21!Q32</f>
        <v>0</v>
      </c>
    </row>
    <row r="33" spans="2:16" x14ac:dyDescent="0.2">
      <c r="B33" s="30" t="s">
        <v>26</v>
      </c>
      <c r="C33" s="27">
        <f>[1]jun21!D33</f>
        <v>66</v>
      </c>
      <c r="D33" s="26">
        <f>[1]jun21!E33</f>
        <v>66</v>
      </c>
      <c r="E33" s="13">
        <f>[1]jun21!F33</f>
        <v>15790084</v>
      </c>
      <c r="F33" s="9">
        <f>[1]jun21!G33</f>
        <v>0</v>
      </c>
      <c r="G33" s="27">
        <f>[1]jun21!H33</f>
        <v>66</v>
      </c>
      <c r="H33" s="25">
        <f>[1]jun21!I33</f>
        <v>15790084</v>
      </c>
      <c r="I33" s="99">
        <f>[1]jun21!J33</f>
        <v>239243.69696969696</v>
      </c>
      <c r="J33" s="108">
        <f>[1]jun21!K33</f>
        <v>9</v>
      </c>
      <c r="K33" s="9">
        <f>[1]jun21!L33</f>
        <v>0</v>
      </c>
      <c r="L33" s="9">
        <f>[1]jun21!M33</f>
        <v>0</v>
      </c>
      <c r="M33" s="26">
        <f>[1]jun21!N33</f>
        <v>0</v>
      </c>
      <c r="N33" s="25">
        <f>[1]jun21!O33</f>
        <v>0</v>
      </c>
      <c r="O33" s="99">
        <f>[1]jun21!P33</f>
        <v>0</v>
      </c>
      <c r="P33" s="20">
        <f>[1]jun21!Q33</f>
        <v>0</v>
      </c>
    </row>
    <row r="34" spans="2:16" x14ac:dyDescent="0.2">
      <c r="B34" s="10" t="s">
        <v>27</v>
      </c>
      <c r="C34" s="27">
        <f>[1]jun21!D34</f>
        <v>13</v>
      </c>
      <c r="D34" s="26">
        <f>[1]jun21!E34</f>
        <v>164</v>
      </c>
      <c r="E34" s="13">
        <f>[1]jun21!F34</f>
        <v>28931713</v>
      </c>
      <c r="F34" s="9">
        <f>[1]jun21!G34</f>
        <v>0</v>
      </c>
      <c r="G34" s="27">
        <f>[1]jun21!H34</f>
        <v>11</v>
      </c>
      <c r="H34" s="25">
        <f>[1]jun21!I34</f>
        <v>1304002</v>
      </c>
      <c r="I34" s="99">
        <f>[1]jun21!J34</f>
        <v>118545.63636363637</v>
      </c>
      <c r="J34" s="108">
        <f>[1]jun21!K34</f>
        <v>18</v>
      </c>
      <c r="K34" s="9">
        <f>[1]jun21!L34</f>
        <v>0</v>
      </c>
      <c r="L34" s="9">
        <f>[1]jun21!M34</f>
        <v>2</v>
      </c>
      <c r="M34" s="26">
        <f>[1]jun21!N34</f>
        <v>153</v>
      </c>
      <c r="N34" s="25">
        <f>[1]jun21!O34</f>
        <v>27627711</v>
      </c>
      <c r="O34" s="99">
        <f>[1]jun21!P34</f>
        <v>13813855.5</v>
      </c>
      <c r="P34" s="20">
        <f>[1]jun21!Q34</f>
        <v>180573.27450980392</v>
      </c>
    </row>
    <row r="35" spans="2:16" x14ac:dyDescent="0.2">
      <c r="B35" s="24"/>
      <c r="C35" s="22"/>
      <c r="D35" s="23"/>
      <c r="E35" s="46"/>
      <c r="F35" s="2"/>
      <c r="G35" s="22"/>
      <c r="H35" s="47"/>
      <c r="I35" s="26"/>
      <c r="J35" s="108"/>
      <c r="K35" s="9"/>
      <c r="L35" s="2"/>
      <c r="M35" s="23"/>
      <c r="N35" s="47"/>
      <c r="O35" s="26"/>
      <c r="P35" s="20"/>
    </row>
    <row r="36" spans="2:16" x14ac:dyDescent="0.2">
      <c r="B36" s="24" t="s">
        <v>28</v>
      </c>
      <c r="C36" s="22">
        <f>[1]jun21!D36</f>
        <v>387</v>
      </c>
      <c r="D36" s="23">
        <f>[1]jun21!E36</f>
        <v>910</v>
      </c>
      <c r="E36" s="46">
        <f>[1]jun21!F36</f>
        <v>126947810</v>
      </c>
      <c r="F36" s="2">
        <f>[1]jun21!G36</f>
        <v>0</v>
      </c>
      <c r="G36" s="22">
        <f>[1]jun21!H36</f>
        <v>372</v>
      </c>
      <c r="H36" s="47">
        <f>[1]jun21!I36</f>
        <v>91832587</v>
      </c>
      <c r="I36" s="96">
        <f>[1]jun21!J36</f>
        <v>246861.79301075268</v>
      </c>
      <c r="J36" s="109"/>
      <c r="K36" s="2">
        <f>[1]jun21!L36</f>
        <v>0</v>
      </c>
      <c r="L36" s="2">
        <f>[1]jun21!M36</f>
        <v>14</v>
      </c>
      <c r="M36" s="23">
        <f>[1]jun21!N36</f>
        <v>535</v>
      </c>
      <c r="N36" s="47">
        <f>[1]jun21!O36</f>
        <v>34710688</v>
      </c>
      <c r="O36" s="96">
        <f>[1]jun21!P36</f>
        <v>2479334.8571428573</v>
      </c>
      <c r="P36" s="98">
        <f>[1]jun21!Q36</f>
        <v>64879.790654205608</v>
      </c>
    </row>
    <row r="37" spans="2:16" x14ac:dyDescent="0.2">
      <c r="B37" s="30" t="s">
        <v>29</v>
      </c>
      <c r="C37" s="27">
        <f>[1]jun21!D37</f>
        <v>243</v>
      </c>
      <c r="D37" s="26">
        <f>[1]jun21!E37</f>
        <v>252</v>
      </c>
      <c r="E37" s="13">
        <f>[1]jun21!F37</f>
        <v>63575995</v>
      </c>
      <c r="F37" s="9">
        <f>[1]jun21!G37</f>
        <v>0</v>
      </c>
      <c r="G37" s="27">
        <f>[1]jun21!H37</f>
        <v>242</v>
      </c>
      <c r="H37" s="25">
        <f>[1]jun21!I37</f>
        <v>61304493</v>
      </c>
      <c r="I37" s="99">
        <f>[1]jun21!J37</f>
        <v>253324.35123966943</v>
      </c>
      <c r="J37" s="108">
        <f>[1]jun21!K37</f>
        <v>6</v>
      </c>
      <c r="K37" s="9">
        <f>[1]jun21!L37</f>
        <v>0</v>
      </c>
      <c r="L37" s="9">
        <f>[1]jun21!M37</f>
        <v>1</v>
      </c>
      <c r="M37" s="26">
        <f>[1]jun21!N37</f>
        <v>10</v>
      </c>
      <c r="N37" s="25">
        <f>[1]jun21!O37</f>
        <v>2271502</v>
      </c>
      <c r="O37" s="99">
        <f>[1]jun21!P37</f>
        <v>2271502</v>
      </c>
      <c r="P37" s="20">
        <f>[1]jun21!Q37</f>
        <v>227150.2</v>
      </c>
    </row>
    <row r="38" spans="2:16" x14ac:dyDescent="0.2">
      <c r="B38" s="30" t="s">
        <v>30</v>
      </c>
      <c r="C38" s="27">
        <f>[1]jun21!D38</f>
        <v>63</v>
      </c>
      <c r="D38" s="26">
        <f>[1]jun21!E38</f>
        <v>86</v>
      </c>
      <c r="E38" s="13">
        <f>[1]jun21!F38</f>
        <v>14721206</v>
      </c>
      <c r="F38" s="9">
        <f>[1]jun21!G38</f>
        <v>0</v>
      </c>
      <c r="G38" s="27">
        <f>[1]jun21!H38</f>
        <v>58</v>
      </c>
      <c r="H38" s="25">
        <f>[1]jun21!I38</f>
        <v>13175546</v>
      </c>
      <c r="I38" s="99">
        <f>[1]jun21!J38</f>
        <v>227164.58620689655</v>
      </c>
      <c r="J38" s="108">
        <f>[1]jun21!K38</f>
        <v>14</v>
      </c>
      <c r="K38" s="9">
        <f>[1]jun21!L38</f>
        <v>0</v>
      </c>
      <c r="L38" s="9">
        <f>[1]jun21!M38</f>
        <v>4</v>
      </c>
      <c r="M38" s="26">
        <f>[1]jun21!N38</f>
        <v>25</v>
      </c>
      <c r="N38" s="25">
        <f>[1]jun21!O38</f>
        <v>1141125</v>
      </c>
      <c r="O38" s="99">
        <f>[1]jun21!P38</f>
        <v>285281.25</v>
      </c>
      <c r="P38" s="20">
        <f>[1]jun21!Q38</f>
        <v>45645</v>
      </c>
    </row>
    <row r="39" spans="2:16" x14ac:dyDescent="0.2">
      <c r="B39" s="10" t="s">
        <v>31</v>
      </c>
      <c r="C39" s="27">
        <f>[1]jun21!D39</f>
        <v>81</v>
      </c>
      <c r="D39" s="26">
        <f>[1]jun21!E39</f>
        <v>572</v>
      </c>
      <c r="E39" s="13">
        <f>[1]jun21!F39</f>
        <v>48650609</v>
      </c>
      <c r="F39" s="9">
        <f>[1]jun21!G39</f>
        <v>0</v>
      </c>
      <c r="G39" s="27">
        <f>[1]jun21!H39</f>
        <v>72</v>
      </c>
      <c r="H39" s="25">
        <f>[1]jun21!I39</f>
        <v>17352548</v>
      </c>
      <c r="I39" s="99">
        <f>[1]jun21!J39</f>
        <v>241007.61111111112</v>
      </c>
      <c r="J39" s="108">
        <f>[1]jun21!K39</f>
        <v>8</v>
      </c>
      <c r="K39" s="9">
        <f>[1]jun21!L39</f>
        <v>0</v>
      </c>
      <c r="L39" s="9">
        <f>[1]jun21!M39</f>
        <v>9</v>
      </c>
      <c r="M39" s="26">
        <f>[1]jun21!N39</f>
        <v>500</v>
      </c>
      <c r="N39" s="25">
        <f>[1]jun21!O39</f>
        <v>31298061</v>
      </c>
      <c r="O39" s="26">
        <f>[1]jun21!P39</f>
        <v>3477562.3333333335</v>
      </c>
      <c r="P39" s="20">
        <f>[1]jun21!Q39</f>
        <v>62596.122000000003</v>
      </c>
    </row>
    <row r="40" spans="2:16" x14ac:dyDescent="0.2">
      <c r="B40" s="24"/>
      <c r="C40" s="22"/>
      <c r="D40" s="23"/>
      <c r="E40" s="46"/>
      <c r="F40" s="2"/>
      <c r="G40" s="22"/>
      <c r="H40" s="47"/>
      <c r="I40" s="26"/>
      <c r="J40" s="108"/>
      <c r="K40" s="9"/>
      <c r="L40" s="2"/>
      <c r="M40" s="23"/>
      <c r="N40" s="47"/>
      <c r="O40" s="26"/>
      <c r="P40" s="20"/>
    </row>
    <row r="41" spans="2:16" x14ac:dyDescent="0.2">
      <c r="B41" s="24" t="s">
        <v>32</v>
      </c>
      <c r="C41" s="22">
        <f>[1]jun21!D41</f>
        <v>154</v>
      </c>
      <c r="D41" s="23">
        <f>[1]jun21!E41</f>
        <v>163</v>
      </c>
      <c r="E41" s="46">
        <f>[1]jun21!F41</f>
        <v>41628527</v>
      </c>
      <c r="F41" s="2">
        <f>[1]jun21!G41</f>
        <v>0</v>
      </c>
      <c r="G41" s="22">
        <f>[1]jun21!H41</f>
        <v>145</v>
      </c>
      <c r="H41" s="47">
        <f>[1]jun21!I41</f>
        <v>39220413</v>
      </c>
      <c r="I41" s="96">
        <f>[1]jun21!J41</f>
        <v>270485.60689655173</v>
      </c>
      <c r="J41" s="109"/>
      <c r="K41" s="2">
        <f>[1]jun21!L41</f>
        <v>0</v>
      </c>
      <c r="L41" s="2">
        <f>[1]jun21!M41</f>
        <v>0</v>
      </c>
      <c r="M41" s="23">
        <f>[1]jun21!N41</f>
        <v>0</v>
      </c>
      <c r="N41" s="47">
        <f>[1]jun21!O41</f>
        <v>0</v>
      </c>
      <c r="O41" s="96">
        <f>[1]jun21!P41</f>
        <v>0</v>
      </c>
      <c r="P41" s="98">
        <f>[1]jun21!Q41</f>
        <v>0</v>
      </c>
    </row>
    <row r="42" spans="2:16" x14ac:dyDescent="0.2">
      <c r="B42" s="30" t="s">
        <v>33</v>
      </c>
      <c r="C42" s="27">
        <f>[1]jun21!D42</f>
        <v>21</v>
      </c>
      <c r="D42" s="26">
        <f>[1]jun21!E42</f>
        <v>21</v>
      </c>
      <c r="E42" s="13">
        <f>[1]jun21!F42</f>
        <v>5024118</v>
      </c>
      <c r="F42" s="9">
        <f>[1]jun21!G42</f>
        <v>0</v>
      </c>
      <c r="G42" s="27">
        <f>[1]jun21!H42</f>
        <v>21</v>
      </c>
      <c r="H42" s="25">
        <f>[1]jun21!I42</f>
        <v>5024118</v>
      </c>
      <c r="I42" s="99">
        <f>[1]jun21!J42</f>
        <v>239243.71428571429</v>
      </c>
      <c r="J42" s="108">
        <f>[1]jun21!K42</f>
        <v>9</v>
      </c>
      <c r="K42" s="9">
        <f>[1]jun21!L42</f>
        <v>0</v>
      </c>
      <c r="L42" s="9">
        <f>[1]jun21!M42</f>
        <v>0</v>
      </c>
      <c r="M42" s="26">
        <f>[1]jun21!N42</f>
        <v>0</v>
      </c>
      <c r="N42" s="25">
        <f>[1]jun21!O42</f>
        <v>0</v>
      </c>
      <c r="O42" s="26">
        <f>[1]jun21!P42</f>
        <v>0</v>
      </c>
      <c r="P42" s="20">
        <f>[1]jun21!Q42</f>
        <v>0</v>
      </c>
    </row>
    <row r="43" spans="2:16" x14ac:dyDescent="0.2">
      <c r="B43" s="30" t="s">
        <v>34</v>
      </c>
      <c r="C43" s="27">
        <f>[1]jun21!D43</f>
        <v>85</v>
      </c>
      <c r="D43" s="26">
        <f>[1]jun21!E43</f>
        <v>85</v>
      </c>
      <c r="E43" s="13">
        <f>[1]jun21!F43</f>
        <v>28239675</v>
      </c>
      <c r="F43" s="9">
        <f>[1]jun21!G43</f>
        <v>0</v>
      </c>
      <c r="G43" s="27">
        <f>[1]jun21!H43</f>
        <v>85</v>
      </c>
      <c r="H43" s="25">
        <f>[1]jun21!I43</f>
        <v>28239675</v>
      </c>
      <c r="I43" s="99">
        <f>[1]jun21!J43</f>
        <v>332231.4705882353</v>
      </c>
      <c r="J43" s="108">
        <f>[1]jun21!K43</f>
        <v>3</v>
      </c>
      <c r="K43" s="9">
        <f>[1]jun21!L43</f>
        <v>0</v>
      </c>
      <c r="L43" s="9">
        <f>[1]jun21!M43</f>
        <v>0</v>
      </c>
      <c r="M43" s="26">
        <f>[1]jun21!N43</f>
        <v>0</v>
      </c>
      <c r="N43" s="25">
        <f>[1]jun21!O43</f>
        <v>0</v>
      </c>
      <c r="O43" s="99">
        <f>[1]jun21!P43</f>
        <v>0</v>
      </c>
      <c r="P43" s="20">
        <f>[1]jun21!Q43</f>
        <v>0</v>
      </c>
    </row>
    <row r="44" spans="2:16" x14ac:dyDescent="0.2">
      <c r="B44" s="30" t="s">
        <v>35</v>
      </c>
      <c r="C44" s="27">
        <f>[1]jun21!D44</f>
        <v>48</v>
      </c>
      <c r="D44" s="26">
        <f>[1]jun21!E44</f>
        <v>57</v>
      </c>
      <c r="E44" s="13">
        <f>[1]jun21!F44</f>
        <v>8364734</v>
      </c>
      <c r="F44" s="9">
        <f>[1]jun21!G44</f>
        <v>0</v>
      </c>
      <c r="G44" s="27">
        <f>[1]jun21!H44</f>
        <v>39</v>
      </c>
      <c r="H44" s="25">
        <f>[1]jun21!I44</f>
        <v>5956620</v>
      </c>
      <c r="I44" s="99">
        <f>[1]jun21!J44</f>
        <v>152733.84615384616</v>
      </c>
      <c r="J44" s="108">
        <f>[1]jun21!K44</f>
        <v>17</v>
      </c>
      <c r="K44" s="9">
        <f>[1]jun21!L44</f>
        <v>0</v>
      </c>
      <c r="L44" s="9">
        <f>[1]jun21!M44</f>
        <v>0</v>
      </c>
      <c r="M44" s="26">
        <f>[1]jun21!N44</f>
        <v>0</v>
      </c>
      <c r="N44" s="25">
        <f>[1]jun21!O44</f>
        <v>0</v>
      </c>
      <c r="O44" s="99">
        <f>[1]jun21!P44</f>
        <v>0</v>
      </c>
      <c r="P44" s="20">
        <f>[1]jun21!Q44</f>
        <v>0</v>
      </c>
    </row>
    <row r="45" spans="2:16" x14ac:dyDescent="0.2">
      <c r="B45" s="24"/>
      <c r="C45" s="22"/>
      <c r="D45" s="23"/>
      <c r="E45" s="46"/>
      <c r="F45" s="2"/>
      <c r="G45" s="22"/>
      <c r="H45" s="47"/>
      <c r="I45" s="23"/>
      <c r="J45" s="108"/>
      <c r="K45" s="9"/>
      <c r="L45" s="2"/>
      <c r="M45" s="23"/>
      <c r="N45" s="47"/>
      <c r="O45" s="26"/>
      <c r="P45" s="20"/>
    </row>
    <row r="46" spans="2:16" x14ac:dyDescent="0.2">
      <c r="B46" s="24" t="s">
        <v>36</v>
      </c>
      <c r="C46" s="27">
        <f>[1]jun21!D46</f>
        <v>0</v>
      </c>
      <c r="D46" s="26">
        <f>[1]jun21!E46</f>
        <v>0</v>
      </c>
      <c r="E46" s="13">
        <f>[1]jun21!F46</f>
        <v>0</v>
      </c>
      <c r="F46" s="9">
        <f>[1]jun21!G46</f>
        <v>0</v>
      </c>
      <c r="G46" s="27">
        <f>[1]jun21!H46</f>
        <v>0</v>
      </c>
      <c r="H46" s="25">
        <f>[1]jun21!I46</f>
        <v>0</v>
      </c>
      <c r="I46" s="26">
        <f>[1]jun21!J46</f>
        <v>0</v>
      </c>
      <c r="J46" s="108"/>
      <c r="K46" s="9">
        <f>[1]jun21!L46</f>
        <v>0</v>
      </c>
      <c r="L46" s="9">
        <f>[1]jun21!M46</f>
        <v>0</v>
      </c>
      <c r="M46" s="26">
        <f>[1]jun21!N46</f>
        <v>0</v>
      </c>
      <c r="N46" s="25">
        <f>[1]jun21!O46</f>
        <v>0</v>
      </c>
      <c r="O46" s="26"/>
      <c r="P46" s="20"/>
    </row>
    <row r="47" spans="2:16" x14ac:dyDescent="0.2">
      <c r="B47" s="31" t="s">
        <v>37</v>
      </c>
      <c r="C47" s="27">
        <f>[1]jun21!D47</f>
        <v>0</v>
      </c>
      <c r="D47" s="26">
        <f>[1]jun21!E47</f>
        <v>0</v>
      </c>
      <c r="E47" s="13">
        <f>[1]jun21!F47</f>
        <v>0</v>
      </c>
      <c r="F47" s="9">
        <f>[1]jun21!G47</f>
        <v>0</v>
      </c>
      <c r="G47" s="27">
        <f>[1]jun21!H47</f>
        <v>0</v>
      </c>
      <c r="H47" s="25">
        <f>[1]jun21!I47</f>
        <v>0</v>
      </c>
      <c r="I47" s="26">
        <f>[1]jun21!J47</f>
        <v>0</v>
      </c>
      <c r="J47" s="108"/>
      <c r="K47" s="9">
        <f>[1]jun21!L47</f>
        <v>0</v>
      </c>
      <c r="L47" s="9">
        <f>[1]jun21!M47</f>
        <v>0</v>
      </c>
      <c r="M47" s="26">
        <f>[1]jun21!N47</f>
        <v>0</v>
      </c>
      <c r="N47" s="25">
        <f>[1]jun21!O47</f>
        <v>0</v>
      </c>
      <c r="O47" s="26"/>
      <c r="P47" s="20"/>
    </row>
    <row r="48" spans="2:16" x14ac:dyDescent="0.2">
      <c r="B48" s="31" t="s">
        <v>38</v>
      </c>
      <c r="C48" s="27">
        <f>[1]jun21!D48</f>
        <v>0</v>
      </c>
      <c r="D48" s="26">
        <f>[1]jun21!E48</f>
        <v>0</v>
      </c>
      <c r="E48" s="13">
        <f>[1]jun21!F48</f>
        <v>0</v>
      </c>
      <c r="F48" s="9">
        <f>[1]jun21!G48</f>
        <v>0</v>
      </c>
      <c r="G48" s="27">
        <f>[1]jun21!H48</f>
        <v>0</v>
      </c>
      <c r="H48" s="25">
        <f>[1]jun21!I48</f>
        <v>0</v>
      </c>
      <c r="I48" s="26">
        <f>[1]jun21!J48</f>
        <v>0</v>
      </c>
      <c r="J48" s="108"/>
      <c r="K48" s="9">
        <f>[1]jun21!L48</f>
        <v>0</v>
      </c>
      <c r="L48" s="9">
        <f>[1]jun21!M48</f>
        <v>0</v>
      </c>
      <c r="M48" s="26">
        <f>[1]jun21!N48</f>
        <v>0</v>
      </c>
      <c r="N48" s="25">
        <f>[1]jun21!O48</f>
        <v>0</v>
      </c>
      <c r="O48" s="26"/>
      <c r="P48" s="20"/>
    </row>
    <row r="49" spans="2:16" x14ac:dyDescent="0.2">
      <c r="B49" s="30" t="s">
        <v>39</v>
      </c>
      <c r="C49" s="27">
        <f>[1]jun21!D49</f>
        <v>0</v>
      </c>
      <c r="D49" s="26">
        <f>[1]jun21!E49</f>
        <v>0</v>
      </c>
      <c r="E49" s="13">
        <f>[1]jun21!F49</f>
        <v>0</v>
      </c>
      <c r="F49" s="9">
        <f>[1]jun21!G49</f>
        <v>0</v>
      </c>
      <c r="G49" s="27">
        <f>[1]jun21!H49</f>
        <v>0</v>
      </c>
      <c r="H49" s="25">
        <f>[1]jun21!I49</f>
        <v>0</v>
      </c>
      <c r="I49" s="26">
        <f>[1]jun21!J49</f>
        <v>0</v>
      </c>
      <c r="J49" s="108"/>
      <c r="K49" s="9">
        <f>[1]jun21!L49</f>
        <v>0</v>
      </c>
      <c r="L49" s="9">
        <f>[1]jun21!M49</f>
        <v>0</v>
      </c>
      <c r="M49" s="26">
        <f>[1]jun21!N49</f>
        <v>0</v>
      </c>
      <c r="N49" s="25">
        <f>[1]jun21!O49</f>
        <v>0</v>
      </c>
      <c r="O49" s="26"/>
      <c r="P49" s="20"/>
    </row>
    <row r="50" spans="2:16" x14ac:dyDescent="0.2">
      <c r="B50" s="30" t="s">
        <v>40</v>
      </c>
      <c r="C50" s="27">
        <f>[1]jun21!D50</f>
        <v>17</v>
      </c>
      <c r="D50" s="26">
        <f>[1]jun21!E50</f>
        <v>17</v>
      </c>
      <c r="E50" s="13">
        <f>[1]jun21!F50</f>
        <v>8188505</v>
      </c>
      <c r="F50" s="9">
        <f>[1]jun21!G50</f>
        <v>0</v>
      </c>
      <c r="G50" s="27">
        <f>[1]jun21!H50</f>
        <v>17</v>
      </c>
      <c r="H50" s="25">
        <f>[1]jun21!I50</f>
        <v>8188505</v>
      </c>
      <c r="I50" s="99">
        <f>[1]jun21!J50</f>
        <v>481676.76470588235</v>
      </c>
      <c r="J50" s="108">
        <f>[1]jun21!K50</f>
        <v>1</v>
      </c>
      <c r="K50" s="9">
        <f>[1]jun21!L50</f>
        <v>0</v>
      </c>
      <c r="L50" s="9">
        <f>[1]jun21!M50</f>
        <v>0</v>
      </c>
      <c r="M50" s="26">
        <f>[1]jun21!N50</f>
        <v>0</v>
      </c>
      <c r="N50" s="25">
        <f>[1]jun21!O50</f>
        <v>0</v>
      </c>
      <c r="O50" s="26"/>
      <c r="P50" s="20"/>
    </row>
    <row r="51" spans="2:16" x14ac:dyDescent="0.2">
      <c r="B51" s="30" t="s">
        <v>41</v>
      </c>
      <c r="C51" s="27">
        <f>[1]jun21!D51</f>
        <v>17</v>
      </c>
      <c r="D51" s="26">
        <f>[1]jun21!E51</f>
        <v>17</v>
      </c>
      <c r="E51" s="13">
        <f>[1]jun21!F51</f>
        <v>5219779</v>
      </c>
      <c r="F51" s="9">
        <f>[1]jun21!G51</f>
        <v>0</v>
      </c>
      <c r="G51" s="27">
        <f>[1]jun21!H51</f>
        <v>17</v>
      </c>
      <c r="H51" s="25">
        <f>[1]jun21!I51</f>
        <v>5219779</v>
      </c>
      <c r="I51" s="99">
        <f>[1]jun21!J51</f>
        <v>307045.82352941175</v>
      </c>
      <c r="J51" s="108">
        <f>[1]jun21!K51</f>
        <v>4</v>
      </c>
      <c r="K51" s="9">
        <f>[1]jun21!L51</f>
        <v>0</v>
      </c>
      <c r="L51" s="9">
        <f>[1]jun21!M51</f>
        <v>0</v>
      </c>
      <c r="M51" s="26">
        <f>[1]jun21!N51</f>
        <v>0</v>
      </c>
      <c r="N51" s="25">
        <f>[1]jun21!O51</f>
        <v>0</v>
      </c>
      <c r="O51" s="26"/>
      <c r="P51" s="20"/>
    </row>
    <row r="52" spans="2:16" x14ac:dyDescent="0.2">
      <c r="B52" s="24"/>
      <c r="C52" s="27"/>
      <c r="D52" s="26"/>
      <c r="E52" s="13"/>
      <c r="F52" s="9"/>
      <c r="G52" s="27"/>
      <c r="H52" s="25"/>
      <c r="I52" s="26"/>
      <c r="J52" s="108"/>
      <c r="K52" s="9"/>
      <c r="L52" s="9"/>
      <c r="M52" s="26"/>
      <c r="N52" s="25"/>
      <c r="O52" s="26"/>
      <c r="P52" s="20"/>
    </row>
    <row r="53" spans="2:16" x14ac:dyDescent="0.2">
      <c r="B53" s="24" t="s">
        <v>42</v>
      </c>
      <c r="C53" s="27">
        <f>[1]jun21!D53</f>
        <v>0</v>
      </c>
      <c r="D53" s="26">
        <f>[1]jun21!E53</f>
        <v>0</v>
      </c>
      <c r="E53" s="13">
        <f>[1]jun21!F53</f>
        <v>0</v>
      </c>
      <c r="F53" s="9">
        <f>[1]jun21!G53</f>
        <v>0</v>
      </c>
      <c r="G53" s="27">
        <f>[1]jun21!H53</f>
        <v>0</v>
      </c>
      <c r="H53" s="25">
        <f>[1]jun21!I53</f>
        <v>0</v>
      </c>
      <c r="I53" s="26">
        <f>[1]jun21!J53</f>
        <v>0</v>
      </c>
      <c r="J53" s="108"/>
      <c r="K53" s="9">
        <f>[1]jun21!L53</f>
        <v>0</v>
      </c>
      <c r="L53" s="9">
        <f>[1]jun21!M53</f>
        <v>0</v>
      </c>
      <c r="M53" s="26">
        <f>[1]jun21!N53</f>
        <v>0</v>
      </c>
      <c r="N53" s="25">
        <f>[1]jun21!O53</f>
        <v>0</v>
      </c>
      <c r="O53" s="26"/>
      <c r="P53" s="20"/>
    </row>
    <row r="54" spans="2:16" x14ac:dyDescent="0.2">
      <c r="B54" s="31" t="s">
        <v>43</v>
      </c>
      <c r="C54" s="27">
        <f>[1]jun21!D54</f>
        <v>0</v>
      </c>
      <c r="D54" s="26">
        <f>[1]jun21!E54</f>
        <v>0</v>
      </c>
      <c r="E54" s="13">
        <f>[1]jun21!F54</f>
        <v>0</v>
      </c>
      <c r="F54" s="9">
        <f>[1]jun21!G54</f>
        <v>0</v>
      </c>
      <c r="G54" s="27">
        <f>[1]jun21!H54</f>
        <v>0</v>
      </c>
      <c r="H54" s="25">
        <f>[1]jun21!I54</f>
        <v>0</v>
      </c>
      <c r="I54" s="26">
        <f>[1]jun21!J54</f>
        <v>0</v>
      </c>
      <c r="J54" s="108"/>
      <c r="K54" s="9">
        <f>[1]jun21!L54</f>
        <v>0</v>
      </c>
      <c r="L54" s="9">
        <f>[1]jun21!M54</f>
        <v>0</v>
      </c>
      <c r="M54" s="26">
        <f>[1]jun21!N54</f>
        <v>0</v>
      </c>
      <c r="N54" s="25">
        <f>[1]jun21!O54</f>
        <v>0</v>
      </c>
      <c r="O54" s="26"/>
      <c r="P54" s="20"/>
    </row>
    <row r="55" spans="2:16" x14ac:dyDescent="0.2">
      <c r="B55" s="31" t="s">
        <v>44</v>
      </c>
      <c r="C55" s="27">
        <f>[1]jun21!D55</f>
        <v>0</v>
      </c>
      <c r="D55" s="26">
        <f>[1]jun21!E55</f>
        <v>0</v>
      </c>
      <c r="E55" s="13">
        <f>[1]jun21!F55</f>
        <v>0</v>
      </c>
      <c r="F55" s="9">
        <f>[1]jun21!G55</f>
        <v>0</v>
      </c>
      <c r="G55" s="27">
        <f>[1]jun21!H55</f>
        <v>0</v>
      </c>
      <c r="H55" s="25">
        <f>[1]jun21!I55</f>
        <v>0</v>
      </c>
      <c r="I55" s="26">
        <f>[1]jun21!J55</f>
        <v>0</v>
      </c>
      <c r="J55" s="108"/>
      <c r="K55" s="9">
        <f>[1]jun21!L55</f>
        <v>0</v>
      </c>
      <c r="L55" s="9">
        <f>[1]jun21!M55</f>
        <v>0</v>
      </c>
      <c r="M55" s="26">
        <f>[1]jun21!N55</f>
        <v>0</v>
      </c>
      <c r="N55" s="25">
        <f>[1]jun21!O55</f>
        <v>0</v>
      </c>
      <c r="O55" s="26"/>
      <c r="P55" s="20"/>
    </row>
    <row r="56" spans="2:16" x14ac:dyDescent="0.2">
      <c r="B56" s="30" t="s">
        <v>45</v>
      </c>
      <c r="C56" s="27">
        <f>[1]jun21!D56</f>
        <v>0</v>
      </c>
      <c r="D56" s="26">
        <f>[1]jun21!E56</f>
        <v>0</v>
      </c>
      <c r="E56" s="13">
        <f>[1]jun21!F56</f>
        <v>0</v>
      </c>
      <c r="F56" s="9">
        <f>[1]jun21!G56</f>
        <v>0</v>
      </c>
      <c r="G56" s="27">
        <f>[1]jun21!H56</f>
        <v>0</v>
      </c>
      <c r="H56" s="25">
        <f>[1]jun21!I56</f>
        <v>0</v>
      </c>
      <c r="I56" s="26">
        <f>[1]jun21!J56</f>
        <v>0</v>
      </c>
      <c r="J56" s="108"/>
      <c r="K56" s="9">
        <f>[1]jun21!L56</f>
        <v>0</v>
      </c>
      <c r="L56" s="9">
        <f>[1]jun21!M56</f>
        <v>0</v>
      </c>
      <c r="M56" s="26">
        <f>[1]jun21!N56</f>
        <v>0</v>
      </c>
      <c r="N56" s="25">
        <f>[1]jun21!O56</f>
        <v>0</v>
      </c>
      <c r="O56" s="26"/>
      <c r="P56" s="20"/>
    </row>
    <row r="57" spans="2:16" x14ac:dyDescent="0.2">
      <c r="B57" s="30" t="s">
        <v>46</v>
      </c>
      <c r="C57" s="27">
        <f>[1]jun21!D57</f>
        <v>30</v>
      </c>
      <c r="D57" s="26">
        <f>[1]jun21!E57</f>
        <v>30</v>
      </c>
      <c r="E57" s="13">
        <f>[1]jun21!F57</f>
        <v>10667775</v>
      </c>
      <c r="F57" s="9">
        <f>[1]jun21!G57</f>
        <v>0</v>
      </c>
      <c r="G57" s="27">
        <f>[1]jun21!H57</f>
        <v>30</v>
      </c>
      <c r="H57" s="25">
        <f>[1]jun21!I57</f>
        <v>10667775</v>
      </c>
      <c r="I57" s="99">
        <f>[1]jun21!J57</f>
        <v>355592.5</v>
      </c>
      <c r="J57" s="108">
        <f>[1]jun21!K57</f>
        <v>2</v>
      </c>
      <c r="K57" s="9">
        <f>[1]jun21!L57</f>
        <v>0</v>
      </c>
      <c r="L57" s="9">
        <f>[1]jun21!M57</f>
        <v>0</v>
      </c>
      <c r="M57" s="26">
        <f>[1]jun21!N57</f>
        <v>0</v>
      </c>
      <c r="N57" s="25">
        <f>[1]jun21!O57</f>
        <v>0</v>
      </c>
      <c r="O57" s="26"/>
      <c r="P57" s="20"/>
    </row>
    <row r="58" spans="2:16" x14ac:dyDescent="0.2">
      <c r="B58" s="31" t="s">
        <v>47</v>
      </c>
      <c r="C58" s="27">
        <f>[1]jun21!D58</f>
        <v>0</v>
      </c>
      <c r="D58" s="26">
        <f>[1]jun21!E58</f>
        <v>0</v>
      </c>
      <c r="E58" s="13">
        <f>[1]jun21!F58</f>
        <v>0</v>
      </c>
      <c r="F58" s="9">
        <f>[1]jun21!G58</f>
        <v>0</v>
      </c>
      <c r="G58" s="27">
        <f>[1]jun21!H58</f>
        <v>0</v>
      </c>
      <c r="H58" s="25">
        <f>[1]jun21!I58</f>
        <v>0</v>
      </c>
      <c r="I58" s="26">
        <f>[1]jun21!J58</f>
        <v>0</v>
      </c>
      <c r="J58" s="108"/>
      <c r="K58" s="9">
        <f>[1]jun21!L58</f>
        <v>0</v>
      </c>
      <c r="L58" s="9">
        <f>[1]jun21!M58</f>
        <v>0</v>
      </c>
      <c r="M58" s="26">
        <f>[1]jun21!N58</f>
        <v>0</v>
      </c>
      <c r="N58" s="25">
        <f>[1]jun21!O58</f>
        <v>0</v>
      </c>
      <c r="O58" s="26"/>
      <c r="P58" s="20"/>
    </row>
    <row r="59" spans="2:16" x14ac:dyDescent="0.2">
      <c r="B59" s="31" t="s">
        <v>48</v>
      </c>
      <c r="C59" s="27">
        <f>[1]jun21!D59</f>
        <v>0</v>
      </c>
      <c r="D59" s="26">
        <f>[1]jun21!E59</f>
        <v>0</v>
      </c>
      <c r="E59" s="13">
        <f>[1]jun21!F59</f>
        <v>0</v>
      </c>
      <c r="F59" s="9">
        <f>[1]jun21!G59</f>
        <v>0</v>
      </c>
      <c r="G59" s="27">
        <f>[1]jun21!H59</f>
        <v>0</v>
      </c>
      <c r="H59" s="25">
        <f>[1]jun21!I59</f>
        <v>0</v>
      </c>
      <c r="I59" s="26">
        <f>[1]jun21!J59</f>
        <v>0</v>
      </c>
      <c r="J59" s="108"/>
      <c r="K59" s="9">
        <f>[1]jun21!L59</f>
        <v>0</v>
      </c>
      <c r="L59" s="9">
        <f>[1]jun21!M59</f>
        <v>0</v>
      </c>
      <c r="M59" s="26">
        <f>[1]jun21!N59</f>
        <v>0</v>
      </c>
      <c r="N59" s="25">
        <f>[1]jun21!O59</f>
        <v>0</v>
      </c>
      <c r="O59" s="26"/>
      <c r="P59" s="20"/>
    </row>
    <row r="60" spans="2:16" x14ac:dyDescent="0.2">
      <c r="B60" s="30" t="s">
        <v>49</v>
      </c>
      <c r="C60" s="27">
        <f>[1]jun21!D60</f>
        <v>0</v>
      </c>
      <c r="D60" s="26">
        <f>[1]jun21!E60</f>
        <v>0</v>
      </c>
      <c r="E60" s="13">
        <f>[1]jun21!F60</f>
        <v>0</v>
      </c>
      <c r="F60" s="9">
        <f>[1]jun21!G60</f>
        <v>0</v>
      </c>
      <c r="G60" s="27">
        <f>[1]jun21!H60</f>
        <v>0</v>
      </c>
      <c r="H60" s="25">
        <f>[1]jun21!I60</f>
        <v>0</v>
      </c>
      <c r="I60" s="26">
        <f>[1]jun21!J60</f>
        <v>0</v>
      </c>
      <c r="J60" s="108"/>
      <c r="K60" s="9">
        <f>[1]jun21!L60</f>
        <v>0</v>
      </c>
      <c r="L60" s="9">
        <f>[1]jun21!M60</f>
        <v>0</v>
      </c>
      <c r="M60" s="26">
        <f>[1]jun21!N60</f>
        <v>0</v>
      </c>
      <c r="N60" s="25">
        <f>[1]jun21!O60</f>
        <v>0</v>
      </c>
      <c r="O60" s="26"/>
      <c r="P60" s="20"/>
    </row>
    <row r="61" spans="2:16" x14ac:dyDescent="0.2">
      <c r="B61" s="30" t="s">
        <v>50</v>
      </c>
      <c r="C61" s="27">
        <f>[1]jun21!D61</f>
        <v>44</v>
      </c>
      <c r="D61" s="26">
        <f>[1]jun21!E61</f>
        <v>44</v>
      </c>
      <c r="E61" s="13">
        <f>[1]jun21!F61</f>
        <v>10308236</v>
      </c>
      <c r="F61" s="9">
        <f>[1]jun21!G61</f>
        <v>0</v>
      </c>
      <c r="G61" s="27">
        <f>[1]jun21!H61</f>
        <v>44</v>
      </c>
      <c r="H61" s="25">
        <f>[1]jun21!I61</f>
        <v>10308236</v>
      </c>
      <c r="I61" s="99">
        <f>[1]jun21!J61</f>
        <v>234278.09090909091</v>
      </c>
      <c r="J61" s="108">
        <f>[1]jun21!K61</f>
        <v>13</v>
      </c>
      <c r="K61" s="9">
        <f>[1]jun21!L61</f>
        <v>0</v>
      </c>
      <c r="L61" s="9">
        <f>[1]jun21!M61</f>
        <v>0</v>
      </c>
      <c r="M61" s="26">
        <f>[1]jun21!N61</f>
        <v>0</v>
      </c>
      <c r="N61" s="25">
        <f>[1]jun21!O61</f>
        <v>0</v>
      </c>
      <c r="O61" s="99">
        <f>[1]jun21!P61</f>
        <v>0</v>
      </c>
      <c r="P61" s="20">
        <f>[1]jun21!Q61</f>
        <v>0</v>
      </c>
    </row>
    <row r="62" spans="2:16" x14ac:dyDescent="0.2">
      <c r="B62" s="31" t="s">
        <v>51</v>
      </c>
      <c r="C62" s="27">
        <f>[1]jun21!D62</f>
        <v>0</v>
      </c>
      <c r="D62" s="26">
        <f>[1]jun21!E62</f>
        <v>0</v>
      </c>
      <c r="E62" s="13">
        <f>[1]jun21!F62</f>
        <v>0</v>
      </c>
      <c r="F62" s="9">
        <f>[1]jun21!G62</f>
        <v>0</v>
      </c>
      <c r="G62" s="27">
        <f>[1]jun21!H62</f>
        <v>0</v>
      </c>
      <c r="H62" s="25">
        <f>[1]jun21!I62</f>
        <v>0</v>
      </c>
      <c r="I62" s="26">
        <f>[1]jun21!J62</f>
        <v>0</v>
      </c>
      <c r="J62" s="108"/>
      <c r="K62" s="9">
        <f>[1]jun21!L62</f>
        <v>0</v>
      </c>
      <c r="L62" s="9">
        <f>[1]jun21!M62</f>
        <v>0</v>
      </c>
      <c r="M62" s="26">
        <f>[1]jun21!N62</f>
        <v>0</v>
      </c>
      <c r="N62" s="25">
        <f>[1]jun21!O62</f>
        <v>0</v>
      </c>
      <c r="O62" s="26"/>
      <c r="P62" s="20"/>
    </row>
    <row r="63" spans="2:16" x14ac:dyDescent="0.2">
      <c r="B63" s="32" t="s">
        <v>52</v>
      </c>
      <c r="C63" s="27">
        <f>[1]jun21!D63</f>
        <v>2</v>
      </c>
      <c r="D63" s="26">
        <f>[1]jun21!E63</f>
        <v>2</v>
      </c>
      <c r="E63" s="13">
        <f>[1]jun21!F63</f>
        <v>588479</v>
      </c>
      <c r="F63" s="9">
        <f>[1]jun21!G63</f>
        <v>0</v>
      </c>
      <c r="G63" s="27">
        <f>[1]jun21!H63</f>
        <v>2</v>
      </c>
      <c r="H63" s="25">
        <f>[1]jun21!I63</f>
        <v>588479</v>
      </c>
      <c r="I63" s="99">
        <f>[1]jun21!J63</f>
        <v>294239.5</v>
      </c>
      <c r="J63" s="108"/>
      <c r="K63" s="9">
        <f>[1]jun21!L63</f>
        <v>0</v>
      </c>
      <c r="L63" s="9">
        <f>[1]jun21!M63</f>
        <v>0</v>
      </c>
      <c r="M63" s="26">
        <f>[1]jun21!N63</f>
        <v>0</v>
      </c>
      <c r="N63" s="25">
        <f>[1]jun21!O63</f>
        <v>0</v>
      </c>
      <c r="O63" s="26"/>
      <c r="P63" s="20"/>
    </row>
    <row r="64" spans="2:16" x14ac:dyDescent="0.2">
      <c r="B64" s="24"/>
      <c r="C64" s="27"/>
      <c r="D64" s="26"/>
      <c r="E64" s="13"/>
      <c r="F64" s="9"/>
      <c r="G64" s="27"/>
      <c r="H64" s="25"/>
      <c r="I64" s="26"/>
      <c r="J64" s="108"/>
      <c r="K64" s="9"/>
      <c r="L64" s="9"/>
      <c r="M64" s="26"/>
      <c r="N64" s="25"/>
      <c r="O64" s="26"/>
      <c r="P64" s="20"/>
    </row>
    <row r="65" spans="2:16" x14ac:dyDescent="0.2">
      <c r="B65" s="24" t="s">
        <v>53</v>
      </c>
      <c r="C65" s="27">
        <f>[1]jun21!D65</f>
        <v>0</v>
      </c>
      <c r="D65" s="26">
        <f>[1]jun21!E65</f>
        <v>0</v>
      </c>
      <c r="E65" s="13">
        <f>[1]jun21!F65</f>
        <v>0</v>
      </c>
      <c r="F65" s="9">
        <f>[1]jun21!G65</f>
        <v>0</v>
      </c>
      <c r="G65" s="27">
        <f>[1]jun21!H65</f>
        <v>0</v>
      </c>
      <c r="H65" s="25">
        <f>[1]jun21!I65</f>
        <v>0</v>
      </c>
      <c r="I65" s="26">
        <f>[1]jun21!J65</f>
        <v>0</v>
      </c>
      <c r="J65" s="108"/>
      <c r="K65" s="9">
        <f>[1]jun21!L65</f>
        <v>0</v>
      </c>
      <c r="L65" s="9">
        <f>[1]jun21!M65</f>
        <v>0</v>
      </c>
      <c r="M65" s="26">
        <f>[1]jun21!N65</f>
        <v>0</v>
      </c>
      <c r="N65" s="25">
        <f>[1]jun21!O65</f>
        <v>0</v>
      </c>
      <c r="O65" s="26"/>
      <c r="P65" s="20"/>
    </row>
    <row r="66" spans="2:16" x14ac:dyDescent="0.2">
      <c r="B66" s="30" t="s">
        <v>54</v>
      </c>
      <c r="C66" s="27">
        <f>[1]jun21!D66</f>
        <v>0</v>
      </c>
      <c r="D66" s="26">
        <f>[1]jun21!E66</f>
        <v>0</v>
      </c>
      <c r="E66" s="13">
        <f>[1]jun21!F66</f>
        <v>0</v>
      </c>
      <c r="F66" s="9">
        <f>[1]jun21!G66</f>
        <v>0</v>
      </c>
      <c r="G66" s="27">
        <f>[1]jun21!H66</f>
        <v>0</v>
      </c>
      <c r="H66" s="25">
        <f>[1]jun21!I66</f>
        <v>0</v>
      </c>
      <c r="I66" s="26">
        <f>[1]jun21!J66</f>
        <v>0</v>
      </c>
      <c r="J66" s="108"/>
      <c r="K66" s="9">
        <f>[1]jun21!L66</f>
        <v>0</v>
      </c>
      <c r="L66" s="9">
        <f>[1]jun21!M66</f>
        <v>0</v>
      </c>
      <c r="M66" s="26">
        <f>[1]jun21!N66</f>
        <v>0</v>
      </c>
      <c r="N66" s="25">
        <f>[1]jun21!O66</f>
        <v>0</v>
      </c>
      <c r="O66" s="26"/>
      <c r="P66" s="20"/>
    </row>
    <row r="67" spans="2:16" x14ac:dyDescent="0.2">
      <c r="B67" s="30" t="s">
        <v>55</v>
      </c>
      <c r="C67" s="27">
        <f>[1]jun21!D67</f>
        <v>3</v>
      </c>
      <c r="D67" s="26">
        <f>[1]jun21!E67</f>
        <v>3</v>
      </c>
      <c r="E67" s="13">
        <f>[1]jun21!F67</f>
        <v>553701</v>
      </c>
      <c r="F67" s="9">
        <f>[1]jun21!G67</f>
        <v>0</v>
      </c>
      <c r="G67" s="27">
        <f>[1]jun21!H67</f>
        <v>3</v>
      </c>
      <c r="H67" s="25">
        <f>[1]jun21!I67</f>
        <v>553701</v>
      </c>
      <c r="I67" s="99">
        <f>[1]jun21!J67</f>
        <v>184567</v>
      </c>
      <c r="J67" s="108">
        <f>[1]jun21!K67</f>
        <v>15</v>
      </c>
      <c r="K67" s="9">
        <f>[1]jun21!L67</f>
        <v>0</v>
      </c>
      <c r="L67" s="9">
        <f>[1]jun21!M67</f>
        <v>0</v>
      </c>
      <c r="M67" s="26">
        <f>[1]jun21!N67</f>
        <v>0</v>
      </c>
      <c r="N67" s="25">
        <f>[1]jun21!O67</f>
        <v>0</v>
      </c>
      <c r="O67" s="26"/>
      <c r="P67" s="20"/>
    </row>
    <row r="68" spans="2:16" x14ac:dyDescent="0.2">
      <c r="B68" s="30" t="s">
        <v>56</v>
      </c>
      <c r="C68" s="27">
        <f>[1]jun21!D68</f>
        <v>24</v>
      </c>
      <c r="D68" s="26">
        <f>[1]jun21!E68</f>
        <v>24</v>
      </c>
      <c r="E68" s="13">
        <f>[1]jun21!F68</f>
        <v>4223891</v>
      </c>
      <c r="F68" s="9">
        <f>[1]jun21!G68</f>
        <v>0</v>
      </c>
      <c r="G68" s="27">
        <f>[1]jun21!H68</f>
        <v>24</v>
      </c>
      <c r="H68" s="25">
        <f>[1]jun21!I68</f>
        <v>4223891</v>
      </c>
      <c r="I68" s="99">
        <f>[1]jun21!J68</f>
        <v>175995.45833333334</v>
      </c>
      <c r="J68" s="108">
        <f>[1]jun21!K68</f>
        <v>16</v>
      </c>
      <c r="K68" s="9">
        <f>[1]jun21!L68</f>
        <v>0</v>
      </c>
      <c r="L68" s="9">
        <f>[1]jun21!M68</f>
        <v>0</v>
      </c>
      <c r="M68" s="26">
        <f>[1]jun21!N68</f>
        <v>0</v>
      </c>
      <c r="N68" s="25">
        <f>[1]jun21!O68</f>
        <v>0</v>
      </c>
      <c r="O68" s="99"/>
      <c r="P68" s="20"/>
    </row>
    <row r="69" spans="2:16" x14ac:dyDescent="0.2">
      <c r="B69" s="31" t="s">
        <v>57</v>
      </c>
      <c r="C69" s="27">
        <f>[1]jun21!D69</f>
        <v>0</v>
      </c>
      <c r="D69" s="26">
        <f>[1]jun21!E69</f>
        <v>0</v>
      </c>
      <c r="E69" s="13">
        <f>[1]jun21!F69</f>
        <v>0</v>
      </c>
      <c r="F69" s="9">
        <f>[1]jun21!G69</f>
        <v>0</v>
      </c>
      <c r="G69" s="27">
        <f>[1]jun21!H69</f>
        <v>0</v>
      </c>
      <c r="H69" s="25">
        <f>[1]jun21!I69</f>
        <v>0</v>
      </c>
      <c r="I69" s="26">
        <f>[1]jun21!J69</f>
        <v>0</v>
      </c>
      <c r="J69" s="17"/>
      <c r="K69" s="9">
        <f>[1]jun21!L69</f>
        <v>0</v>
      </c>
      <c r="L69" s="9">
        <f>[1]jun21!M69</f>
        <v>0</v>
      </c>
      <c r="M69" s="26">
        <f>[1]jun21!N69</f>
        <v>0</v>
      </c>
      <c r="N69" s="25">
        <f>[1]jun21!O69</f>
        <v>0</v>
      </c>
      <c r="O69" s="26"/>
      <c r="P69" s="20"/>
    </row>
    <row r="70" spans="2:16" x14ac:dyDescent="0.2">
      <c r="B70" s="33" t="s">
        <v>58</v>
      </c>
      <c r="C70" s="27">
        <f>[1]jun21!D70</f>
        <v>7</v>
      </c>
      <c r="D70" s="26">
        <f>[1]jun21!E70</f>
        <v>7</v>
      </c>
      <c r="E70" s="13">
        <f>[1]jun21!F70</f>
        <v>1470250</v>
      </c>
      <c r="F70" s="9">
        <f>[1]jun21!G70</f>
        <v>0</v>
      </c>
      <c r="G70" s="27">
        <f>[1]jun21!H70</f>
        <v>7</v>
      </c>
      <c r="H70" s="25">
        <f>[1]jun21!I70</f>
        <v>1470250</v>
      </c>
      <c r="I70" s="99">
        <f>[1]jun21!J70</f>
        <v>210035.71428571429</v>
      </c>
      <c r="J70" s="17"/>
      <c r="K70" s="9">
        <f>[1]jun21!L70</f>
        <v>0</v>
      </c>
      <c r="L70" s="9">
        <f>[1]jun21!M70</f>
        <v>0</v>
      </c>
      <c r="M70" s="26">
        <f>[1]jun21!N70</f>
        <v>0</v>
      </c>
      <c r="N70" s="25">
        <f>[1]jun21!O70</f>
        <v>0</v>
      </c>
      <c r="O70" s="26"/>
      <c r="P70" s="20"/>
    </row>
    <row r="71" spans="2:16" ht="15" thickBot="1" x14ac:dyDescent="0.25">
      <c r="B71" s="34"/>
      <c r="C71" s="35"/>
      <c r="D71" s="36"/>
      <c r="E71" s="37"/>
      <c r="F71" s="38"/>
      <c r="G71" s="35"/>
      <c r="H71" s="39"/>
      <c r="I71" s="40"/>
      <c r="J71" s="41"/>
      <c r="K71" s="38"/>
      <c r="L71" s="38"/>
      <c r="M71" s="36"/>
      <c r="N71" s="39"/>
      <c r="O71" s="40"/>
      <c r="P71" s="42"/>
    </row>
    <row r="72" spans="2:16" ht="15" thickTop="1" x14ac:dyDescent="0.2">
      <c r="B72" s="43"/>
      <c r="C72" s="9"/>
      <c r="D72" s="9"/>
      <c r="E72" s="5"/>
      <c r="F72" s="9"/>
      <c r="G72" s="9"/>
      <c r="H72" s="5"/>
      <c r="I72" s="6"/>
      <c r="J72" s="7"/>
      <c r="K72" s="9"/>
      <c r="L72" s="9"/>
      <c r="M72" s="9"/>
      <c r="N72" s="5"/>
      <c r="O72" s="6"/>
      <c r="P72" s="6"/>
    </row>
    <row r="73" spans="2:16" x14ac:dyDescent="0.2">
      <c r="B73" s="43" t="str">
        <f>[1]jun21!C157</f>
        <v>PREPARED BY MD DEPARTMENT OF PLANNING.  PLANNING SERVICES.  AUGUST  2021.</v>
      </c>
      <c r="C73" s="9"/>
      <c r="D73" s="9"/>
      <c r="E73" s="5"/>
      <c r="F73" s="9"/>
      <c r="G73" s="9"/>
      <c r="H73" s="5"/>
      <c r="I73" s="6"/>
      <c r="J73" s="7"/>
      <c r="K73" s="9"/>
      <c r="L73" s="9"/>
      <c r="M73" s="9"/>
      <c r="N73" s="5"/>
      <c r="O73" s="6"/>
      <c r="P73" s="6"/>
    </row>
    <row r="74" spans="2:16" x14ac:dyDescent="0.2">
      <c r="B74" s="43" t="str">
        <f>[1]jun21!C158</f>
        <v>SOURCE:  U. S. DEPARTMENT OF COMMERCE.  BUREAU OF THE CENSUS</v>
      </c>
      <c r="C74" s="9"/>
      <c r="D74" s="9"/>
      <c r="E74" s="5"/>
      <c r="F74" s="9"/>
      <c r="G74" s="9"/>
      <c r="H74" s="5"/>
      <c r="I74" s="6"/>
      <c r="J74" s="7"/>
      <c r="K74" s="9"/>
      <c r="L74" s="9"/>
      <c r="M74" s="9"/>
      <c r="N74" s="5"/>
      <c r="O74" s="6"/>
      <c r="P74" s="6"/>
    </row>
    <row r="75" spans="2:16" x14ac:dyDescent="0.2">
      <c r="B75" s="44" t="str">
        <f>[1]jun21!C159</f>
        <v>(1) Includes new one family units, two family units, three and four family units and five or more family units.</v>
      </c>
      <c r="C75" s="9"/>
      <c r="D75" s="9"/>
      <c r="E75" s="5"/>
      <c r="F75" s="9"/>
      <c r="G75" s="9"/>
      <c r="H75" s="5"/>
      <c r="I75" s="6"/>
      <c r="J75" s="7"/>
      <c r="K75" s="9"/>
      <c r="L75" s="9"/>
      <c r="M75" s="9"/>
      <c r="N75" s="5"/>
      <c r="O75" s="6"/>
      <c r="P75" s="6"/>
    </row>
    <row r="76" spans="2:16" x14ac:dyDescent="0.2">
      <c r="B76" s="44" t="str">
        <f>[1]jun21!C160</f>
        <v>(2) U. S. Bureau of the Census estimate based on survey</v>
      </c>
      <c r="C76" s="9"/>
      <c r="D76" s="9"/>
      <c r="E76" s="5"/>
      <c r="F76" s="9"/>
      <c r="G76" s="9"/>
      <c r="H76" s="5"/>
      <c r="I76" s="6"/>
      <c r="J76" s="7"/>
      <c r="K76" s="9"/>
      <c r="L76" s="9"/>
      <c r="M76" s="9"/>
      <c r="N76" s="5"/>
      <c r="O76" s="6"/>
      <c r="P76" s="6"/>
    </row>
    <row r="77" spans="2:16" x14ac:dyDescent="0.2">
      <c r="B77" s="44" t="str">
        <f>[1]jun21!C161</f>
        <v>(3) Sum of reported and imputed responses to monthly permit issuing places questionnaires</v>
      </c>
      <c r="C77" s="9"/>
      <c r="D77" s="9"/>
      <c r="E77" s="5"/>
      <c r="F77" s="9"/>
      <c r="G77" s="9"/>
      <c r="H77" s="5"/>
      <c r="I77" s="6"/>
      <c r="J77" s="7"/>
      <c r="K77" s="9"/>
      <c r="L77" s="9"/>
      <c r="M77" s="9"/>
      <c r="N77" s="5"/>
      <c r="O77" s="6"/>
      <c r="P77" s="6"/>
    </row>
    <row r="78" spans="2:16" x14ac:dyDescent="0.2">
      <c r="B78" s="44" t="str">
        <f>[1]jun21!C162</f>
        <v>(4) Anne Arundel, Baltimore, Montgomery and Prince George's Counties</v>
      </c>
      <c r="C78" s="9"/>
      <c r="D78" s="9"/>
      <c r="E78" s="5"/>
      <c r="F78" s="9"/>
      <c r="G78" s="9"/>
      <c r="H78" s="5"/>
      <c r="I78" s="6"/>
      <c r="J78" s="7"/>
      <c r="K78" s="9"/>
      <c r="L78" s="9"/>
      <c r="M78" s="9"/>
      <c r="N78" s="5"/>
      <c r="O78" s="6"/>
      <c r="P78" s="6"/>
    </row>
    <row r="79" spans="2:16" x14ac:dyDescent="0.2">
      <c r="B79" s="44" t="str">
        <f>[1]jun21!C163</f>
        <v>(5) Calvert, Carroll, Cecil, Charles, Frederick, Harford, Howard, Queen Anne's and St. Mary's Counties</v>
      </c>
      <c r="C79" s="9"/>
      <c r="D79" s="9"/>
      <c r="E79" s="5"/>
      <c r="F79" s="9"/>
      <c r="G79" s="9"/>
      <c r="H79" s="5"/>
      <c r="I79" s="6"/>
      <c r="J79" s="7"/>
      <c r="K79" s="9"/>
      <c r="L79" s="9"/>
      <c r="M79" s="9"/>
      <c r="N79" s="5"/>
      <c r="O79" s="6"/>
      <c r="P79" s="6"/>
    </row>
    <row r="80" spans="2:16" x14ac:dyDescent="0.2">
      <c r="B80" s="44" t="str">
        <f>[1]jun21!C164</f>
        <v>(6) Allegany, Washington and Wicomico Counties</v>
      </c>
      <c r="C80" s="9"/>
      <c r="D80" s="9"/>
      <c r="E80" s="5"/>
      <c r="F80" s="9"/>
      <c r="G80" s="9"/>
      <c r="H80" s="5"/>
      <c r="I80" s="6"/>
      <c r="J80" s="7"/>
      <c r="K80" s="9"/>
      <c r="L80" s="9"/>
      <c r="M80" s="9"/>
      <c r="N80" s="5"/>
      <c r="O80" s="6"/>
      <c r="P80" s="6"/>
    </row>
    <row r="81" spans="2:16" x14ac:dyDescent="0.2">
      <c r="B81" s="44" t="str">
        <f>[1]jun21!C165</f>
        <v>(7) Baltimore City</v>
      </c>
      <c r="C81" s="2"/>
      <c r="D81" s="2"/>
      <c r="E81" s="3"/>
      <c r="F81" s="8"/>
      <c r="G81" s="9"/>
      <c r="H81" s="5"/>
      <c r="I81" s="6"/>
      <c r="J81" s="7"/>
      <c r="K81" s="8"/>
      <c r="L81" s="8"/>
      <c r="M81" s="9"/>
      <c r="N81" s="5"/>
      <c r="O81" s="6"/>
      <c r="P81" s="6"/>
    </row>
    <row r="82" spans="2:16" x14ac:dyDescent="0.2">
      <c r="B82" s="44" t="str">
        <f>[1]jun21!C166</f>
        <v>(8) Caroline, Dorchester, Garrett, Kent, Somerset, Talbot and Worcester Counties</v>
      </c>
      <c r="C82" s="2"/>
      <c r="D82" s="2"/>
      <c r="E82" s="3"/>
      <c r="F82" s="8"/>
      <c r="G82" s="9"/>
      <c r="H82" s="5"/>
      <c r="I82" s="6"/>
      <c r="J82" s="7"/>
      <c r="K82" s="8"/>
      <c r="L82" s="8"/>
      <c r="M82" s="9"/>
      <c r="N82" s="5"/>
      <c r="O82" s="6"/>
      <c r="P82" s="6"/>
    </row>
    <row r="83" spans="2:16" x14ac:dyDescent="0.2">
      <c r="B83" s="44" t="str">
        <f>[1]jun21!C167</f>
        <v>* Not available monthly</v>
      </c>
      <c r="C83" s="2"/>
      <c r="D83" s="2"/>
      <c r="E83" s="3"/>
      <c r="F83" s="8"/>
      <c r="G83" s="9"/>
      <c r="H83" s="5"/>
      <c r="I83" s="6"/>
      <c r="J83" s="7"/>
      <c r="K83" s="8"/>
      <c r="L83" s="8"/>
      <c r="M83" s="9"/>
      <c r="N83" s="5"/>
      <c r="O83" s="6"/>
      <c r="P83" s="6"/>
    </row>
  </sheetData>
  <mergeCells count="18">
    <mergeCell ref="M11:M14"/>
    <mergeCell ref="N11:N14"/>
    <mergeCell ref="O11:P12"/>
    <mergeCell ref="O13:O14"/>
    <mergeCell ref="P13:P14"/>
    <mergeCell ref="B5:B14"/>
    <mergeCell ref="C5:P7"/>
    <mergeCell ref="C8:F10"/>
    <mergeCell ref="G8:J10"/>
    <mergeCell ref="K8:P10"/>
    <mergeCell ref="C11:C14"/>
    <mergeCell ref="D11:D14"/>
    <mergeCell ref="E11:F14"/>
    <mergeCell ref="G11:G14"/>
    <mergeCell ref="H11:H14"/>
    <mergeCell ref="I11:I14"/>
    <mergeCell ref="J11:J14"/>
    <mergeCell ref="K11:L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4E904-0C6F-4DD0-9DA1-E229BC1CFED5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5657D-568D-4906-BE34-9ADE163F71D8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A76B9CD-BC94-4E2C-B450-8BF43C05659F}"/>
</file>

<file path=customXml/itemProps2.xml><?xml version="1.0" encoding="utf-8"?>
<ds:datastoreItem xmlns:ds="http://schemas.openxmlformats.org/officeDocument/2006/customXml" ds:itemID="{4071DE79-9C58-4288-8A99-D48986007C7E}"/>
</file>

<file path=customXml/itemProps3.xml><?xml version="1.0" encoding="utf-8"?>
<ds:datastoreItem xmlns:ds="http://schemas.openxmlformats.org/officeDocument/2006/customXml" ds:itemID="{C4CBF1D1-3ACC-42B0-8E35-5FB861CBB1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1a1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Ash</dc:creator>
  <cp:lastModifiedBy>Jesse Ash</cp:lastModifiedBy>
  <dcterms:created xsi:type="dcterms:W3CDTF">2021-06-04T18:29:53Z</dcterms:created>
  <dcterms:modified xsi:type="dcterms:W3CDTF">2021-08-18T13:53:33Z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