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1/February/"/>
    </mc:Choice>
  </mc:AlternateContent>
  <xr:revisionPtr revIDLastSave="0" documentId="8_{2A1637D9-C768-43BA-8283-B014CFD76825}" xr6:coauthVersionLast="46" xr6:coauthVersionMax="46" xr10:uidLastSave="{00000000-0000-0000-0000-000000000000}"/>
  <bookViews>
    <workbookView xWindow="20370" yWindow="915" windowWidth="29040" windowHeight="15840" xr2:uid="{11C9A1D7-5C48-4913-ADF9-6E3931A4EF69}"/>
  </bookViews>
  <sheets>
    <sheet name="2B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1" i="1" l="1"/>
  <c r="A80" i="1"/>
  <c r="A79" i="1"/>
  <c r="A78" i="1"/>
  <c r="A77" i="1"/>
  <c r="A76" i="1"/>
  <c r="A75" i="1"/>
  <c r="A74" i="1"/>
  <c r="A73" i="1"/>
  <c r="A72" i="1"/>
  <c r="A71" i="1"/>
  <c r="R68" i="1"/>
  <c r="Q68" i="1"/>
  <c r="P68" i="1"/>
  <c r="O68" i="1"/>
  <c r="L68" i="1"/>
  <c r="K68" i="1"/>
  <c r="J68" i="1"/>
  <c r="I68" i="1"/>
  <c r="H68" i="1"/>
  <c r="G68" i="1"/>
  <c r="F68" i="1"/>
  <c r="E68" i="1"/>
  <c r="D68" i="1"/>
  <c r="C68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R61" i="1"/>
  <c r="Q61" i="1"/>
  <c r="P61" i="1"/>
  <c r="O61" i="1"/>
  <c r="L61" i="1"/>
  <c r="K61" i="1"/>
  <c r="J61" i="1"/>
  <c r="I61" i="1"/>
  <c r="H61" i="1"/>
  <c r="G61" i="1"/>
  <c r="F61" i="1"/>
  <c r="E61" i="1"/>
  <c r="D61" i="1"/>
  <c r="C61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R39" i="1"/>
  <c r="Q39" i="1"/>
  <c r="P39" i="1"/>
  <c r="O39" i="1"/>
  <c r="L39" i="1"/>
  <c r="K39" i="1"/>
  <c r="J39" i="1"/>
  <c r="I39" i="1"/>
  <c r="H39" i="1"/>
  <c r="G39" i="1"/>
  <c r="F39" i="1"/>
  <c r="E39" i="1"/>
  <c r="D39" i="1"/>
  <c r="C39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R34" i="1"/>
  <c r="Q34" i="1"/>
  <c r="P34" i="1"/>
  <c r="O34" i="1"/>
  <c r="L34" i="1"/>
  <c r="K34" i="1"/>
  <c r="J34" i="1"/>
  <c r="I34" i="1"/>
  <c r="H34" i="1"/>
  <c r="G34" i="1"/>
  <c r="F34" i="1"/>
  <c r="E34" i="1"/>
  <c r="D34" i="1"/>
  <c r="C34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R26" i="1"/>
  <c r="Q26" i="1"/>
  <c r="P26" i="1"/>
  <c r="O26" i="1"/>
  <c r="L26" i="1"/>
  <c r="K26" i="1"/>
  <c r="J26" i="1"/>
  <c r="I26" i="1"/>
  <c r="H26" i="1"/>
  <c r="G26" i="1"/>
  <c r="F26" i="1"/>
  <c r="E26" i="1"/>
  <c r="D26" i="1"/>
  <c r="C26" i="1"/>
  <c r="R24" i="1"/>
  <c r="Q24" i="1"/>
  <c r="P24" i="1"/>
  <c r="O24" i="1"/>
  <c r="L24" i="1"/>
  <c r="K24" i="1"/>
  <c r="J24" i="1"/>
  <c r="I24" i="1"/>
  <c r="H24" i="1"/>
  <c r="G24" i="1"/>
  <c r="F24" i="1"/>
  <c r="E24" i="1"/>
  <c r="D24" i="1"/>
  <c r="C24" i="1"/>
  <c r="R23" i="1"/>
  <c r="Q23" i="1"/>
  <c r="P23" i="1"/>
  <c r="O23" i="1"/>
  <c r="L23" i="1"/>
  <c r="K23" i="1"/>
  <c r="J23" i="1"/>
  <c r="I23" i="1"/>
  <c r="H23" i="1"/>
  <c r="G23" i="1"/>
  <c r="F23" i="1"/>
  <c r="E23" i="1"/>
  <c r="D23" i="1"/>
  <c r="C23" i="1"/>
  <c r="R22" i="1"/>
  <c r="Q22" i="1"/>
  <c r="P22" i="1"/>
  <c r="O22" i="1"/>
  <c r="L22" i="1"/>
  <c r="K22" i="1"/>
  <c r="J22" i="1"/>
  <c r="I22" i="1"/>
  <c r="H22" i="1"/>
  <c r="G22" i="1"/>
  <c r="F22" i="1"/>
  <c r="E22" i="1"/>
  <c r="D22" i="1"/>
  <c r="C22" i="1"/>
  <c r="R21" i="1"/>
  <c r="Q21" i="1"/>
  <c r="P21" i="1"/>
  <c r="O21" i="1"/>
  <c r="L21" i="1"/>
  <c r="K21" i="1"/>
  <c r="J21" i="1"/>
  <c r="I21" i="1"/>
  <c r="H21" i="1"/>
  <c r="G21" i="1"/>
  <c r="F21" i="1"/>
  <c r="E21" i="1"/>
  <c r="D21" i="1"/>
  <c r="C21" i="1"/>
  <c r="R20" i="1"/>
  <c r="Q20" i="1"/>
  <c r="P20" i="1"/>
  <c r="O20" i="1"/>
  <c r="L20" i="1"/>
  <c r="K20" i="1"/>
  <c r="J20" i="1"/>
  <c r="I20" i="1"/>
  <c r="H20" i="1"/>
  <c r="G20" i="1"/>
  <c r="F20" i="1"/>
  <c r="E20" i="1"/>
  <c r="D20" i="1"/>
  <c r="C20" i="1"/>
  <c r="R19" i="1"/>
  <c r="Q19" i="1"/>
  <c r="P19" i="1"/>
  <c r="O19" i="1"/>
  <c r="L19" i="1"/>
  <c r="K19" i="1"/>
  <c r="J19" i="1"/>
  <c r="I19" i="1"/>
  <c r="H19" i="1"/>
  <c r="G19" i="1"/>
  <c r="F19" i="1"/>
  <c r="E19" i="1"/>
  <c r="D19" i="1"/>
  <c r="C19" i="1"/>
  <c r="R18" i="1"/>
  <c r="Q18" i="1"/>
  <c r="P18" i="1"/>
  <c r="O18" i="1"/>
  <c r="L18" i="1"/>
  <c r="K18" i="1"/>
  <c r="J18" i="1"/>
  <c r="I18" i="1"/>
  <c r="H18" i="1"/>
  <c r="G18" i="1"/>
  <c r="F18" i="1"/>
  <c r="E18" i="1"/>
  <c r="D18" i="1"/>
  <c r="C18" i="1"/>
  <c r="R16" i="1"/>
  <c r="Q16" i="1"/>
  <c r="P16" i="1"/>
  <c r="O16" i="1"/>
  <c r="L16" i="1"/>
  <c r="K16" i="1"/>
  <c r="J16" i="1"/>
  <c r="I16" i="1"/>
  <c r="H16" i="1"/>
  <c r="G16" i="1"/>
  <c r="F16" i="1"/>
  <c r="E16" i="1"/>
  <c r="D16" i="1"/>
  <c r="C16" i="1"/>
  <c r="R14" i="1"/>
  <c r="Q14" i="1"/>
  <c r="P14" i="1"/>
  <c r="O14" i="1"/>
  <c r="L14" i="1"/>
  <c r="K14" i="1"/>
  <c r="J14" i="1"/>
  <c r="I14" i="1"/>
  <c r="H14" i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<sst xmlns="http://schemas.openxmlformats.org/spreadsheetml/2006/main" count="71" uniqueCount="63">
  <si>
    <t>Table 2B.</t>
  </si>
  <si>
    <t>NEW HOUSING UNITS AUTHORIZED FOR CONSTRUCTION YEAR TO DATE DECMBER 2020 AND 2018</t>
  </si>
  <si>
    <t>JURISDICTION</t>
  </si>
  <si>
    <t>YEAR TO DATE NOVEMBER</t>
  </si>
  <si>
    <t>TOTAL HOUSING UNITS</t>
  </si>
  <si>
    <t>SINGLE-FAMILY UNITS</t>
  </si>
  <si>
    <t>2020</t>
  </si>
  <si>
    <t>2018</t>
  </si>
  <si>
    <t>TOTAL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</si>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</sst>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b/>
      <sz val="14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0"/>
      <name val="Cambria"/>
      <family val="1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3" fontId="2" fillId="0" borderId="32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3" fontId="2" fillId="0" borderId="6" xfId="0" applyNumberFormat="1" applyFont="1" applyBorder="1"/>
    <xf numFmtId="41" fontId="2" fillId="0" borderId="0" xfId="0" applyNumberFormat="1" applyFont="1"/>
    <xf numFmtId="41" fontId="2" fillId="0" borderId="17" xfId="0" applyNumberFormat="1" applyFont="1" applyBorder="1"/>
    <xf numFmtId="41" fontId="2" fillId="0" borderId="18" xfId="0" applyNumberFormat="1" applyFont="1" applyBorder="1"/>
    <xf numFmtId="164" fontId="2" fillId="0" borderId="19" xfId="1" applyNumberFormat="1" applyFont="1" applyBorder="1" applyAlignment="1">
      <alignment horizontal="center" vertical="center"/>
    </xf>
    <xf numFmtId="164" fontId="2" fillId="0" borderId="20" xfId="1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0" fontId="2" fillId="0" borderId="18" xfId="1" applyNumberFormat="1" applyFont="1" applyBorder="1" applyAlignment="1">
      <alignment horizontal="center" vertical="center"/>
    </xf>
    <xf numFmtId="41" fontId="2" fillId="0" borderId="19" xfId="0" applyNumberFormat="1" applyFont="1" applyBorder="1"/>
    <xf numFmtId="41" fontId="2" fillId="0" borderId="18" xfId="0" applyNumberFormat="1" applyFont="1" applyBorder="1" applyAlignment="1">
      <alignment horizontal="center"/>
    </xf>
    <xf numFmtId="41" fontId="2" fillId="0" borderId="22" xfId="0" applyNumberFormat="1" applyFont="1" applyBorder="1" applyAlignment="1">
      <alignment horizontal="center"/>
    </xf>
    <xf numFmtId="0" fontId="2" fillId="0" borderId="6" xfId="0" applyFont="1" applyBorder="1"/>
    <xf numFmtId="41" fontId="3" fillId="0" borderId="17" xfId="0" applyNumberFormat="1" applyFont="1" applyBorder="1" applyAlignment="1">
      <alignment horizontal="right"/>
    </xf>
    <xf numFmtId="41" fontId="3" fillId="0" borderId="18" xfId="0" applyNumberFormat="1" applyFont="1" applyBorder="1" applyAlignment="1">
      <alignment horizontal="right"/>
    </xf>
    <xf numFmtId="164" fontId="3" fillId="0" borderId="19" xfId="1" applyNumberFormat="1" applyFont="1" applyBorder="1" applyAlignment="1">
      <alignment horizontal="center" vertical="center"/>
    </xf>
    <xf numFmtId="41" fontId="3" fillId="0" borderId="17" xfId="0" applyNumberFormat="1" applyFont="1" applyBorder="1"/>
    <xf numFmtId="41" fontId="3" fillId="0" borderId="18" xfId="0" applyNumberFormat="1" applyFont="1" applyBorder="1"/>
    <xf numFmtId="164" fontId="3" fillId="0" borderId="20" xfId="1" applyNumberFormat="1" applyFont="1" applyBorder="1" applyAlignment="1">
      <alignment horizontal="center" vertical="center"/>
    </xf>
    <xf numFmtId="164" fontId="3" fillId="0" borderId="18" xfId="1" applyNumberFormat="1" applyFont="1" applyBorder="1" applyAlignment="1">
      <alignment horizontal="center" vertical="center"/>
    </xf>
    <xf numFmtId="41" fontId="3" fillId="0" borderId="20" xfId="0" applyNumberFormat="1" applyFont="1" applyBorder="1"/>
    <xf numFmtId="41" fontId="3" fillId="0" borderId="21" xfId="0" applyNumberFormat="1" applyFont="1" applyBorder="1"/>
    <xf numFmtId="41" fontId="3" fillId="0" borderId="18" xfId="0" applyNumberFormat="1" applyFont="1" applyBorder="1" applyAlignment="1">
      <alignment horizontal="center"/>
    </xf>
    <xf numFmtId="41" fontId="3" fillId="0" borderId="22" xfId="0" applyNumberFormat="1" applyFont="1" applyBorder="1" applyAlignment="1">
      <alignment horizontal="center"/>
    </xf>
    <xf numFmtId="41" fontId="2" fillId="0" borderId="17" xfId="0" applyNumberFormat="1" applyFont="1" applyBorder="1" applyAlignment="1">
      <alignment horizontal="right"/>
    </xf>
    <xf numFmtId="41" fontId="2" fillId="0" borderId="18" xfId="0" applyNumberFormat="1" applyFont="1" applyBorder="1" applyAlignment="1">
      <alignment horizontal="right"/>
    </xf>
    <xf numFmtId="41" fontId="2" fillId="0" borderId="20" xfId="0" applyNumberFormat="1" applyFont="1" applyBorder="1"/>
    <xf numFmtId="41" fontId="2" fillId="0" borderId="21" xfId="0" applyNumberFormat="1" applyFont="1" applyBorder="1"/>
    <xf numFmtId="3" fontId="5" fillId="0" borderId="6" xfId="0" applyNumberFormat="1" applyFont="1" applyBorder="1"/>
    <xf numFmtId="3" fontId="6" fillId="0" borderId="6" xfId="0" applyNumberFormat="1" applyFont="1" applyBorder="1"/>
    <xf numFmtId="41" fontId="3" fillId="0" borderId="20" xfId="0" applyNumberFormat="1" applyFont="1" applyBorder="1" applyAlignment="1">
      <alignment horizontal="center"/>
    </xf>
    <xf numFmtId="41" fontId="2" fillId="0" borderId="20" xfId="0" applyNumberFormat="1" applyFont="1" applyBorder="1" applyAlignment="1">
      <alignment horizontal="center"/>
    </xf>
    <xf numFmtId="3" fontId="3" fillId="0" borderId="6" xfId="0" applyNumberFormat="1" applyFont="1" applyBorder="1"/>
    <xf numFmtId="41" fontId="7" fillId="0" borderId="17" xfId="0" applyNumberFormat="1" applyFont="1" applyBorder="1"/>
    <xf numFmtId="41" fontId="7" fillId="0" borderId="18" xfId="0" applyNumberFormat="1" applyFont="1" applyBorder="1"/>
    <xf numFmtId="41" fontId="8" fillId="0" borderId="17" xfId="0" applyNumberFormat="1" applyFont="1" applyBorder="1"/>
    <xf numFmtId="41" fontId="8" fillId="0" borderId="18" xfId="0" applyNumberFormat="1" applyFont="1" applyBorder="1"/>
    <xf numFmtId="0" fontId="3" fillId="0" borderId="6" xfId="0" applyFont="1" applyBorder="1"/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0" xfId="0" applyFont="1"/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6" xfId="0" applyFont="1" applyBorder="1"/>
    <xf numFmtId="0" fontId="6" fillId="0" borderId="0" xfId="0" applyFont="1"/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4" fontId="6" fillId="0" borderId="18" xfId="1" applyNumberFormat="1" applyFont="1" applyBorder="1" applyAlignment="1">
      <alignment horizontal="center" vertical="center"/>
    </xf>
    <xf numFmtId="42" fontId="3" fillId="0" borderId="6" xfId="0" applyNumberFormat="1" applyFont="1" applyBorder="1"/>
    <xf numFmtId="0" fontId="3" fillId="0" borderId="18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49" fontId="3" fillId="0" borderId="6" xfId="0" applyNumberFormat="1" applyFont="1" applyBorder="1"/>
    <xf numFmtId="41" fontId="3" fillId="0" borderId="22" xfId="0" applyNumberFormat="1" applyFont="1" applyBorder="1"/>
    <xf numFmtId="49" fontId="2" fillId="0" borderId="38" xfId="0" applyNumberFormat="1" applyFont="1" applyBorder="1"/>
    <xf numFmtId="41" fontId="3" fillId="0" borderId="39" xfId="0" applyNumberFormat="1" applyFont="1" applyBorder="1"/>
    <xf numFmtId="41" fontId="3" fillId="0" borderId="40" xfId="0" applyNumberFormat="1" applyFont="1" applyBorder="1"/>
    <xf numFmtId="41" fontId="3" fillId="0" borderId="41" xfId="0" applyNumberFormat="1" applyFont="1" applyBorder="1"/>
    <xf numFmtId="0" fontId="3" fillId="0" borderId="42" xfId="0" applyFont="1" applyBorder="1" applyAlignment="1">
      <alignment horizontal="center" vertical="center"/>
    </xf>
    <xf numFmtId="0" fontId="3" fillId="0" borderId="40" xfId="0" applyFont="1" applyBorder="1"/>
    <xf numFmtId="0" fontId="3" fillId="0" borderId="41" xfId="0" applyFont="1" applyBorder="1"/>
    <xf numFmtId="0" fontId="3" fillId="0" borderId="4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41" fontId="3" fillId="0" borderId="43" xfId="0" applyNumberFormat="1" applyFont="1" applyBorder="1"/>
    <xf numFmtId="0" fontId="3" fillId="0" borderId="44" xfId="0" applyFont="1" applyBorder="1"/>
    <xf numFmtId="0" fontId="3" fillId="0" borderId="45" xfId="0" applyFont="1" applyBorder="1"/>
    <xf numFmtId="49" fontId="2" fillId="0" borderId="0" xfId="0" applyNumberFormat="1" applyFont="1"/>
    <xf numFmtId="41" fontId="3" fillId="0" borderId="0" xfId="0" applyNumberFormat="1" applyFont="1"/>
    <xf numFmtId="49" fontId="3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49" fontId="9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B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00">
          <cell r="BJ100">
            <v>3143</v>
          </cell>
          <cell r="BK100">
            <v>2338</v>
          </cell>
          <cell r="BL100">
            <v>0.74387527839643652</v>
          </cell>
          <cell r="BM100">
            <v>2670</v>
          </cell>
          <cell r="BN100">
            <v>1641</v>
          </cell>
          <cell r="BO100">
            <v>0.61460674157303374</v>
          </cell>
          <cell r="BP100">
            <v>473</v>
          </cell>
          <cell r="BQ100">
            <v>0.17715355805243446</v>
          </cell>
          <cell r="BR100">
            <v>1.029479200786112</v>
          </cell>
          <cell r="BS100">
            <v>1.0277136258660509</v>
          </cell>
          <cell r="BV100">
            <v>697</v>
          </cell>
          <cell r="BW100">
            <v>0.4247410115783059</v>
          </cell>
          <cell r="BX100">
            <v>1.040035587188612</v>
          </cell>
          <cell r="BY100">
            <v>1.0458891013384322</v>
          </cell>
        </row>
        <row r="102">
          <cell r="BJ102">
            <v>3053</v>
          </cell>
          <cell r="BK102">
            <v>2248</v>
          </cell>
          <cell r="BL102">
            <v>0.73632492630199808</v>
          </cell>
          <cell r="BM102">
            <v>2598</v>
          </cell>
          <cell r="BN102">
            <v>1569</v>
          </cell>
          <cell r="BO102">
            <v>0.60392609699769051</v>
          </cell>
          <cell r="BP102">
            <v>455</v>
          </cell>
          <cell r="BQ102">
            <v>0.17513471901462663</v>
          </cell>
          <cell r="BR102">
            <v>1</v>
          </cell>
          <cell r="BS102">
            <v>1</v>
          </cell>
          <cell r="BV102">
            <v>679</v>
          </cell>
          <cell r="BW102">
            <v>0.43275971956660292</v>
          </cell>
          <cell r="BX102">
            <v>1</v>
          </cell>
          <cell r="BY102">
            <v>1</v>
          </cell>
        </row>
        <row r="104">
          <cell r="BJ104">
            <v>2955</v>
          </cell>
          <cell r="BK104">
            <v>2183</v>
          </cell>
          <cell r="BL104">
            <v>0.73874788494077837</v>
          </cell>
          <cell r="BM104">
            <v>2540</v>
          </cell>
          <cell r="BN104">
            <v>1511</v>
          </cell>
          <cell r="BO104">
            <v>0.59488188976377954</v>
          </cell>
          <cell r="BP104">
            <v>415</v>
          </cell>
          <cell r="BQ104">
            <v>0.16338582677165353</v>
          </cell>
          <cell r="BR104">
            <v>0.96790042581067803</v>
          </cell>
          <cell r="BS104">
            <v>0.97767513471901457</v>
          </cell>
          <cell r="BV104">
            <v>672</v>
          </cell>
          <cell r="BW104">
            <v>0.44473858371939112</v>
          </cell>
          <cell r="BX104">
            <v>0.97108540925266906</v>
          </cell>
          <cell r="BY104">
            <v>0.96303377947737412</v>
          </cell>
        </row>
        <row r="105">
          <cell r="BJ105">
            <v>1685</v>
          </cell>
          <cell r="BK105">
            <v>989</v>
          </cell>
          <cell r="BL105">
            <v>0.58694362017804158</v>
          </cell>
          <cell r="BM105">
            <v>1649</v>
          </cell>
          <cell r="BN105">
            <v>860</v>
          </cell>
          <cell r="BO105">
            <v>0.52152819890842939</v>
          </cell>
          <cell r="BP105">
            <v>36</v>
          </cell>
          <cell r="BQ105">
            <v>2.1831412977562158E-2</v>
          </cell>
          <cell r="BR105">
            <v>0.55191614805109723</v>
          </cell>
          <cell r="BS105">
            <v>0.63471901462663582</v>
          </cell>
          <cell r="BV105">
            <v>129</v>
          </cell>
          <cell r="BW105">
            <v>0.15</v>
          </cell>
          <cell r="BX105">
            <v>0.43994661921708184</v>
          </cell>
          <cell r="BY105">
            <v>0.5481198215423837</v>
          </cell>
        </row>
        <row r="106">
          <cell r="BJ106">
            <v>1202</v>
          </cell>
          <cell r="BK106">
            <v>1126</v>
          </cell>
          <cell r="BL106">
            <v>0.93677204658901825</v>
          </cell>
          <cell r="BM106">
            <v>822</v>
          </cell>
          <cell r="BN106">
            <v>582</v>
          </cell>
          <cell r="BO106">
            <v>0.70802919708029199</v>
          </cell>
          <cell r="BP106">
            <v>380</v>
          </cell>
          <cell r="BQ106">
            <v>0.46228710462287104</v>
          </cell>
          <cell r="BR106">
            <v>0.39371110383229613</v>
          </cell>
          <cell r="BS106">
            <v>0.31639722863741337</v>
          </cell>
          <cell r="BV106">
            <v>544</v>
          </cell>
          <cell r="BW106">
            <v>0.93470790378006874</v>
          </cell>
          <cell r="BX106">
            <v>0.50088967971530252</v>
          </cell>
          <cell r="BY106">
            <v>0.37093690248565964</v>
          </cell>
        </row>
        <row r="107">
          <cell r="BJ107">
            <v>68</v>
          </cell>
          <cell r="BK107">
            <v>68</v>
          </cell>
          <cell r="BL107">
            <v>1</v>
          </cell>
          <cell r="BM107">
            <v>69</v>
          </cell>
          <cell r="BN107">
            <v>69</v>
          </cell>
          <cell r="BO107">
            <v>1</v>
          </cell>
          <cell r="BP107">
            <v>-1</v>
          </cell>
          <cell r="BQ107">
            <v>-1.4492753623188406E-2</v>
          </cell>
          <cell r="BR107">
            <v>2.2273173927284638E-2</v>
          </cell>
          <cell r="BS107">
            <v>2.6558891454965358E-2</v>
          </cell>
          <cell r="BV107">
            <v>-1</v>
          </cell>
          <cell r="BW107">
            <v>-1.4492753623188406E-2</v>
          </cell>
          <cell r="BX107">
            <v>3.0249110320284697E-2</v>
          </cell>
          <cell r="BY107">
            <v>4.3977055449330782E-2</v>
          </cell>
        </row>
        <row r="108">
          <cell r="BJ108">
            <v>98</v>
          </cell>
          <cell r="BK108">
            <v>65</v>
          </cell>
          <cell r="BL108">
            <v>0.66326530612244894</v>
          </cell>
          <cell r="BM108">
            <v>58</v>
          </cell>
          <cell r="BN108">
            <v>58</v>
          </cell>
          <cell r="BO108">
            <v>1</v>
          </cell>
          <cell r="BP108">
            <v>40</v>
          </cell>
          <cell r="BQ108">
            <v>0.68965517241379315</v>
          </cell>
          <cell r="BR108">
            <v>3.209957418932198E-2</v>
          </cell>
          <cell r="BS108">
            <v>2.2324865280985373E-2</v>
          </cell>
          <cell r="BV108">
            <v>7</v>
          </cell>
          <cell r="BW108">
            <v>0.1206896551724138</v>
          </cell>
          <cell r="BX108">
            <v>2.8914590747330961E-2</v>
          </cell>
          <cell r="BY108">
            <v>3.6966220522625874E-2</v>
          </cell>
        </row>
        <row r="109">
          <cell r="BJ109">
            <v>47</v>
          </cell>
          <cell r="BK109">
            <v>14</v>
          </cell>
          <cell r="BL109">
            <v>0.2978723404255319</v>
          </cell>
          <cell r="BM109">
            <v>35</v>
          </cell>
          <cell r="BN109">
            <v>35</v>
          </cell>
          <cell r="BO109">
            <v>1</v>
          </cell>
          <cell r="BP109">
            <v>12</v>
          </cell>
          <cell r="BQ109">
            <v>0.34285714285714286</v>
          </cell>
          <cell r="BR109">
            <v>1.53946937438585E-2</v>
          </cell>
          <cell r="BS109">
            <v>1.3471901462663588E-2</v>
          </cell>
          <cell r="BV109">
            <v>-21</v>
          </cell>
          <cell r="BW109">
            <v>-0.6</v>
          </cell>
          <cell r="BX109">
            <v>6.2277580071174376E-3</v>
          </cell>
          <cell r="BY109">
            <v>2.2307202039515615E-2</v>
          </cell>
        </row>
        <row r="110">
          <cell r="BJ110">
            <v>51</v>
          </cell>
          <cell r="BK110">
            <v>51</v>
          </cell>
          <cell r="BL110">
            <v>1</v>
          </cell>
          <cell r="BM110">
            <v>23</v>
          </cell>
          <cell r="BN110">
            <v>23</v>
          </cell>
          <cell r="BO110">
            <v>1</v>
          </cell>
          <cell r="BP110">
            <v>28</v>
          </cell>
          <cell r="BQ110">
            <v>1.2173913043478262</v>
          </cell>
          <cell r="BR110">
            <v>1.6704880445463477E-2</v>
          </cell>
          <cell r="BS110">
            <v>8.8529638183217855E-3</v>
          </cell>
          <cell r="BV110">
            <v>28</v>
          </cell>
          <cell r="BW110">
            <v>1.2173913043478262</v>
          </cell>
          <cell r="BX110">
            <v>2.2686832740213523E-2</v>
          </cell>
          <cell r="BY110">
            <v>1.4659018483110261E-2</v>
          </cell>
        </row>
        <row r="112">
          <cell r="BJ112">
            <v>885</v>
          </cell>
          <cell r="BK112">
            <v>809</v>
          </cell>
          <cell r="BL112">
            <v>0.91412429378531068</v>
          </cell>
          <cell r="BM112">
            <v>776</v>
          </cell>
          <cell r="BN112">
            <v>584</v>
          </cell>
          <cell r="BO112">
            <v>0.75257731958762886</v>
          </cell>
          <cell r="BP112">
            <v>109</v>
          </cell>
          <cell r="BQ112">
            <v>0.1404639175257732</v>
          </cell>
          <cell r="BR112">
            <v>0.28987880773010155</v>
          </cell>
          <cell r="BS112">
            <v>0.29869130100076985</v>
          </cell>
          <cell r="BV112">
            <v>225</v>
          </cell>
          <cell r="BW112">
            <v>0.38527397260273971</v>
          </cell>
          <cell r="BX112">
            <v>0.35987544483985767</v>
          </cell>
          <cell r="BY112">
            <v>0.37221159974506057</v>
          </cell>
        </row>
        <row r="113">
          <cell r="BJ113">
            <v>277</v>
          </cell>
          <cell r="BK113">
            <v>244</v>
          </cell>
          <cell r="BL113">
            <v>0.88086642599277976</v>
          </cell>
          <cell r="BM113">
            <v>216</v>
          </cell>
          <cell r="BN113">
            <v>216</v>
          </cell>
          <cell r="BO113">
            <v>1</v>
          </cell>
          <cell r="BP113">
            <v>61</v>
          </cell>
          <cell r="BQ113">
            <v>0.28240740740740738</v>
          </cell>
          <cell r="BR113">
            <v>9.0730429086144773E-2</v>
          </cell>
          <cell r="BS113">
            <v>8.3140877598152418E-2</v>
          </cell>
          <cell r="BT113">
            <v>4</v>
          </cell>
          <cell r="BU113">
            <v>2</v>
          </cell>
          <cell r="BV113">
            <v>28</v>
          </cell>
          <cell r="BW113">
            <v>0.12962962962962962</v>
          </cell>
          <cell r="BX113">
            <v>0.10854092526690391</v>
          </cell>
          <cell r="BY113">
            <v>0.13766730401529637</v>
          </cell>
          <cell r="BZ113">
            <v>3</v>
          </cell>
          <cell r="CA113">
            <v>1</v>
          </cell>
        </row>
        <row r="114">
          <cell r="BJ114">
            <v>193</v>
          </cell>
          <cell r="BK114">
            <v>183</v>
          </cell>
          <cell r="BL114">
            <v>0.94818652849740936</v>
          </cell>
          <cell r="BM114">
            <v>294</v>
          </cell>
          <cell r="BN114">
            <v>102</v>
          </cell>
          <cell r="BO114">
            <v>0.34693877551020408</v>
          </cell>
          <cell r="BP114">
            <v>-101</v>
          </cell>
          <cell r="BQ114">
            <v>-0.34353741496598639</v>
          </cell>
          <cell r="BR114">
            <v>6.321650835244022E-2</v>
          </cell>
          <cell r="BS114">
            <v>0.11316397228637413</v>
          </cell>
          <cell r="BT114">
            <v>5</v>
          </cell>
          <cell r="BU114">
            <v>1</v>
          </cell>
          <cell r="BV114">
            <v>81</v>
          </cell>
          <cell r="BW114">
            <v>0.79411764705882348</v>
          </cell>
          <cell r="BX114">
            <v>8.1405693950177938E-2</v>
          </cell>
          <cell r="BY114">
            <v>6.5009560229445512E-2</v>
          </cell>
          <cell r="BZ114">
            <v>5</v>
          </cell>
          <cell r="CA114">
            <v>7</v>
          </cell>
        </row>
        <row r="115">
          <cell r="BJ115">
            <v>68</v>
          </cell>
          <cell r="BK115">
            <v>68</v>
          </cell>
          <cell r="BL115">
            <v>1</v>
          </cell>
          <cell r="BM115">
            <v>48</v>
          </cell>
          <cell r="BN115">
            <v>48</v>
          </cell>
          <cell r="BO115">
            <v>1</v>
          </cell>
          <cell r="BP115">
            <v>20</v>
          </cell>
          <cell r="BQ115">
            <v>0.41666666666666669</v>
          </cell>
          <cell r="BR115">
            <v>2.2273173927284638E-2</v>
          </cell>
          <cell r="BS115">
            <v>1.8475750577367205E-2</v>
          </cell>
          <cell r="BT115">
            <v>11</v>
          </cell>
          <cell r="BU115">
            <v>10</v>
          </cell>
          <cell r="BV115">
            <v>20</v>
          </cell>
          <cell r="BW115">
            <v>0.41666666666666669</v>
          </cell>
          <cell r="BX115">
            <v>3.0249110320284697E-2</v>
          </cell>
          <cell r="BY115">
            <v>3.0592734225621414E-2</v>
          </cell>
          <cell r="BZ115">
            <v>11</v>
          </cell>
          <cell r="CA115">
            <v>10</v>
          </cell>
        </row>
        <row r="116">
          <cell r="BJ116">
            <v>107</v>
          </cell>
          <cell r="BK116">
            <v>107</v>
          </cell>
          <cell r="BL116">
            <v>1</v>
          </cell>
          <cell r="BM116">
            <v>80</v>
          </cell>
          <cell r="BN116">
            <v>80</v>
          </cell>
          <cell r="BO116">
            <v>1</v>
          </cell>
          <cell r="BP116">
            <v>27</v>
          </cell>
          <cell r="BQ116">
            <v>0.33750000000000002</v>
          </cell>
          <cell r="BR116">
            <v>3.5047494267933181E-2</v>
          </cell>
          <cell r="BS116">
            <v>3.0792917628945343E-2</v>
          </cell>
          <cell r="BT116">
            <v>9</v>
          </cell>
          <cell r="BU116">
            <v>7</v>
          </cell>
          <cell r="BV116">
            <v>27</v>
          </cell>
          <cell r="BW116">
            <v>0.33750000000000002</v>
          </cell>
          <cell r="BX116">
            <v>4.7597864768683273E-2</v>
          </cell>
          <cell r="BY116">
            <v>5.098789037603569E-2</v>
          </cell>
          <cell r="BZ116">
            <v>9</v>
          </cell>
          <cell r="CA116">
            <v>8</v>
          </cell>
        </row>
        <row r="117">
          <cell r="BJ117">
            <v>193</v>
          </cell>
          <cell r="BK117">
            <v>193</v>
          </cell>
          <cell r="BL117">
            <v>1</v>
          </cell>
          <cell r="BM117">
            <v>103</v>
          </cell>
          <cell r="BN117">
            <v>103</v>
          </cell>
          <cell r="BO117">
            <v>1</v>
          </cell>
          <cell r="BP117">
            <v>90</v>
          </cell>
          <cell r="BQ117">
            <v>0.87378640776699024</v>
          </cell>
          <cell r="BR117">
            <v>6.321650835244022E-2</v>
          </cell>
          <cell r="BS117">
            <v>3.9645881447267127E-2</v>
          </cell>
          <cell r="BT117">
            <v>5</v>
          </cell>
          <cell r="BU117">
            <v>8</v>
          </cell>
          <cell r="BV117">
            <v>90</v>
          </cell>
          <cell r="BW117">
            <v>0.87378640776699024</v>
          </cell>
          <cell r="BX117">
            <v>8.5854092526690393E-2</v>
          </cell>
          <cell r="BY117">
            <v>6.5646908859145953E-2</v>
          </cell>
          <cell r="BZ117">
            <v>4</v>
          </cell>
          <cell r="CA117">
            <v>6</v>
          </cell>
        </row>
        <row r="118">
          <cell r="BJ118">
            <v>47</v>
          </cell>
          <cell r="BK118">
            <v>14</v>
          </cell>
          <cell r="BL118">
            <v>0.2978723404255319</v>
          </cell>
          <cell r="BM118">
            <v>35</v>
          </cell>
          <cell r="BN118">
            <v>35</v>
          </cell>
          <cell r="BO118">
            <v>1</v>
          </cell>
          <cell r="BP118">
            <v>12</v>
          </cell>
          <cell r="BQ118">
            <v>0.34285714285714286</v>
          </cell>
          <cell r="BR118">
            <v>1.53946937438585E-2</v>
          </cell>
          <cell r="BS118">
            <v>1.3471901462663588E-2</v>
          </cell>
          <cell r="BT118">
            <v>13</v>
          </cell>
          <cell r="BU118">
            <v>13</v>
          </cell>
          <cell r="BV118">
            <v>-21</v>
          </cell>
          <cell r="BW118">
            <v>-0.6</v>
          </cell>
          <cell r="BX118">
            <v>6.2277580071174376E-3</v>
          </cell>
          <cell r="BY118">
            <v>2.2307202039515615E-2</v>
          </cell>
          <cell r="BZ118">
            <v>17</v>
          </cell>
          <cell r="CA118">
            <v>15</v>
          </cell>
        </row>
        <row r="120">
          <cell r="BJ120">
            <v>1619</v>
          </cell>
          <cell r="BK120">
            <v>901</v>
          </cell>
          <cell r="BL120">
            <v>0.55651636812847438</v>
          </cell>
          <cell r="BM120">
            <v>1504</v>
          </cell>
          <cell r="BN120">
            <v>733</v>
          </cell>
          <cell r="BO120">
            <v>0.48736702127659576</v>
          </cell>
          <cell r="BP120">
            <v>115</v>
          </cell>
          <cell r="BQ120">
            <v>7.6462765957446804E-2</v>
          </cell>
          <cell r="BR120">
            <v>0.53029806747461516</v>
          </cell>
          <cell r="BS120">
            <v>0.57890685142417242</v>
          </cell>
          <cell r="BV120">
            <v>168</v>
          </cell>
          <cell r="BW120">
            <v>0.22919508867667121</v>
          </cell>
          <cell r="BX120">
            <v>0.40080071174377224</v>
          </cell>
          <cell r="BY120">
            <v>0.46717654557042704</v>
          </cell>
        </row>
        <row r="121">
          <cell r="BJ121">
            <v>404</v>
          </cell>
          <cell r="BK121">
            <v>339</v>
          </cell>
          <cell r="BL121">
            <v>0.83910891089108908</v>
          </cell>
          <cell r="BM121">
            <v>365</v>
          </cell>
          <cell r="BN121">
            <v>191</v>
          </cell>
          <cell r="BO121">
            <v>0.52328767123287667</v>
          </cell>
          <cell r="BP121">
            <v>39</v>
          </cell>
          <cell r="BQ121">
            <v>0.10684931506849316</v>
          </cell>
          <cell r="BR121">
            <v>0.13232885686210286</v>
          </cell>
          <cell r="BS121">
            <v>0.14049268668206313</v>
          </cell>
          <cell r="BT121">
            <v>3</v>
          </cell>
          <cell r="BU121">
            <v>3</v>
          </cell>
          <cell r="BV121">
            <v>148</v>
          </cell>
          <cell r="BW121">
            <v>0.77486910994764402</v>
          </cell>
          <cell r="BX121">
            <v>0.15080071174377224</v>
          </cell>
          <cell r="BY121">
            <v>0.12173358827278521</v>
          </cell>
          <cell r="BZ121">
            <v>2</v>
          </cell>
          <cell r="CA121">
            <v>3</v>
          </cell>
        </row>
        <row r="122">
          <cell r="BJ122">
            <v>621</v>
          </cell>
          <cell r="BK122">
            <v>160</v>
          </cell>
          <cell r="BL122">
            <v>0.25764895330112719</v>
          </cell>
          <cell r="BM122">
            <v>729</v>
          </cell>
          <cell r="BN122">
            <v>137</v>
          </cell>
          <cell r="BO122">
            <v>0.18792866941015088</v>
          </cell>
          <cell r="BP122">
            <v>-108</v>
          </cell>
          <cell r="BQ122">
            <v>-0.14814814814814814</v>
          </cell>
          <cell r="BR122">
            <v>0.20340648542417294</v>
          </cell>
          <cell r="BS122">
            <v>0.28060046189376442</v>
          </cell>
          <cell r="BT122">
            <v>1</v>
          </cell>
          <cell r="BU122">
            <v>5</v>
          </cell>
          <cell r="BV122">
            <v>23</v>
          </cell>
          <cell r="BW122">
            <v>0.16788321167883211</v>
          </cell>
          <cell r="BX122">
            <v>7.1174377224199295E-2</v>
          </cell>
          <cell r="BY122">
            <v>8.7316762268961123E-2</v>
          </cell>
          <cell r="BZ122">
            <v>6</v>
          </cell>
          <cell r="CA122">
            <v>4</v>
          </cell>
        </row>
        <row r="123">
          <cell r="BJ123">
            <v>594</v>
          </cell>
          <cell r="BK123">
            <v>402</v>
          </cell>
          <cell r="BL123">
            <v>0.6767676767676768</v>
          </cell>
          <cell r="BM123">
            <v>410</v>
          </cell>
          <cell r="BN123">
            <v>405</v>
          </cell>
          <cell r="BO123">
            <v>0.98780487804878048</v>
          </cell>
          <cell r="BP123">
            <v>184</v>
          </cell>
          <cell r="BQ123">
            <v>0.44878048780487806</v>
          </cell>
          <cell r="BR123">
            <v>0.19456272518833934</v>
          </cell>
          <cell r="BS123">
            <v>0.15781370284834489</v>
          </cell>
          <cell r="BT123">
            <v>2</v>
          </cell>
          <cell r="BU123">
            <v>4</v>
          </cell>
          <cell r="BV123">
            <v>-3</v>
          </cell>
          <cell r="BW123">
            <v>-7.4074074074074077E-3</v>
          </cell>
          <cell r="BX123">
            <v>0.17882562277580072</v>
          </cell>
          <cell r="BY123">
            <v>0.25812619502868067</v>
          </cell>
          <cell r="BZ123">
            <v>1</v>
          </cell>
          <cell r="CA123">
            <v>2</v>
          </cell>
        </row>
        <row r="125">
          <cell r="BJ125">
            <v>310</v>
          </cell>
          <cell r="BK125">
            <v>299</v>
          </cell>
          <cell r="BL125">
            <v>0.96451612903225803</v>
          </cell>
          <cell r="BM125">
            <v>107</v>
          </cell>
          <cell r="BN125">
            <v>107</v>
          </cell>
          <cell r="BO125">
            <v>1</v>
          </cell>
          <cell r="BP125">
            <v>203</v>
          </cell>
          <cell r="BQ125">
            <v>1.8971962616822431</v>
          </cell>
          <cell r="BR125">
            <v>0.10153946937438585</v>
          </cell>
          <cell r="BS125">
            <v>4.1185527328714396E-2</v>
          </cell>
          <cell r="BV125">
            <v>192</v>
          </cell>
          <cell r="BW125">
            <v>1.794392523364486</v>
          </cell>
          <cell r="BX125">
            <v>0.13300711743772242</v>
          </cell>
          <cell r="BY125">
            <v>6.8196303377947742E-2</v>
          </cell>
        </row>
        <row r="126">
          <cell r="BJ126">
            <v>40</v>
          </cell>
          <cell r="BK126">
            <v>40</v>
          </cell>
          <cell r="BL126">
            <v>1</v>
          </cell>
          <cell r="BM126">
            <v>24</v>
          </cell>
          <cell r="BN126">
            <v>24</v>
          </cell>
          <cell r="BO126">
            <v>1</v>
          </cell>
          <cell r="BP126">
            <v>16</v>
          </cell>
          <cell r="BQ126">
            <v>0.66666666666666663</v>
          </cell>
          <cell r="BR126">
            <v>1.3101867016049788E-2</v>
          </cell>
          <cell r="BS126">
            <v>9.2378752886836026E-3</v>
          </cell>
          <cell r="BT126">
            <v>15</v>
          </cell>
          <cell r="BU126">
            <v>11</v>
          </cell>
          <cell r="BV126">
            <v>16</v>
          </cell>
          <cell r="BW126">
            <v>0.66666666666666663</v>
          </cell>
          <cell r="BX126">
            <v>1.7793594306049824E-2</v>
          </cell>
          <cell r="BY126">
            <v>1.5296367112810707E-2</v>
          </cell>
          <cell r="BZ126">
            <v>14</v>
          </cell>
          <cell r="CA126">
            <v>11</v>
          </cell>
        </row>
        <row r="127">
          <cell r="BJ127">
            <v>133</v>
          </cell>
          <cell r="BK127">
            <v>133</v>
          </cell>
          <cell r="BL127">
            <v>1</v>
          </cell>
          <cell r="BM127">
            <v>79</v>
          </cell>
          <cell r="BN127">
            <v>79</v>
          </cell>
          <cell r="BO127">
            <v>1</v>
          </cell>
          <cell r="BP127">
            <v>54</v>
          </cell>
          <cell r="BQ127">
            <v>0.68354430379746833</v>
          </cell>
          <cell r="BR127">
            <v>4.3563707828365543E-2</v>
          </cell>
          <cell r="BS127">
            <v>3.0408006158583526E-2</v>
          </cell>
          <cell r="BT127">
            <v>8</v>
          </cell>
          <cell r="BU127">
            <v>9</v>
          </cell>
          <cell r="BV127">
            <v>54</v>
          </cell>
          <cell r="BW127">
            <v>0.68354430379746833</v>
          </cell>
          <cell r="BX127">
            <v>5.9163701067615655E-2</v>
          </cell>
          <cell r="BY127">
            <v>5.0350541746335242E-2</v>
          </cell>
          <cell r="BZ127">
            <v>7</v>
          </cell>
          <cell r="CA127">
            <v>9</v>
          </cell>
        </row>
        <row r="128">
          <cell r="BJ128">
            <v>137</v>
          </cell>
          <cell r="BK128">
            <v>126</v>
          </cell>
          <cell r="BL128">
            <v>0.91970802919708028</v>
          </cell>
          <cell r="BM128">
            <v>4</v>
          </cell>
          <cell r="BN128">
            <v>4</v>
          </cell>
          <cell r="BO128">
            <v>1</v>
          </cell>
          <cell r="BP128">
            <v>133</v>
          </cell>
          <cell r="BQ128">
            <v>33.25</v>
          </cell>
          <cell r="BR128">
            <v>4.4873894529970523E-2</v>
          </cell>
          <cell r="BS128">
            <v>1.539645881447267E-3</v>
          </cell>
          <cell r="BT128">
            <v>7</v>
          </cell>
          <cell r="BU128">
            <v>6</v>
          </cell>
          <cell r="BV128">
            <v>122</v>
          </cell>
          <cell r="BW128">
            <v>30.5</v>
          </cell>
          <cell r="BX128">
            <v>5.6049822064056939E-2</v>
          </cell>
          <cell r="BY128">
            <v>2.5493945188017845E-3</v>
          </cell>
          <cell r="BZ128">
            <v>8</v>
          </cell>
          <cell r="CA128">
            <v>5</v>
          </cell>
        </row>
        <row r="134">
          <cell r="BJ134">
            <v>23</v>
          </cell>
          <cell r="BK134">
            <v>23</v>
          </cell>
          <cell r="BL134">
            <v>1</v>
          </cell>
          <cell r="BM134">
            <v>6</v>
          </cell>
          <cell r="BN134">
            <v>6</v>
          </cell>
          <cell r="BO134">
            <v>1</v>
          </cell>
          <cell r="BP134">
            <v>17</v>
          </cell>
          <cell r="BQ134">
            <v>2.8333333333333335</v>
          </cell>
          <cell r="BR134">
            <v>7.5335735342286275E-3</v>
          </cell>
          <cell r="BS134">
            <v>2.3094688221709007E-3</v>
          </cell>
          <cell r="BT134">
            <v>17</v>
          </cell>
          <cell r="BU134">
            <v>17</v>
          </cell>
          <cell r="BV134">
            <v>17</v>
          </cell>
          <cell r="BW134">
            <v>2.8333333333333335</v>
          </cell>
          <cell r="BX134">
            <v>1.0231316725978648E-2</v>
          </cell>
          <cell r="BY134">
            <v>3.8240917782026767E-3</v>
          </cell>
          <cell r="BZ134">
            <v>16</v>
          </cell>
          <cell r="CA134">
            <v>17</v>
          </cell>
        </row>
        <row r="135">
          <cell r="BJ135">
            <v>26</v>
          </cell>
          <cell r="BK135">
            <v>26</v>
          </cell>
          <cell r="BL135">
            <v>1</v>
          </cell>
          <cell r="BM135">
            <v>27</v>
          </cell>
          <cell r="BN135">
            <v>27</v>
          </cell>
          <cell r="BO135">
            <v>1</v>
          </cell>
          <cell r="BP135">
            <v>-1</v>
          </cell>
          <cell r="BQ135">
            <v>-3.7037037037037035E-2</v>
          </cell>
          <cell r="BR135">
            <v>8.5162135604323619E-3</v>
          </cell>
          <cell r="BS135">
            <v>1.0392609699769052E-2</v>
          </cell>
          <cell r="BT135">
            <v>16</v>
          </cell>
          <cell r="BU135">
            <v>12</v>
          </cell>
          <cell r="BV135">
            <v>-1</v>
          </cell>
          <cell r="BW135">
            <v>-3.7037037037037035E-2</v>
          </cell>
          <cell r="BX135">
            <v>1.1565836298932384E-2</v>
          </cell>
          <cell r="BY135">
            <v>1.7208413001912046E-2</v>
          </cell>
          <cell r="BZ135">
            <v>15</v>
          </cell>
          <cell r="CA135">
            <v>12</v>
          </cell>
        </row>
        <row r="141">
          <cell r="BJ141">
            <v>49</v>
          </cell>
          <cell r="BK141">
            <v>49</v>
          </cell>
          <cell r="BL141">
            <v>1</v>
          </cell>
          <cell r="BM141">
            <v>20</v>
          </cell>
          <cell r="BN141">
            <v>20</v>
          </cell>
          <cell r="BO141">
            <v>1</v>
          </cell>
          <cell r="BP141">
            <v>29</v>
          </cell>
          <cell r="BQ141">
            <v>1.45</v>
          </cell>
          <cell r="BR141">
            <v>1.604978709466099E-2</v>
          </cell>
          <cell r="BS141">
            <v>7.6982294072363358E-3</v>
          </cell>
          <cell r="BT141">
            <v>12</v>
          </cell>
          <cell r="BU141">
            <v>16</v>
          </cell>
          <cell r="BV141">
            <v>29</v>
          </cell>
          <cell r="BW141">
            <v>1.45</v>
          </cell>
          <cell r="BX141">
            <v>2.1797153024911031E-2</v>
          </cell>
          <cell r="BY141">
            <v>1.2746972594008922E-2</v>
          </cell>
          <cell r="BZ141">
            <v>12</v>
          </cell>
          <cell r="CA141">
            <v>16</v>
          </cell>
        </row>
        <row r="145">
          <cell r="BJ145">
            <v>71</v>
          </cell>
          <cell r="BK145">
            <v>71</v>
          </cell>
          <cell r="BL145">
            <v>1</v>
          </cell>
          <cell r="BM145">
            <v>99</v>
          </cell>
          <cell r="BN145">
            <v>33</v>
          </cell>
          <cell r="BO145">
            <v>0.33333333333333331</v>
          </cell>
          <cell r="BP145">
            <v>-28</v>
          </cell>
          <cell r="BQ145">
            <v>-0.28282828282828282</v>
          </cell>
          <cell r="BR145">
            <v>2.3255813953488372E-2</v>
          </cell>
          <cell r="BS145">
            <v>3.8106235565819858E-2</v>
          </cell>
          <cell r="BT145">
            <v>10</v>
          </cell>
          <cell r="BU145">
            <v>14</v>
          </cell>
          <cell r="BV145">
            <v>38</v>
          </cell>
          <cell r="BW145">
            <v>1.1515151515151516</v>
          </cell>
          <cell r="BX145">
            <v>3.1583629893238437E-2</v>
          </cell>
          <cell r="BY145">
            <v>2.1032504780114723E-2</v>
          </cell>
          <cell r="BZ145">
            <v>10</v>
          </cell>
          <cell r="CA145">
            <v>13</v>
          </cell>
        </row>
        <row r="147">
          <cell r="BJ147">
            <v>13</v>
          </cell>
          <cell r="BK147">
            <v>13</v>
          </cell>
          <cell r="BL147">
            <v>1</v>
          </cell>
          <cell r="BM147">
            <v>6</v>
          </cell>
          <cell r="BN147">
            <v>6</v>
          </cell>
          <cell r="BO147">
            <v>1</v>
          </cell>
          <cell r="BP147">
            <v>7</v>
          </cell>
          <cell r="BQ147">
            <v>1.1666666666666667</v>
          </cell>
          <cell r="BR147">
            <v>4.2581067802161809E-3</v>
          </cell>
          <cell r="BS147">
            <v>2.3094688221709007E-3</v>
          </cell>
          <cell r="BV147">
            <v>7</v>
          </cell>
          <cell r="BW147">
            <v>1.1666666666666667</v>
          </cell>
          <cell r="BX147">
            <v>5.7829181494661918E-3</v>
          </cell>
          <cell r="BY147">
            <v>3.8240917782026767E-3</v>
          </cell>
        </row>
        <row r="151">
          <cell r="BJ151">
            <v>5</v>
          </cell>
          <cell r="BK151">
            <v>5</v>
          </cell>
          <cell r="BL151">
            <v>1</v>
          </cell>
          <cell r="BM151">
            <v>3</v>
          </cell>
          <cell r="BN151">
            <v>3</v>
          </cell>
          <cell r="BO151">
            <v>1</v>
          </cell>
          <cell r="BP151">
            <v>2</v>
          </cell>
          <cell r="BQ151">
            <v>0.66666666666666663</v>
          </cell>
          <cell r="BR151">
            <v>1.6377333770062235E-3</v>
          </cell>
          <cell r="BS151">
            <v>1.1547344110854503E-3</v>
          </cell>
          <cell r="BT151">
            <v>18</v>
          </cell>
          <cell r="BU151">
            <v>18</v>
          </cell>
          <cell r="BV151">
            <v>2</v>
          </cell>
          <cell r="BW151">
            <v>0.66666666666666663</v>
          </cell>
          <cell r="BX151">
            <v>2.224199288256228E-3</v>
          </cell>
          <cell r="BY151">
            <v>1.9120458891013384E-3</v>
          </cell>
          <cell r="BZ151">
            <v>18</v>
          </cell>
          <cell r="CA151">
            <v>18</v>
          </cell>
        </row>
        <row r="152">
          <cell r="BJ152">
            <v>42</v>
          </cell>
          <cell r="BK152">
            <v>42</v>
          </cell>
          <cell r="BL152">
            <v>1</v>
          </cell>
          <cell r="BM152">
            <v>42</v>
          </cell>
          <cell r="BN152">
            <v>42</v>
          </cell>
          <cell r="BO152">
            <v>1</v>
          </cell>
          <cell r="BP152">
            <v>0</v>
          </cell>
          <cell r="BQ152">
            <v>0</v>
          </cell>
          <cell r="BR152">
            <v>1.3756960366852276E-2</v>
          </cell>
          <cell r="BS152">
            <v>1.6166281755196306E-2</v>
          </cell>
          <cell r="BT152">
            <v>14</v>
          </cell>
          <cell r="BU152">
            <v>15</v>
          </cell>
          <cell r="BV152">
            <v>0</v>
          </cell>
          <cell r="BW152">
            <v>0</v>
          </cell>
          <cell r="BX152">
            <v>1.8683274021352312E-2</v>
          </cell>
          <cell r="BY152">
            <v>2.676864244741874E-2</v>
          </cell>
          <cell r="BZ152">
            <v>13</v>
          </cell>
          <cell r="CA152">
            <v>14</v>
          </cell>
        </row>
        <row r="154">
          <cell r="BJ154">
            <v>10</v>
          </cell>
          <cell r="BK154">
            <v>10</v>
          </cell>
          <cell r="BL154">
            <v>1</v>
          </cell>
          <cell r="BM154">
            <v>8</v>
          </cell>
          <cell r="BN154">
            <v>8</v>
          </cell>
          <cell r="BO154">
            <v>1</v>
          </cell>
          <cell r="BP154">
            <v>2</v>
          </cell>
          <cell r="BQ154">
            <v>0.25</v>
          </cell>
          <cell r="BR154">
            <v>3.275466754012447E-3</v>
          </cell>
          <cell r="BS154">
            <v>3.0792917628945341E-3</v>
          </cell>
          <cell r="BX154">
            <v>4.2771599657827203E-3</v>
          </cell>
        </row>
        <row r="157">
          <cell r="C157" t="str">
            <v>PREPARED BY MD DEPARTMENT OF PLANNING.  PLANNING SERVICES. MARCH 2021.</v>
          </cell>
        </row>
        <row r="158">
          <cell r="C158" t="str">
            <v>SOURCE:  U. S. DEPARTMENT OF COMMERCE.  BUREAU OF THE CENSUS</v>
          </cell>
        </row>
        <row r="159">
          <cell r="C159" t="str">
            <v>(1) Includes new one family units, two family units, three and four family units and five or more family units.</v>
          </cell>
        </row>
        <row r="160">
          <cell r="C160" t="str">
            <v>(2) U. S. Bureau of the Census estimate based on survey</v>
          </cell>
        </row>
        <row r="161">
          <cell r="C161" t="str">
            <v>(3) Sum of reported and imputed responses to monthly permit issuing places questionnaires</v>
          </cell>
        </row>
        <row r="162">
          <cell r="C162" t="str">
            <v>(4) Anne Arundel, Baltimore, Montgomery and Prince George's Counties</v>
          </cell>
        </row>
        <row r="163">
          <cell r="C163" t="str">
            <v>(5) Calvert, Carroll, Cecil, Charles, Frederick, Harford, Howard, Queen Anne's and St. Mary's Counties</v>
          </cell>
        </row>
        <row r="164">
          <cell r="C164" t="str">
            <v>(6) Allegany, Washington and Wicomico Counties</v>
          </cell>
        </row>
        <row r="165">
          <cell r="C165" t="str">
            <v>(7) Baltimore City</v>
          </cell>
        </row>
        <row r="166">
          <cell r="C166" t="str">
            <v>(8) Caroline, Dorchester, Garrett, Kent, Somerset, Talbot and Worcester Counties</v>
          </cell>
        </row>
        <row r="167">
          <cell r="C167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882C-1BDE-4B2A-A605-43366573965D}">
  <dimension ref="A1:T81"/>
  <sheetViews>
    <sheetView tabSelected="1" workbookViewId="0">
      <selection activeCell="Q14" activeCellId="1" sqref="K14:L14 Q14:R14"/>
    </sheetView>
  </sheetViews>
  <sheetFormatPr defaultRowHeight="15" x14ac:dyDescent="0.25"/>
  <cols>
    <col min="1" max="1" width="37.5703125" bestFit="1" customWidth="1"/>
    <col min="11" max="12" width="10.28515625" bestFit="1" customWidth="1"/>
    <col min="17" max="18" width="10.28515625" bestFit="1" customWidth="1"/>
  </cols>
  <sheetData>
    <row r="1" spans="1:20" x14ac:dyDescent="0.25">
      <c r="A1" s="1" t="s">
        <v>0</v>
      </c>
      <c r="B1" s="2"/>
      <c r="C1" s="2"/>
      <c r="D1" s="2"/>
      <c r="E1" s="3"/>
      <c r="F1" s="2"/>
      <c r="G1" s="2"/>
      <c r="H1" s="3"/>
      <c r="I1" s="2"/>
      <c r="J1" s="3"/>
      <c r="K1" s="3"/>
      <c r="L1" s="3"/>
      <c r="M1" s="2"/>
      <c r="N1" s="2"/>
      <c r="O1" s="2"/>
      <c r="P1" s="3"/>
      <c r="Q1" s="4"/>
      <c r="R1" s="3"/>
      <c r="S1" s="2"/>
      <c r="T1" s="2"/>
    </row>
    <row r="2" spans="1:20" ht="18" x14ac:dyDescent="0.25">
      <c r="A2" s="5" t="s">
        <v>1</v>
      </c>
      <c r="B2" s="2"/>
      <c r="C2" s="2"/>
      <c r="D2" s="2"/>
      <c r="E2" s="3"/>
      <c r="F2" s="2"/>
      <c r="G2" s="2"/>
      <c r="H2" s="3"/>
      <c r="I2" s="2"/>
      <c r="J2" s="3"/>
      <c r="K2" s="3"/>
      <c r="L2" s="3"/>
      <c r="M2" s="2"/>
      <c r="N2" s="2"/>
      <c r="O2" s="2"/>
      <c r="P2" s="3"/>
      <c r="Q2" s="4"/>
      <c r="R2" s="3"/>
      <c r="S2" s="2"/>
      <c r="T2" s="2"/>
    </row>
    <row r="3" spans="1:20" ht="15.75" thickBot="1" x14ac:dyDescent="0.3">
      <c r="A3" s="1"/>
      <c r="B3" s="2"/>
      <c r="C3" s="2"/>
      <c r="D3" s="2"/>
      <c r="E3" s="3"/>
      <c r="F3" s="2"/>
      <c r="G3" s="2"/>
      <c r="H3" s="3"/>
      <c r="I3" s="2"/>
      <c r="J3" s="3"/>
      <c r="K3" s="3"/>
      <c r="L3" s="3"/>
      <c r="M3" s="2"/>
      <c r="N3" s="2"/>
      <c r="O3" s="2"/>
      <c r="P3" s="3"/>
      <c r="Q3" s="4"/>
      <c r="R3" s="3"/>
      <c r="S3" s="2"/>
      <c r="T3" s="2"/>
    </row>
    <row r="4" spans="1:20" ht="15.75" thickTop="1" x14ac:dyDescent="0.25">
      <c r="A4" s="6" t="s">
        <v>2</v>
      </c>
      <c r="B4" s="7"/>
      <c r="C4" s="8" t="s">
        <v>3</v>
      </c>
      <c r="D4" s="9"/>
      <c r="E4" s="9"/>
      <c r="F4" s="9"/>
      <c r="G4" s="9"/>
      <c r="H4" s="9"/>
      <c r="I4" s="8" t="s">
        <v>4</v>
      </c>
      <c r="J4" s="9"/>
      <c r="K4" s="9"/>
      <c r="L4" s="9"/>
      <c r="M4" s="9"/>
      <c r="N4" s="10"/>
      <c r="O4" s="9" t="s">
        <v>5</v>
      </c>
      <c r="P4" s="9"/>
      <c r="Q4" s="9"/>
      <c r="R4" s="9"/>
      <c r="S4" s="9"/>
      <c r="T4" s="11"/>
    </row>
    <row r="5" spans="1:20" x14ac:dyDescent="0.25">
      <c r="A5" s="12"/>
      <c r="B5" s="13"/>
      <c r="C5" s="14"/>
      <c r="D5" s="15"/>
      <c r="E5" s="15"/>
      <c r="F5" s="15"/>
      <c r="G5" s="15"/>
      <c r="H5" s="15"/>
      <c r="I5" s="14"/>
      <c r="J5" s="15"/>
      <c r="K5" s="15"/>
      <c r="L5" s="15"/>
      <c r="M5" s="15"/>
      <c r="N5" s="16"/>
      <c r="O5" s="15"/>
      <c r="P5" s="15"/>
      <c r="Q5" s="15"/>
      <c r="R5" s="15"/>
      <c r="S5" s="15"/>
      <c r="T5" s="17"/>
    </row>
    <row r="6" spans="1:20" ht="15.75" thickBot="1" x14ac:dyDescent="0.3">
      <c r="A6" s="12"/>
      <c r="B6" s="13"/>
      <c r="C6" s="14"/>
      <c r="D6" s="15"/>
      <c r="E6" s="15"/>
      <c r="F6" s="15"/>
      <c r="G6" s="15"/>
      <c r="H6" s="15"/>
      <c r="I6" s="14"/>
      <c r="J6" s="15"/>
      <c r="K6" s="15"/>
      <c r="L6" s="15"/>
      <c r="M6" s="15"/>
      <c r="N6" s="16"/>
      <c r="O6" s="15"/>
      <c r="P6" s="15"/>
      <c r="Q6" s="15"/>
      <c r="R6" s="15"/>
      <c r="S6" s="15"/>
      <c r="T6" s="17"/>
    </row>
    <row r="7" spans="1:20" x14ac:dyDescent="0.25">
      <c r="A7" s="12"/>
      <c r="B7" s="13"/>
      <c r="C7" s="18" t="s">
        <v>6</v>
      </c>
      <c r="D7" s="18"/>
      <c r="E7" s="19"/>
      <c r="F7" s="18" t="s">
        <v>7</v>
      </c>
      <c r="G7" s="18"/>
      <c r="H7" s="18"/>
      <c r="I7" s="14"/>
      <c r="J7" s="15"/>
      <c r="K7" s="15"/>
      <c r="L7" s="15"/>
      <c r="M7" s="15"/>
      <c r="N7" s="16"/>
      <c r="O7" s="15"/>
      <c r="P7" s="15"/>
      <c r="Q7" s="15"/>
      <c r="R7" s="15"/>
      <c r="S7" s="15"/>
      <c r="T7" s="17"/>
    </row>
    <row r="8" spans="1:20" ht="15.75" thickBot="1" x14ac:dyDescent="0.3">
      <c r="A8" s="12"/>
      <c r="B8" s="13"/>
      <c r="C8" s="20"/>
      <c r="D8" s="20"/>
      <c r="E8" s="21"/>
      <c r="F8" s="20"/>
      <c r="G8" s="20"/>
      <c r="H8" s="20"/>
      <c r="I8" s="22"/>
      <c r="J8" s="23"/>
      <c r="K8" s="23"/>
      <c r="L8" s="23"/>
      <c r="M8" s="23"/>
      <c r="N8" s="24"/>
      <c r="O8" s="23"/>
      <c r="P8" s="23"/>
      <c r="Q8" s="23"/>
      <c r="R8" s="23"/>
      <c r="S8" s="23"/>
      <c r="T8" s="25"/>
    </row>
    <row r="9" spans="1:20" x14ac:dyDescent="0.25">
      <c r="A9" s="12"/>
      <c r="B9" s="13"/>
      <c r="C9" s="26" t="s">
        <v>8</v>
      </c>
      <c r="D9" s="27" t="s">
        <v>9</v>
      </c>
      <c r="E9" s="28" t="s">
        <v>10</v>
      </c>
      <c r="F9" s="26" t="s">
        <v>8</v>
      </c>
      <c r="G9" s="27" t="s">
        <v>9</v>
      </c>
      <c r="H9" s="29" t="s">
        <v>10</v>
      </c>
      <c r="I9" s="26" t="s">
        <v>11</v>
      </c>
      <c r="J9" s="30"/>
      <c r="K9" s="30" t="s">
        <v>12</v>
      </c>
      <c r="L9" s="30"/>
      <c r="M9" s="30" t="s">
        <v>13</v>
      </c>
      <c r="N9" s="31"/>
      <c r="O9" s="32" t="s">
        <v>11</v>
      </c>
      <c r="P9" s="30"/>
      <c r="Q9" s="30" t="s">
        <v>12</v>
      </c>
      <c r="R9" s="30"/>
      <c r="S9" s="30" t="s">
        <v>13</v>
      </c>
      <c r="T9" s="33"/>
    </row>
    <row r="10" spans="1:20" x14ac:dyDescent="0.25">
      <c r="A10" s="12"/>
      <c r="B10" s="13"/>
      <c r="C10" s="26"/>
      <c r="D10" s="27"/>
      <c r="E10" s="28"/>
      <c r="F10" s="26"/>
      <c r="G10" s="27"/>
      <c r="H10" s="29"/>
      <c r="I10" s="34"/>
      <c r="J10" s="35"/>
      <c r="K10" s="35"/>
      <c r="L10" s="35"/>
      <c r="M10" s="35"/>
      <c r="N10" s="36"/>
      <c r="O10" s="37"/>
      <c r="P10" s="35"/>
      <c r="Q10" s="35"/>
      <c r="R10" s="35"/>
      <c r="S10" s="35"/>
      <c r="T10" s="38"/>
    </row>
    <row r="11" spans="1:20" x14ac:dyDescent="0.25">
      <c r="A11" s="12"/>
      <c r="B11" s="13"/>
      <c r="C11" s="26"/>
      <c r="D11" s="27"/>
      <c r="E11" s="28"/>
      <c r="F11" s="26"/>
      <c r="G11" s="27"/>
      <c r="H11" s="29"/>
      <c r="I11" s="39" t="s">
        <v>14</v>
      </c>
      <c r="J11" s="40" t="s">
        <v>15</v>
      </c>
      <c r="K11" s="40">
        <v>2020</v>
      </c>
      <c r="L11" s="40">
        <v>2018</v>
      </c>
      <c r="M11" s="40">
        <v>2020</v>
      </c>
      <c r="N11" s="41">
        <v>2018</v>
      </c>
      <c r="O11" s="39" t="s">
        <v>14</v>
      </c>
      <c r="P11" s="40" t="s">
        <v>15</v>
      </c>
      <c r="Q11" s="40">
        <v>2020</v>
      </c>
      <c r="R11" s="40">
        <v>2018</v>
      </c>
      <c r="S11" s="40">
        <v>2020</v>
      </c>
      <c r="T11" s="42">
        <v>2018</v>
      </c>
    </row>
    <row r="12" spans="1:20" ht="15.75" thickBot="1" x14ac:dyDescent="0.3">
      <c r="A12" s="43"/>
      <c r="B12" s="44"/>
      <c r="C12" s="45"/>
      <c r="D12" s="46"/>
      <c r="E12" s="47"/>
      <c r="F12" s="45"/>
      <c r="G12" s="46"/>
      <c r="H12" s="48"/>
      <c r="I12" s="45"/>
      <c r="J12" s="49"/>
      <c r="K12" s="49"/>
      <c r="L12" s="49"/>
      <c r="M12" s="49"/>
      <c r="N12" s="50"/>
      <c r="O12" s="45"/>
      <c r="P12" s="49"/>
      <c r="Q12" s="49"/>
      <c r="R12" s="49"/>
      <c r="S12" s="49"/>
      <c r="T12" s="51"/>
    </row>
    <row r="13" spans="1:20" x14ac:dyDescent="0.25">
      <c r="A13" s="52"/>
      <c r="B13" s="53"/>
      <c r="C13" s="54"/>
      <c r="D13" s="55"/>
      <c r="E13" s="56"/>
      <c r="F13" s="54"/>
      <c r="G13" s="55"/>
      <c r="H13" s="57"/>
      <c r="I13" s="54"/>
      <c r="J13" s="58"/>
      <c r="K13" s="58"/>
      <c r="L13" s="58"/>
      <c r="M13" s="58"/>
      <c r="N13" s="59"/>
      <c r="O13" s="54"/>
      <c r="P13" s="58"/>
      <c r="Q13" s="58"/>
      <c r="R13" s="58"/>
      <c r="S13" s="58"/>
      <c r="T13" s="60"/>
    </row>
    <row r="14" spans="1:20" x14ac:dyDescent="0.25">
      <c r="A14" s="61" t="s">
        <v>16</v>
      </c>
      <c r="B14" s="62"/>
      <c r="C14" s="63">
        <f>[1]FEB21!BJ100</f>
        <v>3143</v>
      </c>
      <c r="D14" s="64">
        <f>[1]FEB21!BK100</f>
        <v>2338</v>
      </c>
      <c r="E14" s="65">
        <f>[1]FEB21!BL100</f>
        <v>0.74387527839643652</v>
      </c>
      <c r="F14" s="63">
        <f>[1]FEB21!BM100</f>
        <v>2670</v>
      </c>
      <c r="G14" s="64">
        <f>[1]FEB21!BN100</f>
        <v>1641</v>
      </c>
      <c r="H14" s="66">
        <f>[1]FEB21!BO100</f>
        <v>0.61460674157303374</v>
      </c>
      <c r="I14" s="63">
        <f>[1]FEB21!BP100</f>
        <v>473</v>
      </c>
      <c r="J14" s="67">
        <f>[1]FEB21!BQ100</f>
        <v>0.17715355805243446</v>
      </c>
      <c r="K14" s="68">
        <f>[1]FEB21!BR100</f>
        <v>1.029479200786112</v>
      </c>
      <c r="L14" s="68">
        <f>[1]FEB21!BS100</f>
        <v>1.0277136258660509</v>
      </c>
      <c r="M14" s="64"/>
      <c r="N14" s="69"/>
      <c r="O14" s="63">
        <f>[1]FEB21!BV100</f>
        <v>697</v>
      </c>
      <c r="P14" s="67">
        <f>[1]FEB21!BW100</f>
        <v>0.4247410115783059</v>
      </c>
      <c r="Q14" s="68">
        <f>[1]FEB21!BX100</f>
        <v>1.040035587188612</v>
      </c>
      <c r="R14" s="68">
        <f>[1]FEB21!BY100</f>
        <v>1.0458891013384322</v>
      </c>
      <c r="S14" s="70"/>
      <c r="T14" s="71"/>
    </row>
    <row r="15" spans="1:20" x14ac:dyDescent="0.25">
      <c r="A15" s="72"/>
      <c r="B15" s="1"/>
      <c r="C15" s="73"/>
      <c r="D15" s="74"/>
      <c r="E15" s="75"/>
      <c r="F15" s="76"/>
      <c r="G15" s="77"/>
      <c r="H15" s="78"/>
      <c r="I15" s="76"/>
      <c r="J15" s="79"/>
      <c r="K15" s="79"/>
      <c r="L15" s="79"/>
      <c r="M15" s="77"/>
      <c r="N15" s="80"/>
      <c r="O15" s="81"/>
      <c r="P15" s="79"/>
      <c r="Q15" s="79"/>
      <c r="R15" s="79"/>
      <c r="S15" s="82"/>
      <c r="T15" s="83"/>
    </row>
    <row r="16" spans="1:20" x14ac:dyDescent="0.25">
      <c r="A16" s="61" t="s">
        <v>17</v>
      </c>
      <c r="B16" s="1"/>
      <c r="C16" s="84">
        <f>[1]FEB21!BJ102</f>
        <v>3053</v>
      </c>
      <c r="D16" s="85">
        <f>[1]FEB21!BK102</f>
        <v>2248</v>
      </c>
      <c r="E16" s="65">
        <f>[1]FEB21!BL102</f>
        <v>0.73632492630199808</v>
      </c>
      <c r="F16" s="63">
        <f>[1]FEB21!BM102</f>
        <v>2598</v>
      </c>
      <c r="G16" s="64">
        <f>[1]FEB21!BN102</f>
        <v>1569</v>
      </c>
      <c r="H16" s="66">
        <f>[1]FEB21!BO102</f>
        <v>0.60392609699769051</v>
      </c>
      <c r="I16" s="63">
        <f>[1]FEB21!BP102</f>
        <v>455</v>
      </c>
      <c r="J16" s="67">
        <f>[1]FEB21!BQ102</f>
        <v>0.17513471901462663</v>
      </c>
      <c r="K16" s="67">
        <f>[1]FEB21!BR102</f>
        <v>1</v>
      </c>
      <c r="L16" s="67">
        <f>[1]FEB21!BS102</f>
        <v>1</v>
      </c>
      <c r="M16" s="64"/>
      <c r="N16" s="86"/>
      <c r="O16" s="87">
        <f>[1]FEB21!BV102</f>
        <v>679</v>
      </c>
      <c r="P16" s="67">
        <f>[1]FEB21!BW102</f>
        <v>0.43275971956660292</v>
      </c>
      <c r="Q16" s="67">
        <f>[1]FEB21!BX102</f>
        <v>1</v>
      </c>
      <c r="R16" s="67">
        <f>[1]FEB21!BY102</f>
        <v>1</v>
      </c>
      <c r="S16" s="70"/>
      <c r="T16" s="71"/>
    </row>
    <row r="17" spans="1:20" x14ac:dyDescent="0.25">
      <c r="A17" s="61"/>
      <c r="B17" s="1"/>
      <c r="C17" s="73"/>
      <c r="D17" s="74"/>
      <c r="E17" s="75"/>
      <c r="F17" s="73"/>
      <c r="G17" s="74"/>
      <c r="H17" s="78"/>
      <c r="I17" s="76"/>
      <c r="J17" s="79"/>
      <c r="K17" s="79"/>
      <c r="L17" s="79"/>
      <c r="M17" s="77"/>
      <c r="N17" s="80"/>
      <c r="O17" s="81"/>
      <c r="P17" s="79"/>
      <c r="Q17" s="79"/>
      <c r="R17" s="79"/>
      <c r="S17" s="82"/>
      <c r="T17" s="83"/>
    </row>
    <row r="18" spans="1:20" x14ac:dyDescent="0.25">
      <c r="A18" s="88" t="s">
        <v>18</v>
      </c>
      <c r="B18" s="1"/>
      <c r="C18" s="84">
        <f>[1]FEB21!BJ104</f>
        <v>2955</v>
      </c>
      <c r="D18" s="85">
        <f>[1]FEB21!BK104</f>
        <v>2183</v>
      </c>
      <c r="E18" s="65">
        <f>[1]FEB21!BL104</f>
        <v>0.73874788494077837</v>
      </c>
      <c r="F18" s="84">
        <f>[1]FEB21!BM104</f>
        <v>2540</v>
      </c>
      <c r="G18" s="85">
        <f>[1]FEB21!BN104</f>
        <v>1511</v>
      </c>
      <c r="H18" s="66">
        <f>[1]FEB21!BO104</f>
        <v>0.59488188976377954</v>
      </c>
      <c r="I18" s="63">
        <f>[1]FEB21!BP104</f>
        <v>415</v>
      </c>
      <c r="J18" s="67">
        <f>[1]FEB21!BQ104</f>
        <v>0.16338582677165353</v>
      </c>
      <c r="K18" s="67">
        <f>[1]FEB21!BR104</f>
        <v>0.96790042581067803</v>
      </c>
      <c r="L18" s="67">
        <f>[1]FEB21!BS104</f>
        <v>0.97767513471901457</v>
      </c>
      <c r="M18" s="64"/>
      <c r="N18" s="86"/>
      <c r="O18" s="87">
        <f>[1]FEB21!BV104</f>
        <v>672</v>
      </c>
      <c r="P18" s="67">
        <f>[1]FEB21!BW104</f>
        <v>0.44473858371939112</v>
      </c>
      <c r="Q18" s="67">
        <f>[1]FEB21!BX104</f>
        <v>0.97108540925266906</v>
      </c>
      <c r="R18" s="67">
        <f>[1]FEB21!BY104</f>
        <v>0.96303377947737412</v>
      </c>
      <c r="S18" s="70"/>
      <c r="T18" s="71"/>
    </row>
    <row r="19" spans="1:20" x14ac:dyDescent="0.25">
      <c r="A19" s="89" t="s">
        <v>19</v>
      </c>
      <c r="B19" s="1"/>
      <c r="C19" s="76">
        <f>[1]FEB21!BJ105</f>
        <v>1685</v>
      </c>
      <c r="D19" s="77">
        <f>[1]FEB21!BK105</f>
        <v>989</v>
      </c>
      <c r="E19" s="75">
        <f>[1]FEB21!BL105</f>
        <v>0.58694362017804158</v>
      </c>
      <c r="F19" s="73">
        <f>[1]FEB21!BM105</f>
        <v>1649</v>
      </c>
      <c r="G19" s="74">
        <f>[1]FEB21!BN105</f>
        <v>860</v>
      </c>
      <c r="H19" s="78">
        <f>[1]FEB21!BO105</f>
        <v>0.52152819890842939</v>
      </c>
      <c r="I19" s="76">
        <f>[1]FEB21!BP105</f>
        <v>36</v>
      </c>
      <c r="J19" s="79">
        <f>[1]FEB21!BQ105</f>
        <v>2.1831412977562158E-2</v>
      </c>
      <c r="K19" s="79">
        <f>[1]FEB21!BR105</f>
        <v>0.55191614805109723</v>
      </c>
      <c r="L19" s="79">
        <f>[1]FEB21!BS105</f>
        <v>0.63471901462663582</v>
      </c>
      <c r="M19" s="77"/>
      <c r="N19" s="90"/>
      <c r="O19" s="81">
        <f>[1]FEB21!BV105</f>
        <v>129</v>
      </c>
      <c r="P19" s="79">
        <f>[1]FEB21!BW105</f>
        <v>0.15</v>
      </c>
      <c r="Q19" s="79">
        <f>[1]FEB21!BX105</f>
        <v>0.43994661921708184</v>
      </c>
      <c r="R19" s="79">
        <f>[1]FEB21!BY105</f>
        <v>0.5481198215423837</v>
      </c>
      <c r="S19" s="82"/>
      <c r="T19" s="83"/>
    </row>
    <row r="20" spans="1:20" x14ac:dyDescent="0.25">
      <c r="A20" s="89" t="s">
        <v>20</v>
      </c>
      <c r="B20" s="1"/>
      <c r="C20" s="76">
        <f>[1]FEB21!BJ106</f>
        <v>1202</v>
      </c>
      <c r="D20" s="77">
        <f>[1]FEB21!BK106</f>
        <v>1126</v>
      </c>
      <c r="E20" s="75">
        <f>[1]FEB21!BL106</f>
        <v>0.93677204658901825</v>
      </c>
      <c r="F20" s="73">
        <f>[1]FEB21!BM106</f>
        <v>822</v>
      </c>
      <c r="G20" s="74">
        <f>[1]FEB21!BN106</f>
        <v>582</v>
      </c>
      <c r="H20" s="78">
        <f>[1]FEB21!BO106</f>
        <v>0.70802919708029199</v>
      </c>
      <c r="I20" s="76">
        <f>[1]FEB21!BP106</f>
        <v>380</v>
      </c>
      <c r="J20" s="79">
        <f>[1]FEB21!BQ106</f>
        <v>0.46228710462287104</v>
      </c>
      <c r="K20" s="79">
        <f>[1]FEB21!BR106</f>
        <v>0.39371110383229613</v>
      </c>
      <c r="L20" s="79">
        <f>[1]FEB21!BS106</f>
        <v>0.31639722863741337</v>
      </c>
      <c r="M20" s="82"/>
      <c r="N20" s="90"/>
      <c r="O20" s="81">
        <f>[1]FEB21!BV106</f>
        <v>544</v>
      </c>
      <c r="P20" s="79">
        <f>[1]FEB21!BW106</f>
        <v>0.93470790378006874</v>
      </c>
      <c r="Q20" s="79">
        <f>[1]FEB21!BX106</f>
        <v>0.50088967971530252</v>
      </c>
      <c r="R20" s="79">
        <f>[1]FEB21!BY106</f>
        <v>0.37093690248565964</v>
      </c>
      <c r="S20" s="82"/>
      <c r="T20" s="83"/>
    </row>
    <row r="21" spans="1:20" x14ac:dyDescent="0.25">
      <c r="A21" s="89" t="s">
        <v>21</v>
      </c>
      <c r="B21" s="1"/>
      <c r="C21" s="76">
        <f>[1]FEB21!BJ107</f>
        <v>68</v>
      </c>
      <c r="D21" s="77">
        <f>[1]FEB21!BK107</f>
        <v>68</v>
      </c>
      <c r="E21" s="75">
        <f>[1]FEB21!BL107</f>
        <v>1</v>
      </c>
      <c r="F21" s="76">
        <f>[1]FEB21!BM107</f>
        <v>69</v>
      </c>
      <c r="G21" s="77">
        <f>[1]FEB21!BN107</f>
        <v>69</v>
      </c>
      <c r="H21" s="78">
        <f>[1]FEB21!BO107</f>
        <v>1</v>
      </c>
      <c r="I21" s="76">
        <f>[1]FEB21!BP107</f>
        <v>-1</v>
      </c>
      <c r="J21" s="79">
        <f>[1]FEB21!BQ107</f>
        <v>-1.4492753623188406E-2</v>
      </c>
      <c r="K21" s="79">
        <f>[1]FEB21!BR107</f>
        <v>2.2273173927284638E-2</v>
      </c>
      <c r="L21" s="79">
        <f>[1]FEB21!BS107</f>
        <v>2.6558891454965358E-2</v>
      </c>
      <c r="M21" s="82"/>
      <c r="N21" s="90"/>
      <c r="O21" s="81">
        <f>[1]FEB21!BV107</f>
        <v>-1</v>
      </c>
      <c r="P21" s="79">
        <f>[1]FEB21!BW107</f>
        <v>-1.4492753623188406E-2</v>
      </c>
      <c r="Q21" s="79">
        <f>[1]FEB21!BX107</f>
        <v>3.0249110320284697E-2</v>
      </c>
      <c r="R21" s="79">
        <f>[1]FEB21!BY107</f>
        <v>4.3977055449330782E-2</v>
      </c>
      <c r="S21" s="82"/>
      <c r="T21" s="83"/>
    </row>
    <row r="22" spans="1:20" x14ac:dyDescent="0.25">
      <c r="A22" s="88" t="s">
        <v>22</v>
      </c>
      <c r="B22" s="1"/>
      <c r="C22" s="63">
        <f>[1]FEB21!BJ108</f>
        <v>98</v>
      </c>
      <c r="D22" s="64">
        <f>[1]FEB21!BK108</f>
        <v>65</v>
      </c>
      <c r="E22" s="65">
        <f>[1]FEB21!BL108</f>
        <v>0.66326530612244894</v>
      </c>
      <c r="F22" s="63">
        <f>[1]FEB21!BM108</f>
        <v>58</v>
      </c>
      <c r="G22" s="64">
        <f>[1]FEB21!BN108</f>
        <v>58</v>
      </c>
      <c r="H22" s="66">
        <f>[1]FEB21!BO108</f>
        <v>1</v>
      </c>
      <c r="I22" s="63">
        <f>[1]FEB21!BP108</f>
        <v>40</v>
      </c>
      <c r="J22" s="67">
        <f>[1]FEB21!BQ108</f>
        <v>0.68965517241379315</v>
      </c>
      <c r="K22" s="67">
        <f>[1]FEB21!BR108</f>
        <v>3.209957418932198E-2</v>
      </c>
      <c r="L22" s="67">
        <f>[1]FEB21!BS108</f>
        <v>2.2324865280985373E-2</v>
      </c>
      <c r="M22" s="70"/>
      <c r="N22" s="91"/>
      <c r="O22" s="87">
        <f>[1]FEB21!BV108</f>
        <v>7</v>
      </c>
      <c r="P22" s="67">
        <f>[1]FEB21!BW108</f>
        <v>0.1206896551724138</v>
      </c>
      <c r="Q22" s="67">
        <f>[1]FEB21!BX108</f>
        <v>2.8914590747330961E-2</v>
      </c>
      <c r="R22" s="67">
        <f>[1]FEB21!BY108</f>
        <v>3.6966220522625874E-2</v>
      </c>
      <c r="S22" s="70"/>
      <c r="T22" s="71"/>
    </row>
    <row r="23" spans="1:20" x14ac:dyDescent="0.25">
      <c r="A23" s="89" t="s">
        <v>23</v>
      </c>
      <c r="B23" s="1"/>
      <c r="C23" s="76">
        <f>[1]FEB21!BJ109</f>
        <v>47</v>
      </c>
      <c r="D23" s="77">
        <f>[1]FEB21!BK109</f>
        <v>14</v>
      </c>
      <c r="E23" s="75">
        <f>[1]FEB21!BL109</f>
        <v>0.2978723404255319</v>
      </c>
      <c r="F23" s="76">
        <f>[1]FEB21!BM109</f>
        <v>35</v>
      </c>
      <c r="G23" s="77">
        <f>[1]FEB21!BN109</f>
        <v>35</v>
      </c>
      <c r="H23" s="78">
        <f>[1]FEB21!BO109</f>
        <v>1</v>
      </c>
      <c r="I23" s="76">
        <f>[1]FEB21!BP109</f>
        <v>12</v>
      </c>
      <c r="J23" s="79">
        <f>[1]FEB21!BQ109</f>
        <v>0.34285714285714286</v>
      </c>
      <c r="K23" s="79">
        <f>[1]FEB21!BR109</f>
        <v>1.53946937438585E-2</v>
      </c>
      <c r="L23" s="79">
        <f>[1]FEB21!BS109</f>
        <v>1.3471901462663588E-2</v>
      </c>
      <c r="M23" s="82"/>
      <c r="N23" s="90"/>
      <c r="O23" s="81">
        <f>[1]FEB21!BV109</f>
        <v>-21</v>
      </c>
      <c r="P23" s="79">
        <f>[1]FEB21!BW109</f>
        <v>-0.6</v>
      </c>
      <c r="Q23" s="79">
        <f>[1]FEB21!BX109</f>
        <v>6.2277580071174376E-3</v>
      </c>
      <c r="R23" s="79">
        <f>[1]FEB21!BY109</f>
        <v>2.2307202039515615E-2</v>
      </c>
      <c r="S23" s="82"/>
      <c r="T23" s="83"/>
    </row>
    <row r="24" spans="1:20" x14ac:dyDescent="0.25">
      <c r="A24" s="92" t="s">
        <v>24</v>
      </c>
      <c r="B24" s="1"/>
      <c r="C24" s="76">
        <f>[1]FEB21!BJ110</f>
        <v>51</v>
      </c>
      <c r="D24" s="77">
        <f>[1]FEB21!BK110</f>
        <v>51</v>
      </c>
      <c r="E24" s="75">
        <f>[1]FEB21!BL110</f>
        <v>1</v>
      </c>
      <c r="F24" s="76">
        <f>[1]FEB21!BM110</f>
        <v>23</v>
      </c>
      <c r="G24" s="77">
        <f>[1]FEB21!BN110</f>
        <v>23</v>
      </c>
      <c r="H24" s="78">
        <f>[1]FEB21!BO110</f>
        <v>1</v>
      </c>
      <c r="I24" s="76">
        <f>[1]FEB21!BP110</f>
        <v>28</v>
      </c>
      <c r="J24" s="79">
        <f>[1]FEB21!BQ110</f>
        <v>1.2173913043478262</v>
      </c>
      <c r="K24" s="79">
        <f>[1]FEB21!BR110</f>
        <v>1.6704880445463477E-2</v>
      </c>
      <c r="L24" s="79">
        <f>[1]FEB21!BS110</f>
        <v>8.8529638183217855E-3</v>
      </c>
      <c r="M24" s="82"/>
      <c r="N24" s="90"/>
      <c r="O24" s="81">
        <f>[1]FEB21!BV110</f>
        <v>28</v>
      </c>
      <c r="P24" s="79">
        <f>[1]FEB21!BW110</f>
        <v>1.2173913043478262</v>
      </c>
      <c r="Q24" s="79">
        <f>[1]FEB21!BX110</f>
        <v>2.2686832740213523E-2</v>
      </c>
      <c r="R24" s="79">
        <f>[1]FEB21!BY110</f>
        <v>1.4659018483110261E-2</v>
      </c>
      <c r="S24" s="82"/>
      <c r="T24" s="83"/>
    </row>
    <row r="25" spans="1:20" x14ac:dyDescent="0.25">
      <c r="A25" s="61"/>
      <c r="B25" s="1"/>
      <c r="C25" s="76"/>
      <c r="D25" s="77"/>
      <c r="E25" s="75"/>
      <c r="F25" s="93"/>
      <c r="G25" s="94"/>
      <c r="H25" s="78"/>
      <c r="I25" s="76"/>
      <c r="J25" s="79"/>
      <c r="K25" s="79"/>
      <c r="L25" s="79"/>
      <c r="M25" s="82"/>
      <c r="N25" s="90"/>
      <c r="O25" s="81"/>
      <c r="P25" s="79"/>
      <c r="Q25" s="79"/>
      <c r="R25" s="79"/>
      <c r="S25" s="82"/>
      <c r="T25" s="83"/>
    </row>
    <row r="26" spans="1:20" x14ac:dyDescent="0.25">
      <c r="A26" s="72" t="s">
        <v>25</v>
      </c>
      <c r="B26" s="1"/>
      <c r="C26" s="63">
        <f>[1]FEB21!BJ112</f>
        <v>885</v>
      </c>
      <c r="D26" s="64">
        <f>[1]FEB21!BK112</f>
        <v>809</v>
      </c>
      <c r="E26" s="65">
        <f>[1]FEB21!BL112</f>
        <v>0.91412429378531068</v>
      </c>
      <c r="F26" s="95">
        <f>[1]FEB21!BM112</f>
        <v>776</v>
      </c>
      <c r="G26" s="96">
        <f>[1]FEB21!BN112</f>
        <v>584</v>
      </c>
      <c r="H26" s="66">
        <f>[1]FEB21!BO112</f>
        <v>0.75257731958762886</v>
      </c>
      <c r="I26" s="63">
        <f>[1]FEB21!BP112</f>
        <v>109</v>
      </c>
      <c r="J26" s="67">
        <f>[1]FEB21!BQ112</f>
        <v>0.1404639175257732</v>
      </c>
      <c r="K26" s="67">
        <f>[1]FEB21!BR112</f>
        <v>0.28987880773010155</v>
      </c>
      <c r="L26" s="67">
        <f>[1]FEB21!BS112</f>
        <v>0.29869130100076985</v>
      </c>
      <c r="M26" s="70"/>
      <c r="N26" s="91"/>
      <c r="O26" s="87">
        <f>[1]FEB21!BV112</f>
        <v>225</v>
      </c>
      <c r="P26" s="67">
        <f>[1]FEB21!BW112</f>
        <v>0.38527397260273971</v>
      </c>
      <c r="Q26" s="67">
        <f>[1]FEB21!BX112</f>
        <v>0.35987544483985767</v>
      </c>
      <c r="R26" s="67">
        <f>[1]FEB21!BY112</f>
        <v>0.37221159974506057</v>
      </c>
      <c r="S26" s="70"/>
      <c r="T26" s="71"/>
    </row>
    <row r="27" spans="1:20" x14ac:dyDescent="0.25">
      <c r="A27" s="97" t="s">
        <v>26</v>
      </c>
      <c r="B27" s="2"/>
      <c r="C27" s="76">
        <f>[1]FEB21!BJ113</f>
        <v>277</v>
      </c>
      <c r="D27" s="77">
        <f>[1]FEB21!BK113</f>
        <v>244</v>
      </c>
      <c r="E27" s="75">
        <f>[1]FEB21!BL113</f>
        <v>0.88086642599277976</v>
      </c>
      <c r="F27" s="93">
        <f>[1]FEB21!BM113</f>
        <v>216</v>
      </c>
      <c r="G27" s="94">
        <f>[1]FEB21!BN113</f>
        <v>216</v>
      </c>
      <c r="H27" s="78">
        <f>[1]FEB21!BO113</f>
        <v>1</v>
      </c>
      <c r="I27" s="76">
        <f>[1]FEB21!BP113</f>
        <v>61</v>
      </c>
      <c r="J27" s="79">
        <f>[1]FEB21!BQ113</f>
        <v>0.28240740740740738</v>
      </c>
      <c r="K27" s="79">
        <f>[1]FEB21!BR113</f>
        <v>9.0730429086144773E-2</v>
      </c>
      <c r="L27" s="79">
        <f>[1]FEB21!BS113</f>
        <v>8.3140877598152418E-2</v>
      </c>
      <c r="M27" s="98">
        <f>[1]FEB21!BT113</f>
        <v>4</v>
      </c>
      <c r="N27" s="99">
        <f>[1]FEB21!BU113</f>
        <v>2</v>
      </c>
      <c r="O27" s="81">
        <f>[1]FEB21!BV113</f>
        <v>28</v>
      </c>
      <c r="P27" s="79">
        <f>[1]FEB21!BW113</f>
        <v>0.12962962962962962</v>
      </c>
      <c r="Q27" s="79">
        <f>[1]FEB21!BX113</f>
        <v>0.10854092526690391</v>
      </c>
      <c r="R27" s="79">
        <f>[1]FEB21!BY113</f>
        <v>0.13766730401529637</v>
      </c>
      <c r="S27" s="98">
        <f>[1]FEB21!BZ113</f>
        <v>3</v>
      </c>
      <c r="T27" s="100">
        <f>[1]FEB21!CA113</f>
        <v>1</v>
      </c>
    </row>
    <row r="28" spans="1:20" x14ac:dyDescent="0.25">
      <c r="A28" s="97" t="s">
        <v>27</v>
      </c>
      <c r="B28" s="2"/>
      <c r="C28" s="76">
        <f>[1]FEB21!BJ114</f>
        <v>193</v>
      </c>
      <c r="D28" s="77">
        <f>[1]FEB21!BK114</f>
        <v>183</v>
      </c>
      <c r="E28" s="75">
        <f>[1]FEB21!BL114</f>
        <v>0.94818652849740936</v>
      </c>
      <c r="F28" s="93">
        <f>[1]FEB21!BM114</f>
        <v>294</v>
      </c>
      <c r="G28" s="94">
        <f>[1]FEB21!BN114</f>
        <v>102</v>
      </c>
      <c r="H28" s="78">
        <f>[1]FEB21!BO114</f>
        <v>0.34693877551020408</v>
      </c>
      <c r="I28" s="76">
        <f>[1]FEB21!BP114</f>
        <v>-101</v>
      </c>
      <c r="J28" s="79">
        <f>[1]FEB21!BQ114</f>
        <v>-0.34353741496598639</v>
      </c>
      <c r="K28" s="79">
        <f>[1]FEB21!BR114</f>
        <v>6.321650835244022E-2</v>
      </c>
      <c r="L28" s="79">
        <f>[1]FEB21!BS114</f>
        <v>0.11316397228637413</v>
      </c>
      <c r="M28" s="98">
        <f>[1]FEB21!BT114</f>
        <v>5</v>
      </c>
      <c r="N28" s="99">
        <f>[1]FEB21!BU114</f>
        <v>1</v>
      </c>
      <c r="O28" s="81">
        <f>[1]FEB21!BV114</f>
        <v>81</v>
      </c>
      <c r="P28" s="79">
        <f>[1]FEB21!BW114</f>
        <v>0.79411764705882348</v>
      </c>
      <c r="Q28" s="79">
        <f>[1]FEB21!BX114</f>
        <v>8.1405693950177938E-2</v>
      </c>
      <c r="R28" s="79">
        <f>[1]FEB21!BY114</f>
        <v>6.5009560229445512E-2</v>
      </c>
      <c r="S28" s="98">
        <f>[1]FEB21!BZ114</f>
        <v>5</v>
      </c>
      <c r="T28" s="100">
        <f>[1]FEB21!CA114</f>
        <v>7</v>
      </c>
    </row>
    <row r="29" spans="1:20" x14ac:dyDescent="0.25">
      <c r="A29" s="97" t="s">
        <v>28</v>
      </c>
      <c r="B29" s="2"/>
      <c r="C29" s="76">
        <f>[1]FEB21!BJ115</f>
        <v>68</v>
      </c>
      <c r="D29" s="77">
        <f>[1]FEB21!BK115</f>
        <v>68</v>
      </c>
      <c r="E29" s="75">
        <f>[1]FEB21!BL115</f>
        <v>1</v>
      </c>
      <c r="F29" s="93">
        <f>[1]FEB21!BM115</f>
        <v>48</v>
      </c>
      <c r="G29" s="94">
        <f>[1]FEB21!BN115</f>
        <v>48</v>
      </c>
      <c r="H29" s="78">
        <f>[1]FEB21!BO115</f>
        <v>1</v>
      </c>
      <c r="I29" s="76">
        <f>[1]FEB21!BP115</f>
        <v>20</v>
      </c>
      <c r="J29" s="79">
        <f>[1]FEB21!BQ115</f>
        <v>0.41666666666666669</v>
      </c>
      <c r="K29" s="79">
        <f>[1]FEB21!BR115</f>
        <v>2.2273173927284638E-2</v>
      </c>
      <c r="L29" s="79">
        <f>[1]FEB21!BS115</f>
        <v>1.8475750577367205E-2</v>
      </c>
      <c r="M29" s="98">
        <f>[1]FEB21!BT115</f>
        <v>11</v>
      </c>
      <c r="N29" s="99">
        <f>[1]FEB21!BU115</f>
        <v>10</v>
      </c>
      <c r="O29" s="81">
        <f>[1]FEB21!BV115</f>
        <v>20</v>
      </c>
      <c r="P29" s="79">
        <f>[1]FEB21!BW115</f>
        <v>0.41666666666666669</v>
      </c>
      <c r="Q29" s="79">
        <f>[1]FEB21!BX115</f>
        <v>3.0249110320284697E-2</v>
      </c>
      <c r="R29" s="79">
        <f>[1]FEB21!BY115</f>
        <v>3.0592734225621414E-2</v>
      </c>
      <c r="S29" s="98">
        <f>[1]FEB21!BZ115</f>
        <v>11</v>
      </c>
      <c r="T29" s="100">
        <f>[1]FEB21!CA115</f>
        <v>10</v>
      </c>
    </row>
    <row r="30" spans="1:20" x14ac:dyDescent="0.25">
      <c r="A30" s="97" t="s">
        <v>29</v>
      </c>
      <c r="B30" s="2"/>
      <c r="C30" s="76">
        <f>[1]FEB21!BJ116</f>
        <v>107</v>
      </c>
      <c r="D30" s="77">
        <f>[1]FEB21!BK116</f>
        <v>107</v>
      </c>
      <c r="E30" s="75">
        <f>[1]FEB21!BL116</f>
        <v>1</v>
      </c>
      <c r="F30" s="93">
        <f>[1]FEB21!BM116</f>
        <v>80</v>
      </c>
      <c r="G30" s="94">
        <f>[1]FEB21!BN116</f>
        <v>80</v>
      </c>
      <c r="H30" s="78">
        <f>[1]FEB21!BO116</f>
        <v>1</v>
      </c>
      <c r="I30" s="76">
        <f>[1]FEB21!BP116</f>
        <v>27</v>
      </c>
      <c r="J30" s="79">
        <f>[1]FEB21!BQ116</f>
        <v>0.33750000000000002</v>
      </c>
      <c r="K30" s="79">
        <f>[1]FEB21!BR116</f>
        <v>3.5047494267933181E-2</v>
      </c>
      <c r="L30" s="79">
        <f>[1]FEB21!BS116</f>
        <v>3.0792917628945343E-2</v>
      </c>
      <c r="M30" s="98">
        <f>[1]FEB21!BT116</f>
        <v>9</v>
      </c>
      <c r="N30" s="99">
        <f>[1]FEB21!BU116</f>
        <v>7</v>
      </c>
      <c r="O30" s="81">
        <f>[1]FEB21!BV116</f>
        <v>27</v>
      </c>
      <c r="P30" s="79">
        <f>[1]FEB21!BW116</f>
        <v>0.33750000000000002</v>
      </c>
      <c r="Q30" s="79">
        <f>[1]FEB21!BX116</f>
        <v>4.7597864768683273E-2</v>
      </c>
      <c r="R30" s="79">
        <f>[1]FEB21!BY116</f>
        <v>5.098789037603569E-2</v>
      </c>
      <c r="S30" s="98">
        <f>[1]FEB21!BZ116</f>
        <v>9</v>
      </c>
      <c r="T30" s="100">
        <f>[1]FEB21!CA116</f>
        <v>8</v>
      </c>
    </row>
    <row r="31" spans="1:20" x14ac:dyDescent="0.25">
      <c r="A31" s="97" t="s">
        <v>30</v>
      </c>
      <c r="B31" s="2"/>
      <c r="C31" s="76">
        <f>[1]FEB21!BJ117</f>
        <v>193</v>
      </c>
      <c r="D31" s="77">
        <f>[1]FEB21!BK117</f>
        <v>193</v>
      </c>
      <c r="E31" s="75">
        <f>[1]FEB21!BL117</f>
        <v>1</v>
      </c>
      <c r="F31" s="76">
        <f>[1]FEB21!BM117</f>
        <v>103</v>
      </c>
      <c r="G31" s="77">
        <f>[1]FEB21!BN117</f>
        <v>103</v>
      </c>
      <c r="H31" s="78">
        <f>[1]FEB21!BO117</f>
        <v>1</v>
      </c>
      <c r="I31" s="76">
        <f>[1]FEB21!BP117</f>
        <v>90</v>
      </c>
      <c r="J31" s="79">
        <f>[1]FEB21!BQ117</f>
        <v>0.87378640776699024</v>
      </c>
      <c r="K31" s="79">
        <f>[1]FEB21!BR117</f>
        <v>6.321650835244022E-2</v>
      </c>
      <c r="L31" s="79">
        <f>[1]FEB21!BS117</f>
        <v>3.9645881447267127E-2</v>
      </c>
      <c r="M31" s="98">
        <f>[1]FEB21!BT117</f>
        <v>5</v>
      </c>
      <c r="N31" s="99">
        <f>[1]FEB21!BU117</f>
        <v>8</v>
      </c>
      <c r="O31" s="81">
        <f>[1]FEB21!BV117</f>
        <v>90</v>
      </c>
      <c r="P31" s="79">
        <f>[1]FEB21!BW117</f>
        <v>0.87378640776699024</v>
      </c>
      <c r="Q31" s="79">
        <f>[1]FEB21!BX117</f>
        <v>8.5854092526690393E-2</v>
      </c>
      <c r="R31" s="79">
        <f>[1]FEB21!BY117</f>
        <v>6.5646908859145953E-2</v>
      </c>
      <c r="S31" s="98">
        <f>[1]FEB21!BZ117</f>
        <v>4</v>
      </c>
      <c r="T31" s="100">
        <f>[1]FEB21!CA117</f>
        <v>6</v>
      </c>
    </row>
    <row r="32" spans="1:20" x14ac:dyDescent="0.25">
      <c r="A32" s="92" t="s">
        <v>31</v>
      </c>
      <c r="B32" s="1"/>
      <c r="C32" s="76">
        <f>[1]FEB21!BJ118</f>
        <v>47</v>
      </c>
      <c r="D32" s="77">
        <f>[1]FEB21!BK118</f>
        <v>14</v>
      </c>
      <c r="E32" s="75">
        <f>[1]FEB21!BL118</f>
        <v>0.2978723404255319</v>
      </c>
      <c r="F32" s="93">
        <f>[1]FEB21!BM118</f>
        <v>35</v>
      </c>
      <c r="G32" s="94">
        <f>[1]FEB21!BN118</f>
        <v>35</v>
      </c>
      <c r="H32" s="78">
        <f>[1]FEB21!BO118</f>
        <v>1</v>
      </c>
      <c r="I32" s="76">
        <f>[1]FEB21!BP118</f>
        <v>12</v>
      </c>
      <c r="J32" s="79">
        <f>[1]FEB21!BQ118</f>
        <v>0.34285714285714286</v>
      </c>
      <c r="K32" s="79">
        <f>[1]FEB21!BR118</f>
        <v>1.53946937438585E-2</v>
      </c>
      <c r="L32" s="79">
        <f>[1]FEB21!BS118</f>
        <v>1.3471901462663588E-2</v>
      </c>
      <c r="M32" s="98">
        <f>[1]FEB21!BT118</f>
        <v>13</v>
      </c>
      <c r="N32" s="99">
        <f>[1]FEB21!BU118</f>
        <v>13</v>
      </c>
      <c r="O32" s="81">
        <f>[1]FEB21!BV118</f>
        <v>-21</v>
      </c>
      <c r="P32" s="79">
        <f>[1]FEB21!BW118</f>
        <v>-0.6</v>
      </c>
      <c r="Q32" s="79">
        <f>[1]FEB21!BX118</f>
        <v>6.2277580071174376E-3</v>
      </c>
      <c r="R32" s="79">
        <f>[1]FEB21!BY118</f>
        <v>2.2307202039515615E-2</v>
      </c>
      <c r="S32" s="98">
        <f>[1]FEB21!BZ118</f>
        <v>17</v>
      </c>
      <c r="T32" s="100">
        <f>[1]FEB21!CA118</f>
        <v>15</v>
      </c>
    </row>
    <row r="33" spans="1:20" x14ac:dyDescent="0.25">
      <c r="A33" s="72"/>
      <c r="B33" s="2"/>
      <c r="C33" s="76"/>
      <c r="D33" s="77"/>
      <c r="E33" s="75"/>
      <c r="F33" s="93"/>
      <c r="G33" s="94"/>
      <c r="H33" s="78"/>
      <c r="I33" s="76"/>
      <c r="J33" s="79"/>
      <c r="K33" s="79"/>
      <c r="L33" s="79"/>
      <c r="M33" s="98"/>
      <c r="N33" s="99"/>
      <c r="O33" s="81"/>
      <c r="P33" s="79"/>
      <c r="Q33" s="79"/>
      <c r="R33" s="79"/>
      <c r="S33" s="98"/>
      <c r="T33" s="100"/>
    </row>
    <row r="34" spans="1:20" x14ac:dyDescent="0.25">
      <c r="A34" s="72" t="s">
        <v>32</v>
      </c>
      <c r="B34" s="1"/>
      <c r="C34" s="63">
        <f>[1]FEB21!BJ120</f>
        <v>1619</v>
      </c>
      <c r="D34" s="64">
        <f>[1]FEB21!BK120</f>
        <v>901</v>
      </c>
      <c r="E34" s="65">
        <f>[1]FEB21!BL120</f>
        <v>0.55651636812847438</v>
      </c>
      <c r="F34" s="95">
        <f>[1]FEB21!BM120</f>
        <v>1504</v>
      </c>
      <c r="G34" s="96">
        <f>[1]FEB21!BN120</f>
        <v>733</v>
      </c>
      <c r="H34" s="66">
        <f>[1]FEB21!BO120</f>
        <v>0.48736702127659576</v>
      </c>
      <c r="I34" s="63">
        <f>[1]FEB21!BP120</f>
        <v>115</v>
      </c>
      <c r="J34" s="67">
        <f>[1]FEB21!BQ120</f>
        <v>7.6462765957446804E-2</v>
      </c>
      <c r="K34" s="67">
        <f>[1]FEB21!BR120</f>
        <v>0.53029806747461516</v>
      </c>
      <c r="L34" s="67">
        <f>[1]FEB21!BS120</f>
        <v>0.57890685142417242</v>
      </c>
      <c r="M34" s="58"/>
      <c r="N34" s="101"/>
      <c r="O34" s="87">
        <f>[1]FEB21!BV120</f>
        <v>168</v>
      </c>
      <c r="P34" s="67">
        <f>[1]FEB21!BW120</f>
        <v>0.22919508867667121</v>
      </c>
      <c r="Q34" s="67">
        <f>[1]FEB21!BX120</f>
        <v>0.40080071174377224</v>
      </c>
      <c r="R34" s="67">
        <f>[1]FEB21!BY120</f>
        <v>0.46717654557042704</v>
      </c>
      <c r="S34" s="58"/>
      <c r="T34" s="60"/>
    </row>
    <row r="35" spans="1:20" x14ac:dyDescent="0.25">
      <c r="A35" s="97" t="s">
        <v>33</v>
      </c>
      <c r="B35" s="2"/>
      <c r="C35" s="76">
        <f>[1]FEB21!BJ121</f>
        <v>404</v>
      </c>
      <c r="D35" s="77">
        <f>[1]FEB21!BK121</f>
        <v>339</v>
      </c>
      <c r="E35" s="75">
        <f>[1]FEB21!BL121</f>
        <v>0.83910891089108908</v>
      </c>
      <c r="F35" s="93">
        <f>[1]FEB21!BM121</f>
        <v>365</v>
      </c>
      <c r="G35" s="94">
        <f>[1]FEB21!BN121</f>
        <v>191</v>
      </c>
      <c r="H35" s="78">
        <f>[1]FEB21!BO121</f>
        <v>0.52328767123287667</v>
      </c>
      <c r="I35" s="76">
        <f>[1]FEB21!BP121</f>
        <v>39</v>
      </c>
      <c r="J35" s="79">
        <f>[1]FEB21!BQ121</f>
        <v>0.10684931506849316</v>
      </c>
      <c r="K35" s="79">
        <f>[1]FEB21!BR121</f>
        <v>0.13232885686210286</v>
      </c>
      <c r="L35" s="79">
        <f>[1]FEB21!BS121</f>
        <v>0.14049268668206313</v>
      </c>
      <c r="M35" s="98">
        <f>[1]FEB21!BT121</f>
        <v>3</v>
      </c>
      <c r="N35" s="99">
        <f>[1]FEB21!BU121</f>
        <v>3</v>
      </c>
      <c r="O35" s="81">
        <f>[1]FEB21!BV121</f>
        <v>148</v>
      </c>
      <c r="P35" s="79">
        <f>[1]FEB21!BW121</f>
        <v>0.77486910994764402</v>
      </c>
      <c r="Q35" s="79">
        <f>[1]FEB21!BX121</f>
        <v>0.15080071174377224</v>
      </c>
      <c r="R35" s="79">
        <f>[1]FEB21!BY121</f>
        <v>0.12173358827278521</v>
      </c>
      <c r="S35" s="98">
        <f>[1]FEB21!BZ121</f>
        <v>2</v>
      </c>
      <c r="T35" s="100">
        <f>[1]FEB21!CA121</f>
        <v>3</v>
      </c>
    </row>
    <row r="36" spans="1:20" x14ac:dyDescent="0.25">
      <c r="A36" s="97" t="s">
        <v>34</v>
      </c>
      <c r="B36" s="2"/>
      <c r="C36" s="76">
        <f>[1]FEB21!BJ122</f>
        <v>621</v>
      </c>
      <c r="D36" s="77">
        <f>[1]FEB21!BK122</f>
        <v>160</v>
      </c>
      <c r="E36" s="75">
        <f>[1]FEB21!BL122</f>
        <v>0.25764895330112719</v>
      </c>
      <c r="F36" s="76">
        <f>[1]FEB21!BM122</f>
        <v>729</v>
      </c>
      <c r="G36" s="77">
        <f>[1]FEB21!BN122</f>
        <v>137</v>
      </c>
      <c r="H36" s="78">
        <f>[1]FEB21!BO122</f>
        <v>0.18792866941015088</v>
      </c>
      <c r="I36" s="76">
        <f>[1]FEB21!BP122</f>
        <v>-108</v>
      </c>
      <c r="J36" s="79">
        <f>[1]FEB21!BQ122</f>
        <v>-0.14814814814814814</v>
      </c>
      <c r="K36" s="79">
        <f>[1]FEB21!BR122</f>
        <v>0.20340648542417294</v>
      </c>
      <c r="L36" s="79">
        <f>[1]FEB21!BS122</f>
        <v>0.28060046189376442</v>
      </c>
      <c r="M36" s="98">
        <f>[1]FEB21!BT122</f>
        <v>1</v>
      </c>
      <c r="N36" s="99">
        <f>[1]FEB21!BU122</f>
        <v>5</v>
      </c>
      <c r="O36" s="81">
        <f>[1]FEB21!BV122</f>
        <v>23</v>
      </c>
      <c r="P36" s="79">
        <f>[1]FEB21!BW122</f>
        <v>0.16788321167883211</v>
      </c>
      <c r="Q36" s="79">
        <f>[1]FEB21!BX122</f>
        <v>7.1174377224199295E-2</v>
      </c>
      <c r="R36" s="79">
        <f>[1]FEB21!BY122</f>
        <v>8.7316762268961123E-2</v>
      </c>
      <c r="S36" s="98">
        <f>[1]FEB21!BZ122</f>
        <v>6</v>
      </c>
      <c r="T36" s="100">
        <f>[1]FEB21!CA122</f>
        <v>4</v>
      </c>
    </row>
    <row r="37" spans="1:20" x14ac:dyDescent="0.25">
      <c r="A37" s="92" t="s">
        <v>35</v>
      </c>
      <c r="B37" s="1"/>
      <c r="C37" s="76">
        <f>[1]FEB21!BJ123</f>
        <v>594</v>
      </c>
      <c r="D37" s="77">
        <f>[1]FEB21!BK123</f>
        <v>402</v>
      </c>
      <c r="E37" s="75">
        <f>[1]FEB21!BL123</f>
        <v>0.6767676767676768</v>
      </c>
      <c r="F37" s="93">
        <f>[1]FEB21!BM123</f>
        <v>410</v>
      </c>
      <c r="G37" s="94">
        <f>[1]FEB21!BN123</f>
        <v>405</v>
      </c>
      <c r="H37" s="78">
        <f>[1]FEB21!BO123</f>
        <v>0.98780487804878048</v>
      </c>
      <c r="I37" s="76">
        <f>[1]FEB21!BP123</f>
        <v>184</v>
      </c>
      <c r="J37" s="79">
        <f>[1]FEB21!BQ123</f>
        <v>0.44878048780487806</v>
      </c>
      <c r="K37" s="79">
        <f>[1]FEB21!BR123</f>
        <v>0.19456272518833934</v>
      </c>
      <c r="L37" s="79">
        <f>[1]FEB21!BS123</f>
        <v>0.15781370284834489</v>
      </c>
      <c r="M37" s="98">
        <f>[1]FEB21!BT123</f>
        <v>2</v>
      </c>
      <c r="N37" s="99">
        <f>[1]FEB21!BU123</f>
        <v>4</v>
      </c>
      <c r="O37" s="81">
        <f>[1]FEB21!BV123</f>
        <v>-3</v>
      </c>
      <c r="P37" s="79">
        <f>[1]FEB21!BW123</f>
        <v>-7.4074074074074077E-3</v>
      </c>
      <c r="Q37" s="79">
        <f>[1]FEB21!BX123</f>
        <v>0.17882562277580072</v>
      </c>
      <c r="R37" s="79">
        <f>[1]FEB21!BY123</f>
        <v>0.25812619502868067</v>
      </c>
      <c r="S37" s="98">
        <f>[1]FEB21!BZ123</f>
        <v>1</v>
      </c>
      <c r="T37" s="100">
        <f>[1]FEB21!CA123</f>
        <v>2</v>
      </c>
    </row>
    <row r="38" spans="1:20" x14ac:dyDescent="0.25">
      <c r="A38" s="72"/>
      <c r="B38" s="2"/>
      <c r="C38" s="76"/>
      <c r="D38" s="77"/>
      <c r="E38" s="75"/>
      <c r="F38" s="93"/>
      <c r="G38" s="94"/>
      <c r="H38" s="78"/>
      <c r="I38" s="76"/>
      <c r="J38" s="79"/>
      <c r="K38" s="79"/>
      <c r="L38" s="79"/>
      <c r="M38" s="98"/>
      <c r="N38" s="99"/>
      <c r="O38" s="81"/>
      <c r="P38" s="79"/>
      <c r="Q38" s="79"/>
      <c r="R38" s="79"/>
      <c r="S38" s="98"/>
      <c r="T38" s="100"/>
    </row>
    <row r="39" spans="1:20" x14ac:dyDescent="0.25">
      <c r="A39" s="72" t="s">
        <v>36</v>
      </c>
      <c r="B39" s="1"/>
      <c r="C39" s="63">
        <f>[1]FEB21!BJ125</f>
        <v>310</v>
      </c>
      <c r="D39" s="64">
        <f>[1]FEB21!BK125</f>
        <v>299</v>
      </c>
      <c r="E39" s="65">
        <f>[1]FEB21!BL125</f>
        <v>0.96451612903225803</v>
      </c>
      <c r="F39" s="95">
        <f>[1]FEB21!BM125</f>
        <v>107</v>
      </c>
      <c r="G39" s="96">
        <f>[1]FEB21!BN125</f>
        <v>107</v>
      </c>
      <c r="H39" s="66">
        <f>[1]FEB21!BO125</f>
        <v>1</v>
      </c>
      <c r="I39" s="63">
        <f>[1]FEB21!BP125</f>
        <v>203</v>
      </c>
      <c r="J39" s="67">
        <f>[1]FEB21!BQ125</f>
        <v>1.8971962616822431</v>
      </c>
      <c r="K39" s="67">
        <f>[1]FEB21!BR125</f>
        <v>0.10153946937438585</v>
      </c>
      <c r="L39" s="67">
        <f>[1]FEB21!BS125</f>
        <v>4.1185527328714396E-2</v>
      </c>
      <c r="M39" s="58"/>
      <c r="N39" s="101"/>
      <c r="O39" s="87">
        <f>[1]FEB21!BV125</f>
        <v>192</v>
      </c>
      <c r="P39" s="67">
        <f>[1]FEB21!BW125</f>
        <v>1.794392523364486</v>
      </c>
      <c r="Q39" s="67">
        <f>[1]FEB21!BX125</f>
        <v>0.13300711743772242</v>
      </c>
      <c r="R39" s="67">
        <f>[1]FEB21!BY125</f>
        <v>6.8196303377947742E-2</v>
      </c>
      <c r="S39" s="58"/>
      <c r="T39" s="60"/>
    </row>
    <row r="40" spans="1:20" x14ac:dyDescent="0.25">
      <c r="A40" s="97" t="s">
        <v>37</v>
      </c>
      <c r="B40" s="2"/>
      <c r="C40" s="76">
        <f>[1]FEB21!BJ126</f>
        <v>40</v>
      </c>
      <c r="D40" s="77">
        <f>[1]FEB21!BK126</f>
        <v>40</v>
      </c>
      <c r="E40" s="75">
        <f>[1]FEB21!BL126</f>
        <v>1</v>
      </c>
      <c r="F40" s="93">
        <f>[1]FEB21!BM126</f>
        <v>24</v>
      </c>
      <c r="G40" s="94">
        <f>[1]FEB21!BN126</f>
        <v>24</v>
      </c>
      <c r="H40" s="78">
        <f>[1]FEB21!BO126</f>
        <v>1</v>
      </c>
      <c r="I40" s="76">
        <f>[1]FEB21!BP126</f>
        <v>16</v>
      </c>
      <c r="J40" s="79">
        <f>[1]FEB21!BQ126</f>
        <v>0.66666666666666663</v>
      </c>
      <c r="K40" s="79">
        <f>[1]FEB21!BR126</f>
        <v>1.3101867016049788E-2</v>
      </c>
      <c r="L40" s="79">
        <f>[1]FEB21!BS126</f>
        <v>9.2378752886836026E-3</v>
      </c>
      <c r="M40" s="98">
        <f>[1]FEB21!BT126</f>
        <v>15</v>
      </c>
      <c r="N40" s="99">
        <f>[1]FEB21!BU126</f>
        <v>11</v>
      </c>
      <c r="O40" s="81">
        <f>[1]FEB21!BV126</f>
        <v>16</v>
      </c>
      <c r="P40" s="79">
        <f>[1]FEB21!BW126</f>
        <v>0.66666666666666663</v>
      </c>
      <c r="Q40" s="79">
        <f>[1]FEB21!BX126</f>
        <v>1.7793594306049824E-2</v>
      </c>
      <c r="R40" s="79">
        <f>[1]FEB21!BY126</f>
        <v>1.5296367112810707E-2</v>
      </c>
      <c r="S40" s="98">
        <f>[1]FEB21!BZ126</f>
        <v>14</v>
      </c>
      <c r="T40" s="100">
        <f>[1]FEB21!CA126</f>
        <v>11</v>
      </c>
    </row>
    <row r="41" spans="1:20" x14ac:dyDescent="0.25">
      <c r="A41" s="97" t="s">
        <v>38</v>
      </c>
      <c r="B41" s="2"/>
      <c r="C41" s="76">
        <f>[1]FEB21!BJ127</f>
        <v>133</v>
      </c>
      <c r="D41" s="77">
        <f>[1]FEB21!BK127</f>
        <v>133</v>
      </c>
      <c r="E41" s="75">
        <f>[1]FEB21!BL127</f>
        <v>1</v>
      </c>
      <c r="F41" s="76">
        <f>[1]FEB21!BM127</f>
        <v>79</v>
      </c>
      <c r="G41" s="77">
        <f>[1]FEB21!BN127</f>
        <v>79</v>
      </c>
      <c r="H41" s="78">
        <f>[1]FEB21!BO127</f>
        <v>1</v>
      </c>
      <c r="I41" s="76">
        <f>[1]FEB21!BP127</f>
        <v>54</v>
      </c>
      <c r="J41" s="79">
        <f>[1]FEB21!BQ127</f>
        <v>0.68354430379746833</v>
      </c>
      <c r="K41" s="79">
        <f>[1]FEB21!BR127</f>
        <v>4.3563707828365543E-2</v>
      </c>
      <c r="L41" s="79">
        <f>[1]FEB21!BS127</f>
        <v>3.0408006158583526E-2</v>
      </c>
      <c r="M41" s="98">
        <f>[1]FEB21!BT127</f>
        <v>8</v>
      </c>
      <c r="N41" s="99">
        <f>[1]FEB21!BU127</f>
        <v>9</v>
      </c>
      <c r="O41" s="81">
        <f>[1]FEB21!BV127</f>
        <v>54</v>
      </c>
      <c r="P41" s="79">
        <f>[1]FEB21!BW127</f>
        <v>0.68354430379746833</v>
      </c>
      <c r="Q41" s="79">
        <f>[1]FEB21!BX127</f>
        <v>5.9163701067615655E-2</v>
      </c>
      <c r="R41" s="79">
        <f>[1]FEB21!BY127</f>
        <v>5.0350541746335242E-2</v>
      </c>
      <c r="S41" s="98">
        <f>[1]FEB21!BZ127</f>
        <v>7</v>
      </c>
      <c r="T41" s="100">
        <f>[1]FEB21!CA127</f>
        <v>9</v>
      </c>
    </row>
    <row r="42" spans="1:20" x14ac:dyDescent="0.25">
      <c r="A42" s="97" t="s">
        <v>39</v>
      </c>
      <c r="B42" s="1"/>
      <c r="C42" s="76">
        <f>[1]FEB21!BJ128</f>
        <v>137</v>
      </c>
      <c r="D42" s="77">
        <f>[1]FEB21!BK128</f>
        <v>126</v>
      </c>
      <c r="E42" s="75">
        <f>[1]FEB21!BL128</f>
        <v>0.91970802919708028</v>
      </c>
      <c r="F42" s="93">
        <f>[1]FEB21!BM128</f>
        <v>4</v>
      </c>
      <c r="G42" s="94">
        <f>[1]FEB21!BN128</f>
        <v>4</v>
      </c>
      <c r="H42" s="78">
        <f>[1]FEB21!BO128</f>
        <v>1</v>
      </c>
      <c r="I42" s="76">
        <f>[1]FEB21!BP128</f>
        <v>133</v>
      </c>
      <c r="J42" s="79">
        <f>[1]FEB21!BQ128</f>
        <v>33.25</v>
      </c>
      <c r="K42" s="79">
        <f>[1]FEB21!BR128</f>
        <v>4.4873894529970523E-2</v>
      </c>
      <c r="L42" s="79">
        <f>[1]FEB21!BS128</f>
        <v>1.539645881447267E-3</v>
      </c>
      <c r="M42" s="98">
        <f>[1]FEB21!BT128</f>
        <v>7</v>
      </c>
      <c r="N42" s="99">
        <f>[1]FEB21!BU128</f>
        <v>6</v>
      </c>
      <c r="O42" s="81">
        <f>[1]FEB21!BV128</f>
        <v>122</v>
      </c>
      <c r="P42" s="79">
        <f>[1]FEB21!BW128</f>
        <v>30.5</v>
      </c>
      <c r="Q42" s="79">
        <f>[1]FEB21!BX128</f>
        <v>5.6049822064056939E-2</v>
      </c>
      <c r="R42" s="79">
        <f>[1]FEB21!BY128</f>
        <v>2.5493945188017845E-3</v>
      </c>
      <c r="S42" s="98">
        <f>[1]FEB21!BZ128</f>
        <v>8</v>
      </c>
      <c r="T42" s="100">
        <f>[1]FEB21!CA128</f>
        <v>5</v>
      </c>
    </row>
    <row r="43" spans="1:20" x14ac:dyDescent="0.25">
      <c r="A43" s="72"/>
      <c r="B43" s="2"/>
      <c r="C43" s="76"/>
      <c r="D43" s="77"/>
      <c r="E43" s="75"/>
      <c r="F43" s="93"/>
      <c r="G43" s="94"/>
      <c r="H43" s="78"/>
      <c r="I43" s="76"/>
      <c r="J43" s="79"/>
      <c r="K43" s="79"/>
      <c r="L43" s="79"/>
      <c r="M43" s="98"/>
      <c r="N43" s="99"/>
      <c r="O43" s="81"/>
      <c r="P43" s="79"/>
      <c r="Q43" s="79"/>
      <c r="R43" s="79"/>
      <c r="S43" s="98"/>
      <c r="T43" s="100"/>
    </row>
    <row r="44" spans="1:20" x14ac:dyDescent="0.25">
      <c r="A44" s="72" t="s">
        <v>40</v>
      </c>
      <c r="B44" s="102"/>
      <c r="C44" s="63"/>
      <c r="D44" s="64"/>
      <c r="E44" s="65"/>
      <c r="F44" s="95"/>
      <c r="G44" s="96"/>
      <c r="H44" s="66"/>
      <c r="I44" s="63"/>
      <c r="J44" s="67"/>
      <c r="K44" s="67"/>
      <c r="L44" s="67"/>
      <c r="M44" s="103"/>
      <c r="N44" s="104"/>
      <c r="O44" s="87"/>
      <c r="P44" s="67"/>
      <c r="Q44" s="67"/>
      <c r="R44" s="67"/>
      <c r="S44" s="103"/>
      <c r="T44" s="105"/>
    </row>
    <row r="45" spans="1:20" x14ac:dyDescent="0.25">
      <c r="A45" s="106" t="s">
        <v>41</v>
      </c>
      <c r="B45" s="107"/>
      <c r="C45" s="76"/>
      <c r="D45" s="77"/>
      <c r="E45" s="75"/>
      <c r="F45" s="93"/>
      <c r="G45" s="94"/>
      <c r="H45" s="78"/>
      <c r="I45" s="76"/>
      <c r="J45" s="79"/>
      <c r="K45" s="79"/>
      <c r="L45" s="79"/>
      <c r="M45" s="108"/>
      <c r="N45" s="109"/>
      <c r="O45" s="81"/>
      <c r="P45" s="79"/>
      <c r="Q45" s="79"/>
      <c r="R45" s="79"/>
      <c r="S45" s="108"/>
      <c r="T45" s="110"/>
    </row>
    <row r="46" spans="1:20" x14ac:dyDescent="0.25">
      <c r="A46" s="106" t="s">
        <v>42</v>
      </c>
      <c r="B46" s="2"/>
      <c r="C46" s="76"/>
      <c r="D46" s="77"/>
      <c r="E46" s="75"/>
      <c r="F46" s="93"/>
      <c r="G46" s="94"/>
      <c r="H46" s="78"/>
      <c r="I46" s="76"/>
      <c r="J46" s="79"/>
      <c r="K46" s="79"/>
      <c r="L46" s="79"/>
      <c r="M46" s="98"/>
      <c r="N46" s="99"/>
      <c r="O46" s="81"/>
      <c r="P46" s="79"/>
      <c r="Q46" s="79"/>
      <c r="R46" s="79"/>
      <c r="S46" s="98"/>
      <c r="T46" s="100"/>
    </row>
    <row r="47" spans="1:20" x14ac:dyDescent="0.25">
      <c r="A47" s="97" t="s">
        <v>43</v>
      </c>
      <c r="B47" s="2"/>
      <c r="C47" s="76"/>
      <c r="D47" s="77"/>
      <c r="E47" s="75"/>
      <c r="F47" s="93"/>
      <c r="G47" s="94"/>
      <c r="H47" s="78"/>
      <c r="I47" s="76"/>
      <c r="J47" s="79"/>
      <c r="K47" s="79"/>
      <c r="L47" s="79"/>
      <c r="M47" s="98"/>
      <c r="N47" s="99"/>
      <c r="O47" s="81"/>
      <c r="P47" s="79"/>
      <c r="Q47" s="79"/>
      <c r="R47" s="79"/>
      <c r="S47" s="98"/>
      <c r="T47" s="100"/>
    </row>
    <row r="48" spans="1:20" x14ac:dyDescent="0.25">
      <c r="A48" s="97" t="s">
        <v>44</v>
      </c>
      <c r="B48" s="2"/>
      <c r="C48" s="76">
        <f>[1]FEB21!BJ134</f>
        <v>23</v>
      </c>
      <c r="D48" s="77">
        <f>[1]FEB21!BK134</f>
        <v>23</v>
      </c>
      <c r="E48" s="75">
        <f>[1]FEB21!BL134</f>
        <v>1</v>
      </c>
      <c r="F48" s="93">
        <f>[1]FEB21!BM134</f>
        <v>6</v>
      </c>
      <c r="G48" s="94">
        <f>[1]FEB21!BN134</f>
        <v>6</v>
      </c>
      <c r="H48" s="78">
        <f>[1]FEB21!BO134</f>
        <v>1</v>
      </c>
      <c r="I48" s="76">
        <f>[1]FEB21!BP134</f>
        <v>17</v>
      </c>
      <c r="J48" s="79">
        <f>[1]FEB21!BQ134</f>
        <v>2.8333333333333335</v>
      </c>
      <c r="K48" s="79">
        <f>[1]FEB21!BR134</f>
        <v>7.5335735342286275E-3</v>
      </c>
      <c r="L48" s="79">
        <f>[1]FEB21!BS134</f>
        <v>2.3094688221709007E-3</v>
      </c>
      <c r="M48" s="98">
        <f>[1]FEB21!BT134</f>
        <v>17</v>
      </c>
      <c r="N48" s="99">
        <f>[1]FEB21!BU134</f>
        <v>17</v>
      </c>
      <c r="O48" s="81">
        <f>[1]FEB21!BV134</f>
        <v>17</v>
      </c>
      <c r="P48" s="79">
        <f>[1]FEB21!BW134</f>
        <v>2.8333333333333335</v>
      </c>
      <c r="Q48" s="79">
        <f>[1]FEB21!BX134</f>
        <v>1.0231316725978648E-2</v>
      </c>
      <c r="R48" s="79">
        <f>[1]FEB21!BY134</f>
        <v>3.8240917782026767E-3</v>
      </c>
      <c r="S48" s="98">
        <f>[1]FEB21!BZ134</f>
        <v>16</v>
      </c>
      <c r="T48" s="100">
        <f>[1]FEB21!CA134</f>
        <v>17</v>
      </c>
    </row>
    <row r="49" spans="1:20" x14ac:dyDescent="0.25">
      <c r="A49" s="97" t="s">
        <v>45</v>
      </c>
      <c r="B49" s="1"/>
      <c r="C49" s="76">
        <f>[1]FEB21!BJ135</f>
        <v>26</v>
      </c>
      <c r="D49" s="77">
        <f>[1]FEB21!BK135</f>
        <v>26</v>
      </c>
      <c r="E49" s="75">
        <f>[1]FEB21!BL135</f>
        <v>1</v>
      </c>
      <c r="F49" s="93">
        <f>[1]FEB21!BM135</f>
        <v>27</v>
      </c>
      <c r="G49" s="94">
        <f>[1]FEB21!BN135</f>
        <v>27</v>
      </c>
      <c r="H49" s="78">
        <f>[1]FEB21!BO135</f>
        <v>1</v>
      </c>
      <c r="I49" s="76">
        <f>[1]FEB21!BP135</f>
        <v>-1</v>
      </c>
      <c r="J49" s="79">
        <f>[1]FEB21!BQ135</f>
        <v>-3.7037037037037035E-2</v>
      </c>
      <c r="K49" s="79">
        <f>[1]FEB21!BR135</f>
        <v>8.5162135604323619E-3</v>
      </c>
      <c r="L49" s="79">
        <f>[1]FEB21!BS135</f>
        <v>1.0392609699769052E-2</v>
      </c>
      <c r="M49" s="98">
        <f>[1]FEB21!BT135</f>
        <v>16</v>
      </c>
      <c r="N49" s="99">
        <f>[1]FEB21!BU135</f>
        <v>12</v>
      </c>
      <c r="O49" s="81">
        <f>[1]FEB21!BV135</f>
        <v>-1</v>
      </c>
      <c r="P49" s="79">
        <f>[1]FEB21!BW135</f>
        <v>-3.7037037037037035E-2</v>
      </c>
      <c r="Q49" s="79">
        <f>[1]FEB21!BX135</f>
        <v>1.1565836298932384E-2</v>
      </c>
      <c r="R49" s="79">
        <f>[1]FEB21!BY135</f>
        <v>1.7208413001912046E-2</v>
      </c>
      <c r="S49" s="98">
        <f>[1]FEB21!BZ135</f>
        <v>15</v>
      </c>
      <c r="T49" s="100">
        <f>[1]FEB21!CA135</f>
        <v>12</v>
      </c>
    </row>
    <row r="50" spans="1:20" x14ac:dyDescent="0.25">
      <c r="A50" s="72"/>
      <c r="B50" s="2"/>
      <c r="C50" s="76"/>
      <c r="D50" s="77"/>
      <c r="E50" s="75"/>
      <c r="F50" s="93"/>
      <c r="G50" s="94"/>
      <c r="H50" s="78"/>
      <c r="I50" s="76"/>
      <c r="J50" s="79"/>
      <c r="K50" s="79"/>
      <c r="L50" s="79"/>
      <c r="M50" s="98"/>
      <c r="N50" s="99"/>
      <c r="O50" s="81"/>
      <c r="P50" s="79"/>
      <c r="Q50" s="79"/>
      <c r="R50" s="79"/>
      <c r="S50" s="98"/>
      <c r="T50" s="100"/>
    </row>
    <row r="51" spans="1:20" x14ac:dyDescent="0.25">
      <c r="A51" s="72" t="s">
        <v>46</v>
      </c>
      <c r="B51" s="102"/>
      <c r="C51" s="63"/>
      <c r="D51" s="64"/>
      <c r="E51" s="65"/>
      <c r="F51" s="95"/>
      <c r="G51" s="96"/>
      <c r="H51" s="66"/>
      <c r="I51" s="63"/>
      <c r="J51" s="67"/>
      <c r="K51" s="67"/>
      <c r="L51" s="67"/>
      <c r="M51" s="103"/>
      <c r="N51" s="104"/>
      <c r="O51" s="87"/>
      <c r="P51" s="67"/>
      <c r="Q51" s="67"/>
      <c r="R51" s="67"/>
      <c r="S51" s="103"/>
      <c r="T51" s="105"/>
    </row>
    <row r="52" spans="1:20" x14ac:dyDescent="0.25">
      <c r="A52" s="106" t="s">
        <v>47</v>
      </c>
      <c r="B52" s="107"/>
      <c r="C52" s="76"/>
      <c r="D52" s="77"/>
      <c r="E52" s="75"/>
      <c r="F52" s="93"/>
      <c r="G52" s="94"/>
      <c r="H52" s="78"/>
      <c r="I52" s="76"/>
      <c r="J52" s="79"/>
      <c r="K52" s="79"/>
      <c r="L52" s="79"/>
      <c r="M52" s="108"/>
      <c r="N52" s="109"/>
      <c r="O52" s="81"/>
      <c r="P52" s="79"/>
      <c r="Q52" s="79"/>
      <c r="R52" s="79"/>
      <c r="S52" s="108"/>
      <c r="T52" s="110"/>
    </row>
    <row r="53" spans="1:20" x14ac:dyDescent="0.25">
      <c r="A53" s="106" t="s">
        <v>48</v>
      </c>
      <c r="B53" s="2"/>
      <c r="C53" s="76"/>
      <c r="D53" s="77"/>
      <c r="E53" s="75"/>
      <c r="F53" s="93"/>
      <c r="G53" s="94"/>
      <c r="H53" s="78"/>
      <c r="I53" s="76"/>
      <c r="J53" s="79"/>
      <c r="K53" s="79"/>
      <c r="L53" s="79"/>
      <c r="M53" s="98"/>
      <c r="N53" s="99"/>
      <c r="O53" s="81"/>
      <c r="P53" s="79"/>
      <c r="Q53" s="79"/>
      <c r="R53" s="79"/>
      <c r="S53" s="98"/>
      <c r="T53" s="100"/>
    </row>
    <row r="54" spans="1:20" x14ac:dyDescent="0.25">
      <c r="A54" s="97" t="s">
        <v>49</v>
      </c>
      <c r="B54" s="2"/>
      <c r="C54" s="76"/>
      <c r="D54" s="77"/>
      <c r="E54" s="75"/>
      <c r="F54" s="93"/>
      <c r="G54" s="94"/>
      <c r="H54" s="78"/>
      <c r="I54" s="76"/>
      <c r="J54" s="79"/>
      <c r="K54" s="79"/>
      <c r="L54" s="79"/>
      <c r="M54" s="98"/>
      <c r="N54" s="99"/>
      <c r="O54" s="81"/>
      <c r="P54" s="79"/>
      <c r="Q54" s="79"/>
      <c r="R54" s="79"/>
      <c r="S54" s="98"/>
      <c r="T54" s="100"/>
    </row>
    <row r="55" spans="1:20" x14ac:dyDescent="0.25">
      <c r="A55" s="97" t="s">
        <v>50</v>
      </c>
      <c r="B55" s="107"/>
      <c r="C55" s="76">
        <f>[1]FEB21!BJ141</f>
        <v>49</v>
      </c>
      <c r="D55" s="77">
        <f>[1]FEB21!BK141</f>
        <v>49</v>
      </c>
      <c r="E55" s="75">
        <f>[1]FEB21!BL141</f>
        <v>1</v>
      </c>
      <c r="F55" s="93">
        <f>[1]FEB21!BM141</f>
        <v>20</v>
      </c>
      <c r="G55" s="94">
        <f>[1]FEB21!BN141</f>
        <v>20</v>
      </c>
      <c r="H55" s="78">
        <f>[1]FEB21!BO141</f>
        <v>1</v>
      </c>
      <c r="I55" s="76">
        <f>[1]FEB21!BP141</f>
        <v>29</v>
      </c>
      <c r="J55" s="79">
        <f>[1]FEB21!BQ141</f>
        <v>1.45</v>
      </c>
      <c r="K55" s="79">
        <f>[1]FEB21!BR141</f>
        <v>1.604978709466099E-2</v>
      </c>
      <c r="L55" s="79">
        <f>[1]FEB21!BS141</f>
        <v>7.6982294072363358E-3</v>
      </c>
      <c r="M55" s="108">
        <f>[1]FEB21!BT141</f>
        <v>12</v>
      </c>
      <c r="N55" s="109">
        <f>[1]FEB21!BU141</f>
        <v>16</v>
      </c>
      <c r="O55" s="81">
        <f>[1]FEB21!BV141</f>
        <v>29</v>
      </c>
      <c r="P55" s="79">
        <f>[1]FEB21!BW141</f>
        <v>1.45</v>
      </c>
      <c r="Q55" s="79">
        <f>[1]FEB21!BX141</f>
        <v>2.1797153024911031E-2</v>
      </c>
      <c r="R55" s="111">
        <f>[1]FEB21!BY141</f>
        <v>1.2746972594008922E-2</v>
      </c>
      <c r="S55" s="108">
        <f>[1]FEB21!BZ141</f>
        <v>12</v>
      </c>
      <c r="T55" s="110">
        <f>[1]FEB21!CA141</f>
        <v>16</v>
      </c>
    </row>
    <row r="56" spans="1:20" x14ac:dyDescent="0.25">
      <c r="A56" s="106" t="s">
        <v>51</v>
      </c>
      <c r="B56" s="2"/>
      <c r="C56" s="76"/>
      <c r="D56" s="77"/>
      <c r="E56" s="75"/>
      <c r="F56" s="93"/>
      <c r="G56" s="94"/>
      <c r="H56" s="78"/>
      <c r="I56" s="76"/>
      <c r="J56" s="79"/>
      <c r="K56" s="79"/>
      <c r="L56" s="79"/>
      <c r="M56" s="98"/>
      <c r="N56" s="99"/>
      <c r="O56" s="81"/>
      <c r="P56" s="79"/>
      <c r="Q56" s="79"/>
      <c r="R56" s="79"/>
      <c r="S56" s="98"/>
      <c r="T56" s="100"/>
    </row>
    <row r="57" spans="1:20" x14ac:dyDescent="0.25">
      <c r="A57" s="106" t="s">
        <v>52</v>
      </c>
      <c r="B57" s="2"/>
      <c r="C57" s="76"/>
      <c r="D57" s="77"/>
      <c r="E57" s="75"/>
      <c r="F57" s="93"/>
      <c r="G57" s="94"/>
      <c r="H57" s="78"/>
      <c r="I57" s="76"/>
      <c r="J57" s="79"/>
      <c r="K57" s="79"/>
      <c r="L57" s="79"/>
      <c r="M57" s="98"/>
      <c r="N57" s="99"/>
      <c r="O57" s="81"/>
      <c r="P57" s="79"/>
      <c r="Q57" s="79"/>
      <c r="R57" s="79"/>
      <c r="S57" s="98"/>
      <c r="T57" s="100"/>
    </row>
    <row r="58" spans="1:20" x14ac:dyDescent="0.25">
      <c r="A58" s="97" t="s">
        <v>53</v>
      </c>
      <c r="B58" s="2"/>
      <c r="C58" s="76"/>
      <c r="D58" s="77"/>
      <c r="E58" s="75"/>
      <c r="F58" s="93"/>
      <c r="G58" s="94"/>
      <c r="H58" s="78"/>
      <c r="I58" s="76"/>
      <c r="J58" s="79"/>
      <c r="K58" s="79"/>
      <c r="L58" s="79"/>
      <c r="M58" s="98"/>
      <c r="N58" s="99"/>
      <c r="O58" s="81"/>
      <c r="P58" s="79"/>
      <c r="Q58" s="79"/>
      <c r="R58" s="79"/>
      <c r="S58" s="98"/>
      <c r="T58" s="100"/>
    </row>
    <row r="59" spans="1:20" x14ac:dyDescent="0.25">
      <c r="A59" s="97" t="s">
        <v>54</v>
      </c>
      <c r="B59" s="1"/>
      <c r="C59" s="76">
        <f>[1]FEB21!BJ145</f>
        <v>71</v>
      </c>
      <c r="D59" s="77">
        <f>[1]FEB21!BK145</f>
        <v>71</v>
      </c>
      <c r="E59" s="75">
        <f>[1]FEB21!BL145</f>
        <v>1</v>
      </c>
      <c r="F59" s="93">
        <f>[1]FEB21!BM145</f>
        <v>99</v>
      </c>
      <c r="G59" s="94">
        <f>[1]FEB21!BN145</f>
        <v>33</v>
      </c>
      <c r="H59" s="78">
        <f>[1]FEB21!BO145</f>
        <v>0.33333333333333331</v>
      </c>
      <c r="I59" s="76">
        <f>[1]FEB21!BP145</f>
        <v>-28</v>
      </c>
      <c r="J59" s="79">
        <f>[1]FEB21!BQ145</f>
        <v>-0.28282828282828282</v>
      </c>
      <c r="K59" s="79">
        <f>[1]FEB21!BR145</f>
        <v>2.3255813953488372E-2</v>
      </c>
      <c r="L59" s="79">
        <f>[1]FEB21!BS145</f>
        <v>3.8106235565819858E-2</v>
      </c>
      <c r="M59" s="98">
        <f>[1]FEB21!BT145</f>
        <v>10</v>
      </c>
      <c r="N59" s="99">
        <f>[1]FEB21!BU145</f>
        <v>14</v>
      </c>
      <c r="O59" s="81">
        <f>[1]FEB21!BV145</f>
        <v>38</v>
      </c>
      <c r="P59" s="79">
        <f>[1]FEB21!BW145</f>
        <v>1.1515151515151516</v>
      </c>
      <c r="Q59" s="79">
        <f>[1]FEB21!BX145</f>
        <v>3.1583629893238437E-2</v>
      </c>
      <c r="R59" s="79">
        <f>[1]FEB21!BY145</f>
        <v>2.1032504780114723E-2</v>
      </c>
      <c r="S59" s="98">
        <f>[1]FEB21!BZ145</f>
        <v>10</v>
      </c>
      <c r="T59" s="100">
        <f>[1]FEB21!CA145</f>
        <v>13</v>
      </c>
    </row>
    <row r="60" spans="1:20" x14ac:dyDescent="0.25">
      <c r="A60" s="106" t="s">
        <v>55</v>
      </c>
      <c r="B60" s="2"/>
      <c r="C60" s="76"/>
      <c r="D60" s="77"/>
      <c r="E60" s="75"/>
      <c r="F60" s="93"/>
      <c r="G60" s="94"/>
      <c r="H60" s="78"/>
      <c r="I60" s="76"/>
      <c r="J60" s="79"/>
      <c r="K60" s="79"/>
      <c r="L60" s="79"/>
      <c r="M60" s="98"/>
      <c r="N60" s="99"/>
      <c r="O60" s="81"/>
      <c r="P60" s="79"/>
      <c r="Q60" s="79"/>
      <c r="R60" s="79"/>
      <c r="S60" s="98"/>
      <c r="T60" s="100"/>
    </row>
    <row r="61" spans="1:20" x14ac:dyDescent="0.25">
      <c r="A61" s="112" t="s">
        <v>56</v>
      </c>
      <c r="B61" s="2"/>
      <c r="C61" s="76">
        <f>[1]FEB21!BJ147</f>
        <v>13</v>
      </c>
      <c r="D61" s="77">
        <f>[1]FEB21!BK147</f>
        <v>13</v>
      </c>
      <c r="E61" s="75">
        <f>[1]FEB21!BL147</f>
        <v>1</v>
      </c>
      <c r="F61" s="93">
        <f>[1]FEB21!BM147</f>
        <v>6</v>
      </c>
      <c r="G61" s="94">
        <f>[1]FEB21!BN147</f>
        <v>6</v>
      </c>
      <c r="H61" s="78">
        <f>[1]FEB21!BO147</f>
        <v>1</v>
      </c>
      <c r="I61" s="76">
        <f>[1]FEB21!BP147</f>
        <v>7</v>
      </c>
      <c r="J61" s="79">
        <f>[1]FEB21!BQ147</f>
        <v>1.1666666666666667</v>
      </c>
      <c r="K61" s="79">
        <f>[1]FEB21!BR147</f>
        <v>4.2581067802161809E-3</v>
      </c>
      <c r="L61" s="79">
        <f>[1]FEB21!BS147</f>
        <v>2.3094688221709007E-3</v>
      </c>
      <c r="M61" s="98"/>
      <c r="N61" s="99"/>
      <c r="O61" s="81">
        <f>[1]FEB21!BV147</f>
        <v>7</v>
      </c>
      <c r="P61" s="79">
        <f>[1]FEB21!BW147</f>
        <v>1.1666666666666667</v>
      </c>
      <c r="Q61" s="79">
        <f>[1]FEB21!BX147</f>
        <v>5.7829181494661918E-3</v>
      </c>
      <c r="R61" s="79">
        <f>[1]FEB21!BY147</f>
        <v>3.8240917782026767E-3</v>
      </c>
      <c r="S61" s="98"/>
      <c r="T61" s="100"/>
    </row>
    <row r="62" spans="1:20" x14ac:dyDescent="0.25">
      <c r="A62" s="72"/>
      <c r="B62" s="2"/>
      <c r="C62" s="76"/>
      <c r="D62" s="77"/>
      <c r="E62" s="75"/>
      <c r="F62" s="93"/>
      <c r="G62" s="94"/>
      <c r="H62" s="78"/>
      <c r="I62" s="76"/>
      <c r="J62" s="79"/>
      <c r="K62" s="79"/>
      <c r="L62" s="79"/>
      <c r="M62" s="98"/>
      <c r="N62" s="99"/>
      <c r="O62" s="81"/>
      <c r="P62" s="79"/>
      <c r="Q62" s="79"/>
      <c r="R62" s="79"/>
      <c r="S62" s="98"/>
      <c r="T62" s="100"/>
    </row>
    <row r="63" spans="1:20" x14ac:dyDescent="0.25">
      <c r="A63" s="72" t="s">
        <v>57</v>
      </c>
      <c r="B63" s="1"/>
      <c r="C63" s="63"/>
      <c r="D63" s="64"/>
      <c r="E63" s="65"/>
      <c r="F63" s="95"/>
      <c r="G63" s="96"/>
      <c r="H63" s="66"/>
      <c r="I63" s="63"/>
      <c r="J63" s="67"/>
      <c r="K63" s="67"/>
      <c r="L63" s="67"/>
      <c r="M63" s="58"/>
      <c r="N63" s="101"/>
      <c r="O63" s="87"/>
      <c r="P63" s="67"/>
      <c r="Q63" s="67"/>
      <c r="R63" s="67"/>
      <c r="S63" s="58"/>
      <c r="T63" s="60"/>
    </row>
    <row r="64" spans="1:20" x14ac:dyDescent="0.25">
      <c r="A64" s="97" t="s">
        <v>58</v>
      </c>
      <c r="B64" s="2"/>
      <c r="C64" s="76"/>
      <c r="D64" s="77"/>
      <c r="E64" s="75"/>
      <c r="F64" s="93"/>
      <c r="G64" s="94"/>
      <c r="H64" s="78"/>
      <c r="I64" s="76"/>
      <c r="J64" s="79"/>
      <c r="K64" s="79"/>
      <c r="L64" s="79"/>
      <c r="M64" s="98"/>
      <c r="N64" s="99"/>
      <c r="O64" s="81"/>
      <c r="P64" s="79"/>
      <c r="Q64" s="79"/>
      <c r="R64" s="79"/>
      <c r="S64" s="98"/>
      <c r="T64" s="100"/>
    </row>
    <row r="65" spans="1:20" x14ac:dyDescent="0.25">
      <c r="A65" s="97" t="s">
        <v>59</v>
      </c>
      <c r="B65" s="2"/>
      <c r="C65" s="76">
        <f>[1]FEB21!BJ151</f>
        <v>5</v>
      </c>
      <c r="D65" s="77">
        <f>[1]FEB21!BK151</f>
        <v>5</v>
      </c>
      <c r="E65" s="75">
        <f>[1]FEB21!BL151</f>
        <v>1</v>
      </c>
      <c r="F65" s="93">
        <f>[1]FEB21!BM151</f>
        <v>3</v>
      </c>
      <c r="G65" s="94">
        <f>[1]FEB21!BN151</f>
        <v>3</v>
      </c>
      <c r="H65" s="78">
        <f>[1]FEB21!BO151</f>
        <v>1</v>
      </c>
      <c r="I65" s="76">
        <f>[1]FEB21!BP151</f>
        <v>2</v>
      </c>
      <c r="J65" s="79">
        <f>[1]FEB21!BQ151</f>
        <v>0.66666666666666663</v>
      </c>
      <c r="K65" s="79">
        <f>[1]FEB21!BR151</f>
        <v>1.6377333770062235E-3</v>
      </c>
      <c r="L65" s="79">
        <f>[1]FEB21!BS151</f>
        <v>1.1547344110854503E-3</v>
      </c>
      <c r="M65" s="98">
        <f>[1]FEB21!BT151</f>
        <v>18</v>
      </c>
      <c r="N65" s="99">
        <f>[1]FEB21!BU151</f>
        <v>18</v>
      </c>
      <c r="O65" s="81">
        <f>[1]FEB21!BV151</f>
        <v>2</v>
      </c>
      <c r="P65" s="79">
        <f>[1]FEB21!BW151</f>
        <v>0.66666666666666663</v>
      </c>
      <c r="Q65" s="79">
        <f>[1]FEB21!BX151</f>
        <v>2.224199288256228E-3</v>
      </c>
      <c r="R65" s="79">
        <f>[1]FEB21!BY151</f>
        <v>1.9120458891013384E-3</v>
      </c>
      <c r="S65" s="98">
        <f>[1]FEB21!BZ151</f>
        <v>18</v>
      </c>
      <c r="T65" s="100">
        <f>[1]FEB21!CA151</f>
        <v>18</v>
      </c>
    </row>
    <row r="66" spans="1:20" x14ac:dyDescent="0.25">
      <c r="A66" s="97" t="s">
        <v>60</v>
      </c>
      <c r="B66" s="2"/>
      <c r="C66" s="76">
        <f>[1]FEB21!BJ152</f>
        <v>42</v>
      </c>
      <c r="D66" s="77">
        <f>[1]FEB21!BK152</f>
        <v>42</v>
      </c>
      <c r="E66" s="75">
        <f>[1]FEB21!BL152</f>
        <v>1</v>
      </c>
      <c r="F66" s="93">
        <f>[1]FEB21!BM152</f>
        <v>42</v>
      </c>
      <c r="G66" s="94">
        <f>[1]FEB21!BN152</f>
        <v>42</v>
      </c>
      <c r="H66" s="78">
        <f>[1]FEB21!BO152</f>
        <v>1</v>
      </c>
      <c r="I66" s="76">
        <f>[1]FEB21!BP152</f>
        <v>0</v>
      </c>
      <c r="J66" s="79">
        <f>[1]FEB21!BQ152</f>
        <v>0</v>
      </c>
      <c r="K66" s="79">
        <f>[1]FEB21!BR152</f>
        <v>1.3756960366852276E-2</v>
      </c>
      <c r="L66" s="79">
        <f>[1]FEB21!BS152</f>
        <v>1.6166281755196306E-2</v>
      </c>
      <c r="M66" s="98">
        <f>[1]FEB21!BT152</f>
        <v>14</v>
      </c>
      <c r="N66" s="99">
        <f>[1]FEB21!BU152</f>
        <v>15</v>
      </c>
      <c r="O66" s="81">
        <f>[1]FEB21!BV152</f>
        <v>0</v>
      </c>
      <c r="P66" s="79">
        <f>[1]FEB21!BW152</f>
        <v>0</v>
      </c>
      <c r="Q66" s="79">
        <f>[1]FEB21!BX152</f>
        <v>1.8683274021352312E-2</v>
      </c>
      <c r="R66" s="79">
        <f>[1]FEB21!BY152</f>
        <v>2.676864244741874E-2</v>
      </c>
      <c r="S66" s="98">
        <f>[1]FEB21!BZ152</f>
        <v>13</v>
      </c>
      <c r="T66" s="100">
        <f>[1]FEB21!CA152</f>
        <v>14</v>
      </c>
    </row>
    <row r="67" spans="1:20" x14ac:dyDescent="0.25">
      <c r="A67" s="106" t="s">
        <v>61</v>
      </c>
      <c r="B67" s="2"/>
      <c r="C67" s="76"/>
      <c r="D67" s="77"/>
      <c r="E67" s="75"/>
      <c r="F67" s="76"/>
      <c r="G67" s="77"/>
      <c r="H67" s="78"/>
      <c r="I67" s="76"/>
      <c r="J67" s="79"/>
      <c r="K67" s="79"/>
      <c r="L67" s="79"/>
      <c r="M67" s="98"/>
      <c r="N67" s="99"/>
      <c r="O67" s="81"/>
      <c r="P67" s="79"/>
      <c r="Q67" s="79"/>
      <c r="R67" s="79"/>
      <c r="S67" s="113"/>
      <c r="T67" s="114"/>
    </row>
    <row r="68" spans="1:20" x14ac:dyDescent="0.25">
      <c r="A68" s="115" t="s">
        <v>62</v>
      </c>
      <c r="B68" s="2"/>
      <c r="C68" s="76">
        <f>[1]FEB21!BJ154</f>
        <v>10</v>
      </c>
      <c r="D68" s="77">
        <f>[1]FEB21!BK154</f>
        <v>10</v>
      </c>
      <c r="E68" s="75">
        <f>[1]FEB21!BL154</f>
        <v>1</v>
      </c>
      <c r="F68" s="76">
        <f>[1]FEB21!BM154</f>
        <v>8</v>
      </c>
      <c r="G68" s="77">
        <f>[1]FEB21!BN154</f>
        <v>8</v>
      </c>
      <c r="H68" s="78">
        <f>[1]FEB21!BO154</f>
        <v>1</v>
      </c>
      <c r="I68" s="76">
        <f>[1]FEB21!BP154</f>
        <v>2</v>
      </c>
      <c r="J68" s="79">
        <f>[1]FEB21!BQ154</f>
        <v>0.25</v>
      </c>
      <c r="K68" s="79">
        <f>[1]FEB21!BR154</f>
        <v>3.275466754012447E-3</v>
      </c>
      <c r="L68" s="79">
        <f>[1]FEB21!BS154</f>
        <v>3.0792917628945341E-3</v>
      </c>
      <c r="M68" s="82"/>
      <c r="N68" s="90"/>
      <c r="O68" s="81">
        <f>[1]FEB21!BV154</f>
        <v>0</v>
      </c>
      <c r="P68" s="79">
        <f>[1]FEB21!BW154</f>
        <v>0</v>
      </c>
      <c r="Q68" s="79">
        <f>[1]FEB21!BX154</f>
        <v>4.2771599657827203E-3</v>
      </c>
      <c r="R68" s="79">
        <f>[1]FEB21!BY154</f>
        <v>0</v>
      </c>
      <c r="S68" s="77"/>
      <c r="T68" s="116"/>
    </row>
    <row r="69" spans="1:20" ht="15.75" thickBot="1" x14ac:dyDescent="0.3">
      <c r="A69" s="117"/>
      <c r="B69" s="118"/>
      <c r="C69" s="119"/>
      <c r="D69" s="120"/>
      <c r="E69" s="121"/>
      <c r="F69" s="122"/>
      <c r="G69" s="123"/>
      <c r="H69" s="124"/>
      <c r="I69" s="122"/>
      <c r="J69" s="125"/>
      <c r="K69" s="125"/>
      <c r="L69" s="125"/>
      <c r="M69" s="123"/>
      <c r="N69" s="126"/>
      <c r="O69" s="127"/>
      <c r="P69" s="125"/>
      <c r="Q69" s="125"/>
      <c r="R69" s="125"/>
      <c r="S69" s="123"/>
      <c r="T69" s="128"/>
    </row>
    <row r="70" spans="1:20" ht="15.75" thickTop="1" x14ac:dyDescent="0.25">
      <c r="A70" s="129"/>
      <c r="B70" s="130"/>
      <c r="C70" s="130"/>
      <c r="D70" s="130"/>
      <c r="E70" s="3"/>
      <c r="F70" s="2"/>
      <c r="G70" s="2"/>
      <c r="H70" s="3"/>
      <c r="I70" s="2"/>
      <c r="J70" s="3"/>
      <c r="K70" s="3"/>
      <c r="L70" s="3"/>
      <c r="M70" s="2"/>
      <c r="N70" s="130"/>
      <c r="O70" s="2"/>
      <c r="P70" s="3"/>
      <c r="Q70" s="3"/>
      <c r="R70" s="3"/>
      <c r="S70" s="2"/>
      <c r="T70" s="2"/>
    </row>
    <row r="71" spans="1:20" x14ac:dyDescent="0.25">
      <c r="A71" s="129" t="str">
        <f>[1]FEB21!C157</f>
        <v>PREPARED BY MD DEPARTMENT OF PLANNING.  PLANNING SERVICES. MARCH 2021.</v>
      </c>
      <c r="B71" s="130"/>
      <c r="C71" s="130"/>
      <c r="D71" s="130"/>
      <c r="E71" s="3"/>
      <c r="F71" s="2"/>
      <c r="G71" s="2"/>
      <c r="H71" s="3"/>
      <c r="I71" s="2"/>
      <c r="J71" s="3"/>
      <c r="K71" s="3"/>
      <c r="L71" s="3"/>
      <c r="M71" s="2"/>
      <c r="N71" s="130"/>
      <c r="O71" s="2"/>
      <c r="P71" s="3"/>
      <c r="Q71" s="3"/>
      <c r="R71" s="3"/>
      <c r="S71" s="2"/>
      <c r="T71" s="2"/>
    </row>
    <row r="72" spans="1:20" x14ac:dyDescent="0.25">
      <c r="A72" s="129" t="str">
        <f>[1]FEB21!C158</f>
        <v>SOURCE:  U. S. DEPARTMENT OF COMMERCE.  BUREAU OF THE CENSUS</v>
      </c>
      <c r="B72" s="2"/>
      <c r="C72" s="2"/>
      <c r="D72" s="2"/>
      <c r="E72" s="3"/>
      <c r="F72" s="2"/>
      <c r="G72" s="2"/>
      <c r="H72" s="3"/>
      <c r="I72" s="2"/>
      <c r="J72" s="3"/>
      <c r="K72" s="3"/>
      <c r="L72" s="3"/>
      <c r="M72" s="2"/>
      <c r="N72" s="2"/>
      <c r="O72" s="2"/>
      <c r="P72" s="3"/>
      <c r="Q72" s="3"/>
      <c r="R72" s="3"/>
      <c r="S72" s="2"/>
      <c r="T72" s="2"/>
    </row>
    <row r="73" spans="1:20" x14ac:dyDescent="0.25">
      <c r="A73" s="131" t="str">
        <f>[1]FEB21!C159</f>
        <v>(1) Includes new one family units, two family units, three and four family units and five or more family units.</v>
      </c>
      <c r="B73" s="2"/>
      <c r="C73" s="2"/>
      <c r="D73" s="2"/>
      <c r="E73" s="3"/>
      <c r="F73" s="2"/>
      <c r="G73" s="2"/>
      <c r="H73" s="3"/>
      <c r="I73" s="2"/>
      <c r="J73" s="3"/>
      <c r="K73" s="3"/>
      <c r="L73" s="3"/>
      <c r="M73" s="2"/>
      <c r="N73" s="2"/>
      <c r="O73" s="2"/>
      <c r="P73" s="3"/>
      <c r="Q73" s="3"/>
      <c r="R73" s="3"/>
      <c r="S73" s="2"/>
      <c r="T73" s="2"/>
    </row>
    <row r="74" spans="1:20" x14ac:dyDescent="0.25">
      <c r="A74" s="131" t="str">
        <f>[1]FEB21!C160</f>
        <v>(2) U. S. Bureau of the Census estimate based on survey</v>
      </c>
      <c r="B74" s="2"/>
      <c r="C74" s="2"/>
      <c r="D74" s="2"/>
      <c r="E74" s="3"/>
      <c r="F74" s="2"/>
      <c r="G74" s="2"/>
      <c r="H74" s="3"/>
      <c r="I74" s="2"/>
      <c r="J74" s="3"/>
      <c r="K74" s="3"/>
      <c r="L74" s="3"/>
      <c r="M74" s="2"/>
      <c r="N74" s="2"/>
      <c r="O74" s="2"/>
      <c r="P74" s="3"/>
      <c r="Q74" s="3"/>
      <c r="R74" s="3"/>
      <c r="S74" s="2"/>
      <c r="T74" s="2"/>
    </row>
    <row r="75" spans="1:20" x14ac:dyDescent="0.25">
      <c r="A75" s="131" t="str">
        <f>[1]FEB21!C161</f>
        <v>(3) Sum of reported and imputed responses to monthly permit issuing places questionnaires</v>
      </c>
      <c r="B75" s="2"/>
      <c r="C75" s="2"/>
      <c r="D75" s="2"/>
      <c r="E75" s="3"/>
      <c r="F75" s="2"/>
      <c r="G75" s="2"/>
      <c r="H75" s="3"/>
      <c r="I75" s="2"/>
      <c r="J75" s="3"/>
      <c r="K75" s="3"/>
      <c r="L75" s="3"/>
      <c r="M75" s="2"/>
      <c r="N75" s="2"/>
      <c r="O75" s="2"/>
      <c r="P75" s="3"/>
      <c r="Q75" s="3"/>
      <c r="R75" s="3"/>
      <c r="S75" s="2"/>
      <c r="T75" s="2"/>
    </row>
    <row r="76" spans="1:20" x14ac:dyDescent="0.25">
      <c r="A76" s="131" t="str">
        <f>[1]FEB21!C162</f>
        <v>(4) Anne Arundel, Baltimore, Montgomery and Prince George's Counties</v>
      </c>
      <c r="B76" s="2"/>
      <c r="C76" s="2"/>
      <c r="D76" s="2"/>
      <c r="E76" s="3"/>
      <c r="F76" s="2"/>
      <c r="G76" s="2"/>
      <c r="H76" s="3"/>
      <c r="I76" s="2"/>
      <c r="J76" s="3"/>
      <c r="K76" s="3"/>
      <c r="L76" s="3"/>
      <c r="M76" s="2"/>
      <c r="N76" s="2"/>
      <c r="O76" s="2"/>
      <c r="P76" s="3"/>
      <c r="Q76" s="3"/>
      <c r="R76" s="3"/>
      <c r="S76" s="2"/>
      <c r="T76" s="2"/>
    </row>
    <row r="77" spans="1:20" x14ac:dyDescent="0.25">
      <c r="A77" s="131" t="str">
        <f>[1]FEB21!C163</f>
        <v>(5) Calvert, Carroll, Cecil, Charles, Frederick, Harford, Howard, Queen Anne's and St. Mary's Counties</v>
      </c>
      <c r="B77" s="2"/>
      <c r="C77" s="2"/>
      <c r="D77" s="2"/>
      <c r="E77" s="3"/>
      <c r="F77" s="2"/>
      <c r="G77" s="2"/>
      <c r="H77" s="3"/>
      <c r="I77" s="2"/>
      <c r="J77" s="3"/>
      <c r="K77" s="3"/>
      <c r="L77" s="3"/>
      <c r="M77" s="2"/>
      <c r="N77" s="2"/>
      <c r="O77" s="2"/>
      <c r="P77" s="3"/>
      <c r="Q77" s="3"/>
      <c r="R77" s="3"/>
      <c r="S77" s="2"/>
      <c r="T77" s="2"/>
    </row>
    <row r="78" spans="1:20" x14ac:dyDescent="0.25">
      <c r="A78" s="131" t="str">
        <f>[1]FEB21!C164</f>
        <v>(6) Allegany, Washington and Wicomico Counties</v>
      </c>
      <c r="B78" s="2"/>
      <c r="C78" s="2"/>
      <c r="D78" s="2"/>
      <c r="E78" s="3"/>
      <c r="F78" s="2"/>
      <c r="G78" s="2"/>
      <c r="H78" s="3"/>
      <c r="I78" s="2"/>
      <c r="J78" s="3"/>
      <c r="K78" s="3"/>
      <c r="L78" s="3"/>
      <c r="M78" s="2"/>
      <c r="N78" s="2"/>
      <c r="O78" s="2"/>
      <c r="P78" s="3"/>
      <c r="Q78" s="3"/>
      <c r="R78" s="3"/>
      <c r="S78" s="2"/>
      <c r="T78" s="2"/>
    </row>
    <row r="79" spans="1:20" x14ac:dyDescent="0.25">
      <c r="A79" s="131" t="str">
        <f>[1]FEB21!C165</f>
        <v>(7) Baltimore City</v>
      </c>
      <c r="B79" s="132"/>
      <c r="C79" s="132"/>
      <c r="D79" s="132"/>
      <c r="E79" s="133"/>
      <c r="F79" s="132"/>
      <c r="G79" s="132"/>
      <c r="H79" s="133"/>
      <c r="I79" s="132"/>
      <c r="J79" s="133"/>
      <c r="K79" s="133"/>
      <c r="L79" s="133"/>
      <c r="M79" s="132"/>
      <c r="N79" s="132"/>
      <c r="O79" s="132"/>
      <c r="P79" s="133"/>
      <c r="Q79" s="133"/>
      <c r="R79" s="133"/>
      <c r="S79" s="132"/>
      <c r="T79" s="132"/>
    </row>
    <row r="80" spans="1:20" x14ac:dyDescent="0.25">
      <c r="A80" s="134" t="str">
        <f>[1]FEB21!C166</f>
        <v>(8) Caroline, Dorchester, Garrett, Kent, Somerset, Talbot and Worcester Counties</v>
      </c>
      <c r="B80" s="132"/>
      <c r="C80" s="132"/>
      <c r="D80" s="132"/>
      <c r="E80" s="133"/>
      <c r="F80" s="132"/>
      <c r="G80" s="132"/>
      <c r="H80" s="133"/>
      <c r="I80" s="132"/>
      <c r="J80" s="133"/>
      <c r="K80" s="133"/>
      <c r="L80" s="133"/>
      <c r="M80" s="132"/>
      <c r="N80" s="132"/>
      <c r="O80" s="132"/>
      <c r="P80" s="133"/>
      <c r="Q80" s="133"/>
      <c r="R80" s="133"/>
      <c r="S80" s="132"/>
      <c r="T80" s="132"/>
    </row>
    <row r="81" spans="1:20" x14ac:dyDescent="0.25">
      <c r="A81" s="134" t="str">
        <f>[1]FEB21!C167</f>
        <v>* Not available monthly</v>
      </c>
      <c r="B81" s="132"/>
      <c r="C81" s="132"/>
      <c r="D81" s="132"/>
      <c r="E81" s="133"/>
      <c r="F81" s="132"/>
      <c r="G81" s="132"/>
      <c r="H81" s="133"/>
      <c r="I81" s="132"/>
      <c r="J81" s="133"/>
      <c r="K81" s="133"/>
      <c r="L81" s="133"/>
      <c r="M81" s="132"/>
      <c r="N81" s="132"/>
      <c r="O81" s="132"/>
      <c r="P81" s="133"/>
      <c r="Q81" s="133"/>
      <c r="R81" s="133"/>
      <c r="S81" s="132"/>
      <c r="T81" s="132"/>
    </row>
  </sheetData>
  <mergeCells count="30">
    <mergeCell ref="Q11:Q12"/>
    <mergeCell ref="R11:R12"/>
    <mergeCell ref="S11:S12"/>
    <mergeCell ref="T11:T12"/>
    <mergeCell ref="Q9:R10"/>
    <mergeCell ref="S9:T10"/>
    <mergeCell ref="I11:I12"/>
    <mergeCell ref="J11:J12"/>
    <mergeCell ref="K11:K12"/>
    <mergeCell ref="L11:L12"/>
    <mergeCell ref="M11:M12"/>
    <mergeCell ref="N11:N12"/>
    <mergeCell ref="O11:O12"/>
    <mergeCell ref="P11:P12"/>
    <mergeCell ref="G9:G12"/>
    <mergeCell ref="H9:H12"/>
    <mergeCell ref="I9:J10"/>
    <mergeCell ref="K9:L10"/>
    <mergeCell ref="M9:N10"/>
    <mergeCell ref="O9:P10"/>
    <mergeCell ref="A4:B12"/>
    <mergeCell ref="C4:H6"/>
    <mergeCell ref="I4:N8"/>
    <mergeCell ref="O4:T8"/>
    <mergeCell ref="C7:E8"/>
    <mergeCell ref="F7:H8"/>
    <mergeCell ref="C9:C12"/>
    <mergeCell ref="D9:D12"/>
    <mergeCell ref="E9:E12"/>
    <mergeCell ref="F9:F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C52972-DAD8-4314-980A-BF14C1448E7B}"/>
</file>

<file path=customXml/itemProps2.xml><?xml version="1.0" encoding="utf-8"?>
<ds:datastoreItem xmlns:ds="http://schemas.openxmlformats.org/officeDocument/2006/customXml" ds:itemID="{A6FB9572-3995-4588-A894-60003D7DB441}"/>
</file>

<file path=customXml/itemProps3.xml><?xml version="1.0" encoding="utf-8"?>
<ds:datastoreItem xmlns:ds="http://schemas.openxmlformats.org/officeDocument/2006/customXml" ds:itemID="{302CE76E-CBEE-42BD-B353-84140EEF35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2021-03-26T20:27:55Z</dcterms:created>
  <dcterms:modified xsi:type="dcterms:W3CDTF">2021-03-26T20:29:41Z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