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B4642785-10EA-421A-83A5-E8B6A5607FE3}" xr6:coauthVersionLast="46" xr6:coauthVersionMax="46" xr10:uidLastSave="{00000000-0000-0000-0000-000000000000}"/>
  <bookViews>
    <workbookView xWindow="20370" yWindow="915" windowWidth="29040" windowHeight="15840" xr2:uid="{BAB1EEC2-518F-4214-B6FE-DE966FB53D3A}"/>
  </bookViews>
  <sheets>
    <sheet name="2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1" l="1"/>
  <c r="B83" i="1"/>
  <c r="B82" i="1"/>
  <c r="B81" i="1"/>
  <c r="B80" i="1"/>
  <c r="B79" i="1"/>
  <c r="B78" i="1"/>
  <c r="B77" i="1"/>
  <c r="B76" i="1"/>
  <c r="B75" i="1"/>
  <c r="B74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R64" i="1"/>
  <c r="Q64" i="1"/>
  <c r="P64" i="1"/>
  <c r="O64" i="1"/>
  <c r="L64" i="1"/>
  <c r="K64" i="1"/>
  <c r="J64" i="1"/>
  <c r="I64" i="1"/>
  <c r="H64" i="1"/>
  <c r="G64" i="1"/>
  <c r="F64" i="1"/>
  <c r="E64" i="1"/>
  <c r="D64" i="1"/>
  <c r="C64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R60" i="1"/>
  <c r="Q60" i="1"/>
  <c r="P60" i="1"/>
  <c r="O60" i="1"/>
  <c r="L60" i="1"/>
  <c r="K60" i="1"/>
  <c r="J60" i="1"/>
  <c r="I60" i="1"/>
  <c r="H60" i="1"/>
  <c r="G60" i="1"/>
  <c r="F60" i="1"/>
  <c r="E60" i="1"/>
  <c r="D60" i="1"/>
  <c r="C60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R42" i="1"/>
  <c r="Q42" i="1"/>
  <c r="P42" i="1"/>
  <c r="O42" i="1"/>
  <c r="L42" i="1"/>
  <c r="K42" i="1"/>
  <c r="J42" i="1"/>
  <c r="I42" i="1"/>
  <c r="H42" i="1"/>
  <c r="G42" i="1"/>
  <c r="F42" i="1"/>
  <c r="E42" i="1"/>
  <c r="D42" i="1"/>
  <c r="C42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R37" i="1"/>
  <c r="Q37" i="1"/>
  <c r="P37" i="1"/>
  <c r="O37" i="1"/>
  <c r="L37" i="1"/>
  <c r="K37" i="1"/>
  <c r="J37" i="1"/>
  <c r="I37" i="1"/>
  <c r="H37" i="1"/>
  <c r="G37" i="1"/>
  <c r="F37" i="1"/>
  <c r="E37" i="1"/>
  <c r="D37" i="1"/>
  <c r="C37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Q29" i="1"/>
  <c r="P29" i="1"/>
  <c r="O29" i="1"/>
  <c r="L29" i="1"/>
  <c r="K29" i="1"/>
  <c r="J29" i="1"/>
  <c r="I29" i="1"/>
  <c r="H29" i="1"/>
  <c r="G29" i="1"/>
  <c r="F29" i="1"/>
  <c r="E29" i="1"/>
  <c r="D29" i="1"/>
  <c r="C29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6" i="1"/>
  <c r="Q26" i="1"/>
  <c r="P26" i="1"/>
  <c r="O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D12" i="1"/>
  <c r="C12" i="1"/>
  <c r="S11" i="1"/>
  <c r="Q11" i="1"/>
  <c r="O11" i="1"/>
  <c r="M11" i="1"/>
  <c r="K11" i="1"/>
  <c r="I11" i="1"/>
  <c r="F10" i="1"/>
  <c r="C10" i="1"/>
  <c r="O7" i="1"/>
  <c r="I7" i="1"/>
  <c r="C7" i="1"/>
  <c r="B7" i="1"/>
  <c r="B4" i="1"/>
  <c r="B3" i="1"/>
</calcChain>
</file>

<file path=xl/sharedStrings.xml><?xml version="1.0" encoding="utf-8"?>
<sst xmlns="http://schemas.openxmlformats.org/spreadsheetml/2006/main" count="47" uniqueCount="47">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</sst>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41" fontId="3" fillId="0" borderId="0" xfId="1" applyNumberFormat="1" applyFont="1"/>
    <xf numFmtId="164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10" fontId="3" fillId="0" borderId="0" xfId="1" applyNumberFormat="1" applyFont="1"/>
    <xf numFmtId="41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35" xfId="1" applyNumberFormat="1" applyFont="1" applyBorder="1" applyAlignment="1">
      <alignment horizontal="center" vertical="center" wrapText="1"/>
    </xf>
    <xf numFmtId="49" fontId="5" fillId="0" borderId="36" xfId="1" applyNumberFormat="1" applyFont="1" applyBorder="1" applyAlignment="1">
      <alignment horizontal="center" vertical="center" wrapText="1"/>
    </xf>
    <xf numFmtId="49" fontId="5" fillId="0" borderId="34" xfId="1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25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3" fontId="5" fillId="0" borderId="9" xfId="0" applyNumberFormat="1" applyFont="1" applyBorder="1"/>
    <xf numFmtId="164" fontId="5" fillId="0" borderId="25" xfId="1" applyNumberFormat="1" applyFont="1" applyBorder="1"/>
    <xf numFmtId="164" fontId="5" fillId="0" borderId="12" xfId="1" applyNumberFormat="1" applyFont="1" applyBorder="1"/>
    <xf numFmtId="164" fontId="5" fillId="0" borderId="11" xfId="1" applyNumberFormat="1" applyFont="1" applyBorder="1"/>
    <xf numFmtId="41" fontId="5" fillId="0" borderId="11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9" fontId="5" fillId="0" borderId="11" xfId="1" applyFont="1" applyBorder="1"/>
    <xf numFmtId="41" fontId="5" fillId="0" borderId="15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3" fontId="6" fillId="0" borderId="9" xfId="0" applyNumberFormat="1" applyFont="1" applyBorder="1"/>
    <xf numFmtId="3" fontId="7" fillId="0" borderId="9" xfId="0" applyNumberFormat="1" applyFont="1" applyBorder="1"/>
    <xf numFmtId="41" fontId="8" fillId="0" borderId="10" xfId="0" applyNumberFormat="1" applyFont="1" applyBorder="1"/>
    <xf numFmtId="41" fontId="8" fillId="0" borderId="11" xfId="0" applyNumberFormat="1" applyFont="1" applyBorder="1"/>
    <xf numFmtId="164" fontId="8" fillId="0" borderId="25" xfId="1" applyNumberFormat="1" applyFont="1" applyBorder="1"/>
    <xf numFmtId="164" fontId="8" fillId="0" borderId="12" xfId="1" applyNumberFormat="1" applyFont="1" applyBorder="1"/>
    <xf numFmtId="41" fontId="8" fillId="0" borderId="13" xfId="0" applyNumberFormat="1" applyFont="1" applyBorder="1"/>
    <xf numFmtId="164" fontId="8" fillId="0" borderId="11" xfId="1" applyNumberFormat="1" applyFont="1" applyBorder="1"/>
    <xf numFmtId="41" fontId="8" fillId="0" borderId="11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1" fontId="8" fillId="0" borderId="31" xfId="0" applyNumberFormat="1" applyFont="1" applyBorder="1"/>
    <xf numFmtId="9" fontId="8" fillId="0" borderId="11" xfId="1" applyFont="1" applyBorder="1"/>
    <xf numFmtId="41" fontId="8" fillId="0" borderId="15" xfId="0" applyNumberFormat="1" applyFont="1" applyBorder="1" applyAlignment="1">
      <alignment horizontal="center" vertical="center"/>
    </xf>
    <xf numFmtId="3" fontId="8" fillId="0" borderId="9" xfId="0" applyNumberFormat="1" applyFont="1" applyBorder="1"/>
    <xf numFmtId="41" fontId="8" fillId="0" borderId="12" xfId="0" applyNumberFormat="1" applyFont="1" applyBorder="1"/>
    <xf numFmtId="41" fontId="8" fillId="0" borderId="15" xfId="0" applyNumberFormat="1" applyFont="1" applyBorder="1"/>
    <xf numFmtId="0" fontId="8" fillId="0" borderId="9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9" xfId="0" applyFont="1" applyBorder="1"/>
    <xf numFmtId="42" fontId="8" fillId="0" borderId="9" xfId="0" applyNumberFormat="1" applyFont="1" applyBorder="1"/>
    <xf numFmtId="49" fontId="8" fillId="0" borderId="9" xfId="0" applyNumberFormat="1" applyFont="1" applyBorder="1"/>
    <xf numFmtId="41" fontId="8" fillId="0" borderId="39" xfId="0" applyNumberFormat="1" applyFont="1" applyBorder="1"/>
    <xf numFmtId="41" fontId="8" fillId="0" borderId="40" xfId="0" applyNumberFormat="1" applyFont="1" applyBorder="1"/>
    <xf numFmtId="41" fontId="8" fillId="0" borderId="41" xfId="0" applyNumberFormat="1" applyFont="1" applyBorder="1"/>
    <xf numFmtId="41" fontId="8" fillId="0" borderId="42" xfId="1" applyNumberFormat="1" applyFont="1" applyBorder="1"/>
    <xf numFmtId="41" fontId="8" fillId="0" borderId="43" xfId="1" applyNumberFormat="1" applyFont="1" applyBorder="1"/>
    <xf numFmtId="41" fontId="8" fillId="0" borderId="44" xfId="0" applyNumberFormat="1" applyFont="1" applyBorder="1"/>
    <xf numFmtId="41" fontId="8" fillId="0" borderId="41" xfId="1" applyNumberFormat="1" applyFont="1" applyBorder="1"/>
    <xf numFmtId="41" fontId="8" fillId="0" borderId="41" xfId="0" applyNumberFormat="1" applyFont="1" applyBorder="1" applyAlignment="1">
      <alignment horizontal="center" vertical="center"/>
    </xf>
    <xf numFmtId="41" fontId="8" fillId="0" borderId="43" xfId="0" applyNumberFormat="1" applyFont="1" applyBorder="1" applyAlignment="1">
      <alignment horizontal="center" vertical="center"/>
    </xf>
    <xf numFmtId="41" fontId="8" fillId="0" borderId="45" xfId="0" applyNumberFormat="1" applyFont="1" applyBorder="1"/>
    <xf numFmtId="41" fontId="8" fillId="0" borderId="46" xfId="0" applyNumberFormat="1" applyFont="1" applyBorder="1" applyAlignment="1">
      <alignment horizontal="center" vertical="center"/>
    </xf>
    <xf numFmtId="41" fontId="8" fillId="0" borderId="0" xfId="0" applyNumberFormat="1" applyFont="1"/>
    <xf numFmtId="41" fontId="8" fillId="0" borderId="0" xfId="1" applyNumberFormat="1" applyFont="1"/>
    <xf numFmtId="41" fontId="8" fillId="0" borderId="0" xfId="0" applyNumberFormat="1" applyFont="1" applyAlignment="1">
      <alignment horizontal="center" vertical="center"/>
    </xf>
    <xf numFmtId="41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6">
          <cell r="AJ86" t="str">
            <v>Table 2A.</v>
          </cell>
        </row>
        <row r="87">
          <cell r="AJ87" t="str">
            <v>NEW HOUSING UNITS(1) AUTHORIZED FOR CONSTRUCTION:  YEAR TO DATE FEBRUARY 2021 AND 2020</v>
          </cell>
        </row>
        <row r="90">
          <cell r="AJ90" t="str">
            <v>JURISDICTION</v>
          </cell>
          <cell r="AL90" t="str">
            <v>YEAR TO DATE FEBRUARY</v>
          </cell>
          <cell r="AR90" t="str">
            <v>TOTAL HOUSING UNITS</v>
          </cell>
          <cell r="AX90" t="str">
            <v>SINGLE-FAMILY UNITS</v>
          </cell>
        </row>
        <row r="93">
          <cell r="AL93" t="str">
            <v>2021</v>
          </cell>
          <cell r="AO93" t="str">
            <v>2020</v>
          </cell>
        </row>
        <row r="95">
          <cell r="AL95" t="str">
            <v>TOTAL</v>
          </cell>
          <cell r="AM95" t="str">
            <v>SINGLE FAMILY</v>
          </cell>
          <cell r="AN95" t="str">
            <v>Percent Single Family</v>
          </cell>
          <cell r="AO95" t="str">
            <v>TOTAL</v>
          </cell>
          <cell r="AP95" t="str">
            <v>SINGLE FAMILY</v>
          </cell>
          <cell r="AQ95" t="str">
            <v>Percent Single Family</v>
          </cell>
          <cell r="AR95" t="str">
            <v>Change</v>
          </cell>
          <cell r="AT95" t="str">
            <v>State Percent</v>
          </cell>
          <cell r="AV95" t="str">
            <v>County Rank</v>
          </cell>
          <cell r="AX95" t="str">
            <v>Change</v>
          </cell>
          <cell r="AZ95" t="str">
            <v>State Percent</v>
          </cell>
          <cell r="BB95" t="str">
            <v>County Rank</v>
          </cell>
        </row>
        <row r="97">
          <cell r="AR97" t="str">
            <v>Net</v>
          </cell>
          <cell r="AS97" t="str">
            <v>Percent</v>
          </cell>
          <cell r="AT97">
            <v>2021</v>
          </cell>
          <cell r="AU97">
            <v>2020</v>
          </cell>
          <cell r="AV97">
            <v>2021</v>
          </cell>
          <cell r="AW97">
            <v>2020</v>
          </cell>
          <cell r="AX97" t="str">
            <v>Net</v>
          </cell>
          <cell r="AY97" t="str">
            <v>Percent</v>
          </cell>
          <cell r="AZ97">
            <v>2021</v>
          </cell>
          <cell r="BA97">
            <v>2020</v>
          </cell>
          <cell r="BB97">
            <v>2021</v>
          </cell>
          <cell r="BC97">
            <v>2020</v>
          </cell>
        </row>
        <row r="100">
          <cell r="AL100">
            <v>3143</v>
          </cell>
          <cell r="AM100">
            <v>2338</v>
          </cell>
          <cell r="AN100">
            <v>0.74387527839643652</v>
          </cell>
          <cell r="AO100">
            <v>2646</v>
          </cell>
          <cell r="AP100">
            <v>2020</v>
          </cell>
          <cell r="AQ100">
            <v>0.76341647770219201</v>
          </cell>
          <cell r="AR100">
            <v>497</v>
          </cell>
          <cell r="AS100">
            <v>0.18783068783068782</v>
          </cell>
          <cell r="AT100">
            <v>1.029479200786112</v>
          </cell>
          <cell r="AU100">
            <v>1.0173010380622838</v>
          </cell>
          <cell r="AX100">
            <v>318</v>
          </cell>
          <cell r="AY100">
            <v>0.15742574257425743</v>
          </cell>
          <cell r="AZ100">
            <v>1.040035587188612</v>
          </cell>
          <cell r="BA100">
            <v>1.0227848101265822</v>
          </cell>
        </row>
        <row r="102">
          <cell r="AL102">
            <v>3053</v>
          </cell>
          <cell r="AM102">
            <v>2248</v>
          </cell>
          <cell r="AN102">
            <v>0.73632492630199808</v>
          </cell>
          <cell r="AO102">
            <v>2601</v>
          </cell>
          <cell r="AP102">
            <v>1975</v>
          </cell>
          <cell r="AQ102">
            <v>0.75932333717800848</v>
          </cell>
          <cell r="AR102">
            <v>452</v>
          </cell>
          <cell r="AS102">
            <v>0.17377931564782775</v>
          </cell>
          <cell r="AT102">
            <v>1</v>
          </cell>
          <cell r="AU102">
            <v>1</v>
          </cell>
          <cell r="AX102">
            <v>273</v>
          </cell>
          <cell r="AY102">
            <v>0.13822784810126582</v>
          </cell>
          <cell r="AZ102">
            <v>1</v>
          </cell>
          <cell r="BA102">
            <v>1</v>
          </cell>
        </row>
        <row r="104">
          <cell r="AL104">
            <v>2955</v>
          </cell>
          <cell r="AM104">
            <v>2183</v>
          </cell>
          <cell r="AN104">
            <v>0.73874788494077837</v>
          </cell>
          <cell r="AO104">
            <v>2333</v>
          </cell>
          <cell r="AP104">
            <v>1933</v>
          </cell>
          <cell r="AQ104">
            <v>0.82854693527646806</v>
          </cell>
          <cell r="AR104">
            <v>622</v>
          </cell>
          <cell r="AS104">
            <v>0.26660951564509217</v>
          </cell>
          <cell r="AT104">
            <v>0.96790042581067803</v>
          </cell>
          <cell r="AU104">
            <v>0.89696270665128797</v>
          </cell>
          <cell r="AX104">
            <v>250</v>
          </cell>
          <cell r="AY104">
            <v>0.12933264355923435</v>
          </cell>
          <cell r="AZ104">
            <v>0.97108540925266906</v>
          </cell>
          <cell r="BA104">
            <v>0.97873417721518985</v>
          </cell>
        </row>
        <row r="105">
          <cell r="AL105">
            <v>1685</v>
          </cell>
          <cell r="AM105">
            <v>989</v>
          </cell>
          <cell r="AN105">
            <v>0.58694362017804158</v>
          </cell>
          <cell r="AO105">
            <v>1190</v>
          </cell>
          <cell r="AP105">
            <v>1099</v>
          </cell>
          <cell r="AQ105">
            <v>0.92352941176470593</v>
          </cell>
          <cell r="AR105">
            <v>495</v>
          </cell>
          <cell r="AS105">
            <v>0.41596638655462187</v>
          </cell>
          <cell r="AT105">
            <v>0.55191614805109723</v>
          </cell>
          <cell r="AU105">
            <v>0.45751633986928103</v>
          </cell>
          <cell r="AX105">
            <v>-110</v>
          </cell>
          <cell r="AY105">
            <v>-0.10009099181073704</v>
          </cell>
          <cell r="AZ105">
            <v>0.43994661921708184</v>
          </cell>
          <cell r="BA105">
            <v>0.55645569620253166</v>
          </cell>
        </row>
        <row r="106">
          <cell r="AL106">
            <v>1202</v>
          </cell>
          <cell r="AM106">
            <v>1126</v>
          </cell>
          <cell r="AN106">
            <v>0.93677204658901825</v>
          </cell>
          <cell r="AO106">
            <v>1080</v>
          </cell>
          <cell r="AP106">
            <v>779</v>
          </cell>
          <cell r="AQ106">
            <v>0.72129629629629632</v>
          </cell>
          <cell r="AR106">
            <v>122</v>
          </cell>
          <cell r="AS106">
            <v>0.11296296296296296</v>
          </cell>
          <cell r="AT106">
            <v>0.39371110383229613</v>
          </cell>
          <cell r="AU106">
            <v>0.41522491349480967</v>
          </cell>
          <cell r="AX106">
            <v>347</v>
          </cell>
          <cell r="AY106">
            <v>0.44544287548138639</v>
          </cell>
          <cell r="AZ106">
            <v>0.50088967971530252</v>
          </cell>
          <cell r="BA106">
            <v>0.39443037974683542</v>
          </cell>
        </row>
        <row r="107">
          <cell r="AL107">
            <v>68</v>
          </cell>
          <cell r="AM107">
            <v>68</v>
          </cell>
          <cell r="AN107">
            <v>1</v>
          </cell>
          <cell r="AO107">
            <v>63</v>
          </cell>
          <cell r="AP107">
            <v>55</v>
          </cell>
          <cell r="AQ107">
            <v>0.87301587301587302</v>
          </cell>
          <cell r="AR107">
            <v>5</v>
          </cell>
          <cell r="AS107">
            <v>7.9365079365079361E-2</v>
          </cell>
          <cell r="AT107">
            <v>2.2273173927284638E-2</v>
          </cell>
          <cell r="AU107">
            <v>2.4221453287197232E-2</v>
          </cell>
          <cell r="AX107">
            <v>13</v>
          </cell>
          <cell r="AY107">
            <v>0.23636363636363636</v>
          </cell>
          <cell r="AZ107">
            <v>3.0249110320284697E-2</v>
          </cell>
          <cell r="BA107">
            <v>2.7848101265822784E-2</v>
          </cell>
        </row>
        <row r="108">
          <cell r="AL108">
            <v>98</v>
          </cell>
          <cell r="AM108">
            <v>65</v>
          </cell>
          <cell r="AN108">
            <v>0.66326530612244894</v>
          </cell>
          <cell r="AO108">
            <v>268</v>
          </cell>
          <cell r="AP108">
            <v>42</v>
          </cell>
          <cell r="AQ108">
            <v>0.15671641791044777</v>
          </cell>
          <cell r="AR108">
            <v>-170</v>
          </cell>
          <cell r="AS108">
            <v>-0.63432835820895528</v>
          </cell>
          <cell r="AT108">
            <v>3.209957418932198E-2</v>
          </cell>
          <cell r="AU108">
            <v>0.10303729334871203</v>
          </cell>
          <cell r="AX108">
            <v>23</v>
          </cell>
          <cell r="AY108">
            <v>0.54761904761904767</v>
          </cell>
          <cell r="AZ108">
            <v>2.8914590747330961E-2</v>
          </cell>
          <cell r="BA108">
            <v>2.1265822784810127E-2</v>
          </cell>
        </row>
        <row r="109">
          <cell r="AL109">
            <v>47</v>
          </cell>
          <cell r="AM109">
            <v>14</v>
          </cell>
          <cell r="AN109">
            <v>0.2978723404255319</v>
          </cell>
          <cell r="AO109">
            <v>244</v>
          </cell>
          <cell r="AP109">
            <v>18</v>
          </cell>
          <cell r="AQ109">
            <v>7.3770491803278687E-2</v>
          </cell>
          <cell r="AR109">
            <v>-197</v>
          </cell>
          <cell r="AS109">
            <v>-0.80737704918032782</v>
          </cell>
          <cell r="AT109">
            <v>1.53946937438585E-2</v>
          </cell>
          <cell r="AU109">
            <v>9.381007304882738E-2</v>
          </cell>
          <cell r="AX109">
            <v>-4</v>
          </cell>
          <cell r="AY109">
            <v>-0.22222222222222221</v>
          </cell>
          <cell r="AZ109">
            <v>6.2277580071174376E-3</v>
          </cell>
          <cell r="BA109">
            <v>9.1139240506329117E-3</v>
          </cell>
        </row>
        <row r="110">
          <cell r="AL110">
            <v>51</v>
          </cell>
          <cell r="AM110">
            <v>51</v>
          </cell>
          <cell r="AN110">
            <v>1</v>
          </cell>
          <cell r="AO110">
            <v>24</v>
          </cell>
          <cell r="AP110">
            <v>24</v>
          </cell>
          <cell r="AQ110">
            <v>1</v>
          </cell>
          <cell r="AR110">
            <v>27</v>
          </cell>
          <cell r="AS110">
            <v>1.125</v>
          </cell>
          <cell r="AT110">
            <v>1.6704880445463477E-2</v>
          </cell>
          <cell r="AU110">
            <v>9.22722029988466E-3</v>
          </cell>
          <cell r="AX110">
            <v>27</v>
          </cell>
          <cell r="AY110">
            <v>1.125</v>
          </cell>
          <cell r="AZ110">
            <v>2.2686832740213523E-2</v>
          </cell>
          <cell r="BA110">
            <v>1.2151898734177215E-2</v>
          </cell>
        </row>
        <row r="112">
          <cell r="AL112">
            <v>885</v>
          </cell>
          <cell r="AM112">
            <v>809</v>
          </cell>
          <cell r="AN112">
            <v>0.91412429378531068</v>
          </cell>
          <cell r="AO112">
            <v>953</v>
          </cell>
          <cell r="AP112">
            <v>711</v>
          </cell>
          <cell r="AQ112">
            <v>0.74606505771248688</v>
          </cell>
          <cell r="AR112">
            <v>-68</v>
          </cell>
          <cell r="AS112">
            <v>-7.1353620146904509E-2</v>
          </cell>
          <cell r="AT112">
            <v>0.28987880773010155</v>
          </cell>
          <cell r="AU112">
            <v>0.36639753940792003</v>
          </cell>
          <cell r="AX112">
            <v>98</v>
          </cell>
          <cell r="AY112">
            <v>0.13783403656821377</v>
          </cell>
          <cell r="AZ112">
            <v>0.35987544483985767</v>
          </cell>
          <cell r="BA112">
            <v>0.36</v>
          </cell>
        </row>
        <row r="113">
          <cell r="AL113">
            <v>277</v>
          </cell>
          <cell r="AM113">
            <v>244</v>
          </cell>
          <cell r="AN113">
            <v>0.88086642599277976</v>
          </cell>
          <cell r="AO113">
            <v>349</v>
          </cell>
          <cell r="AP113">
            <v>349</v>
          </cell>
          <cell r="AQ113">
            <v>1</v>
          </cell>
          <cell r="AR113">
            <v>-72</v>
          </cell>
          <cell r="AS113">
            <v>-0.20630372492836677</v>
          </cell>
          <cell r="AT113">
            <v>9.0730429086144773E-2</v>
          </cell>
          <cell r="AU113">
            <v>0.13417916186082277</v>
          </cell>
          <cell r="AV113">
            <v>4</v>
          </cell>
          <cell r="AW113">
            <v>2</v>
          </cell>
          <cell r="AX113">
            <v>-105</v>
          </cell>
          <cell r="AY113">
            <v>-0.3008595988538682</v>
          </cell>
          <cell r="AZ113">
            <v>0.10854092526690391</v>
          </cell>
          <cell r="BA113">
            <v>0.17670886075949366</v>
          </cell>
          <cell r="BB113">
            <v>3</v>
          </cell>
          <cell r="BC113">
            <v>2</v>
          </cell>
        </row>
        <row r="114">
          <cell r="AL114">
            <v>193</v>
          </cell>
          <cell r="AM114">
            <v>183</v>
          </cell>
          <cell r="AN114">
            <v>0.94818652849740936</v>
          </cell>
          <cell r="AO114">
            <v>96</v>
          </cell>
          <cell r="AP114">
            <v>96</v>
          </cell>
          <cell r="AQ114">
            <v>1</v>
          </cell>
          <cell r="AR114">
            <v>97</v>
          </cell>
          <cell r="AS114">
            <v>1.0104166666666667</v>
          </cell>
          <cell r="AT114">
            <v>6.321650835244022E-2</v>
          </cell>
          <cell r="AU114">
            <v>3.690888119953864E-2</v>
          </cell>
          <cell r="AV114">
            <v>5</v>
          </cell>
          <cell r="AW114">
            <v>9</v>
          </cell>
          <cell r="AX114">
            <v>87</v>
          </cell>
          <cell r="AY114">
            <v>0.90625</v>
          </cell>
          <cell r="AZ114">
            <v>8.1405693950177938E-2</v>
          </cell>
          <cell r="BA114">
            <v>4.860759493670886E-2</v>
          </cell>
          <cell r="BB114">
            <v>5</v>
          </cell>
          <cell r="BC114">
            <v>7</v>
          </cell>
        </row>
        <row r="115">
          <cell r="AL115">
            <v>68</v>
          </cell>
          <cell r="AM115">
            <v>68</v>
          </cell>
          <cell r="AN115">
            <v>1</v>
          </cell>
          <cell r="AO115">
            <v>23</v>
          </cell>
          <cell r="AP115">
            <v>23</v>
          </cell>
          <cell r="AQ115">
            <v>1</v>
          </cell>
          <cell r="AR115">
            <v>45</v>
          </cell>
          <cell r="AS115">
            <v>1.9565217391304348</v>
          </cell>
          <cell r="AT115">
            <v>2.2273173927284638E-2</v>
          </cell>
          <cell r="AU115">
            <v>8.842752787389465E-3</v>
          </cell>
          <cell r="AV115">
            <v>11</v>
          </cell>
          <cell r="AW115">
            <v>15</v>
          </cell>
          <cell r="AX115">
            <v>45</v>
          </cell>
          <cell r="AY115">
            <v>1.9565217391304348</v>
          </cell>
          <cell r="AZ115">
            <v>3.0249110320284697E-2</v>
          </cell>
          <cell r="BA115">
            <v>1.1645569620253165E-2</v>
          </cell>
          <cell r="BB115">
            <v>11</v>
          </cell>
          <cell r="BC115">
            <v>14</v>
          </cell>
        </row>
        <row r="116">
          <cell r="AL116">
            <v>107</v>
          </cell>
          <cell r="AM116">
            <v>107</v>
          </cell>
          <cell r="AN116">
            <v>1</v>
          </cell>
          <cell r="AO116">
            <v>92</v>
          </cell>
          <cell r="AP116">
            <v>92</v>
          </cell>
          <cell r="AQ116">
            <v>1</v>
          </cell>
          <cell r="AR116">
            <v>15</v>
          </cell>
          <cell r="AS116">
            <v>0.16304347826086957</v>
          </cell>
          <cell r="AT116">
            <v>3.5047494267933181E-2</v>
          </cell>
          <cell r="AU116">
            <v>3.537101114955786E-2</v>
          </cell>
          <cell r="AV116">
            <v>9</v>
          </cell>
          <cell r="AW116">
            <v>10</v>
          </cell>
          <cell r="AX116">
            <v>15</v>
          </cell>
          <cell r="AY116">
            <v>0.16304347826086957</v>
          </cell>
          <cell r="AZ116">
            <v>4.7597864768683273E-2</v>
          </cell>
          <cell r="BA116">
            <v>4.6582278481012658E-2</v>
          </cell>
          <cell r="BB116">
            <v>9</v>
          </cell>
          <cell r="BC116">
            <v>8</v>
          </cell>
        </row>
        <row r="117">
          <cell r="AL117">
            <v>193</v>
          </cell>
          <cell r="AM117">
            <v>193</v>
          </cell>
          <cell r="AN117">
            <v>1</v>
          </cell>
          <cell r="AO117">
            <v>149</v>
          </cell>
          <cell r="AP117">
            <v>133</v>
          </cell>
          <cell r="AQ117">
            <v>0.89261744966442957</v>
          </cell>
          <cell r="AR117">
            <v>44</v>
          </cell>
          <cell r="AS117">
            <v>0.29530201342281881</v>
          </cell>
          <cell r="AT117">
            <v>6.321650835244022E-2</v>
          </cell>
          <cell r="AU117">
            <v>5.7285659361783932E-2</v>
          </cell>
          <cell r="AV117">
            <v>5</v>
          </cell>
          <cell r="AW117">
            <v>7</v>
          </cell>
          <cell r="AX117">
            <v>60</v>
          </cell>
          <cell r="AY117">
            <v>0.45112781954887216</v>
          </cell>
          <cell r="AZ117">
            <v>8.5854092526690393E-2</v>
          </cell>
          <cell r="BA117">
            <v>6.7341772151898738E-2</v>
          </cell>
          <cell r="BB117">
            <v>4</v>
          </cell>
          <cell r="BC117">
            <v>6</v>
          </cell>
        </row>
        <row r="118">
          <cell r="AL118">
            <v>47</v>
          </cell>
          <cell r="AM118">
            <v>14</v>
          </cell>
          <cell r="AN118">
            <v>0.2978723404255319</v>
          </cell>
          <cell r="AO118">
            <v>244</v>
          </cell>
          <cell r="AP118">
            <v>18</v>
          </cell>
          <cell r="AQ118">
            <v>7.3770491803278687E-2</v>
          </cell>
          <cell r="AR118">
            <v>-197</v>
          </cell>
          <cell r="AS118">
            <v>-0.80737704918032782</v>
          </cell>
          <cell r="AT118">
            <v>1.53946937438585E-2</v>
          </cell>
          <cell r="AU118">
            <v>9.381007304882738E-2</v>
          </cell>
          <cell r="AV118">
            <v>13</v>
          </cell>
          <cell r="AW118">
            <v>5</v>
          </cell>
          <cell r="AX118">
            <v>-4</v>
          </cell>
          <cell r="AY118">
            <v>-0.22222222222222221</v>
          </cell>
          <cell r="AZ118">
            <v>6.2277580071174376E-3</v>
          </cell>
          <cell r="BA118">
            <v>9.1139240506329117E-3</v>
          </cell>
          <cell r="BB118">
            <v>17</v>
          </cell>
          <cell r="BC118">
            <v>16</v>
          </cell>
        </row>
        <row r="120">
          <cell r="AL120">
            <v>1619</v>
          </cell>
          <cell r="AM120">
            <v>901</v>
          </cell>
          <cell r="AN120">
            <v>0.55651636812847438</v>
          </cell>
          <cell r="AO120">
            <v>1092</v>
          </cell>
          <cell r="AP120">
            <v>838</v>
          </cell>
          <cell r="AQ120">
            <v>0.76739926739926745</v>
          </cell>
          <cell r="AR120">
            <v>527</v>
          </cell>
          <cell r="AS120">
            <v>0.48260073260073261</v>
          </cell>
          <cell r="AT120">
            <v>0.53029806747461516</v>
          </cell>
          <cell r="AU120">
            <v>0.41983852364475199</v>
          </cell>
          <cell r="AX120">
            <v>63</v>
          </cell>
          <cell r="AY120">
            <v>7.5178997613365162E-2</v>
          </cell>
          <cell r="AZ120">
            <v>0.40080071174377224</v>
          </cell>
          <cell r="BA120">
            <v>0.42430379746835445</v>
          </cell>
        </row>
        <row r="121">
          <cell r="AL121">
            <v>404</v>
          </cell>
          <cell r="AM121">
            <v>339</v>
          </cell>
          <cell r="AN121">
            <v>0.83910891089108908</v>
          </cell>
          <cell r="AO121">
            <v>347</v>
          </cell>
          <cell r="AP121">
            <v>184</v>
          </cell>
          <cell r="AQ121">
            <v>0.53025936599423629</v>
          </cell>
          <cell r="AR121">
            <v>57</v>
          </cell>
          <cell r="AS121">
            <v>0.16426512968299711</v>
          </cell>
          <cell r="AT121">
            <v>0.13232885686210286</v>
          </cell>
          <cell r="AU121">
            <v>0.13341022683583237</v>
          </cell>
          <cell r="AV121">
            <v>3</v>
          </cell>
          <cell r="AW121">
            <v>3</v>
          </cell>
          <cell r="AX121">
            <v>155</v>
          </cell>
          <cell r="AY121">
            <v>0.84239130434782605</v>
          </cell>
          <cell r="AZ121">
            <v>0.15080071174377224</v>
          </cell>
          <cell r="BA121">
            <v>9.3164556962025316E-2</v>
          </cell>
          <cell r="BB121">
            <v>2</v>
          </cell>
          <cell r="BC121">
            <v>4</v>
          </cell>
        </row>
        <row r="122">
          <cell r="AL122">
            <v>621</v>
          </cell>
          <cell r="AM122">
            <v>160</v>
          </cell>
          <cell r="AN122">
            <v>0.25764895330112719</v>
          </cell>
          <cell r="AO122">
            <v>338</v>
          </cell>
          <cell r="AP122">
            <v>251</v>
          </cell>
          <cell r="AQ122">
            <v>0.74260355029585801</v>
          </cell>
          <cell r="AR122">
            <v>283</v>
          </cell>
          <cell r="AS122">
            <v>0.83727810650887569</v>
          </cell>
          <cell r="AT122">
            <v>0.20340648542417294</v>
          </cell>
          <cell r="AU122">
            <v>0.12995001922337562</v>
          </cell>
          <cell r="AV122">
            <v>1</v>
          </cell>
          <cell r="AW122">
            <v>4</v>
          </cell>
          <cell r="AX122">
            <v>-91</v>
          </cell>
          <cell r="AY122">
            <v>-0.36254980079681276</v>
          </cell>
          <cell r="AZ122">
            <v>7.1174377224199295E-2</v>
          </cell>
          <cell r="BA122">
            <v>0.1270886075949367</v>
          </cell>
          <cell r="BB122">
            <v>6</v>
          </cell>
          <cell r="BC122">
            <v>3</v>
          </cell>
        </row>
        <row r="123">
          <cell r="AL123">
            <v>594</v>
          </cell>
          <cell r="AM123">
            <v>402</v>
          </cell>
          <cell r="AN123">
            <v>0.6767676767676768</v>
          </cell>
          <cell r="AO123">
            <v>407</v>
          </cell>
          <cell r="AP123">
            <v>403</v>
          </cell>
          <cell r="AQ123">
            <v>0.9901719901719902</v>
          </cell>
          <cell r="AR123">
            <v>187</v>
          </cell>
          <cell r="AS123">
            <v>0.45945945945945948</v>
          </cell>
          <cell r="AT123">
            <v>0.19456272518833934</v>
          </cell>
          <cell r="AU123">
            <v>0.15647827758554403</v>
          </cell>
          <cell r="AV123">
            <v>2</v>
          </cell>
          <cell r="AW123">
            <v>1</v>
          </cell>
          <cell r="AX123">
            <v>-1</v>
          </cell>
          <cell r="AY123">
            <v>-2.4813895781637717E-3</v>
          </cell>
          <cell r="AZ123">
            <v>0.17882562277580072</v>
          </cell>
          <cell r="BA123">
            <v>0.20405063291139242</v>
          </cell>
          <cell r="BB123">
            <v>1</v>
          </cell>
          <cell r="BC123">
            <v>1</v>
          </cell>
        </row>
        <row r="125">
          <cell r="AL125">
            <v>310</v>
          </cell>
          <cell r="AM125">
            <v>299</v>
          </cell>
          <cell r="AN125">
            <v>0.96451612903225803</v>
          </cell>
          <cell r="AO125">
            <v>384</v>
          </cell>
          <cell r="AP125">
            <v>283</v>
          </cell>
          <cell r="AQ125">
            <v>0.73697916666666663</v>
          </cell>
          <cell r="AR125">
            <v>-74</v>
          </cell>
          <cell r="AS125">
            <v>-0.19270833333333334</v>
          </cell>
          <cell r="AT125">
            <v>0.10153946937438585</v>
          </cell>
          <cell r="AU125">
            <v>0.14763552479815456</v>
          </cell>
          <cell r="AX125">
            <v>16</v>
          </cell>
          <cell r="AY125">
            <v>5.6537102473498232E-2</v>
          </cell>
          <cell r="AZ125">
            <v>0.13300711743772242</v>
          </cell>
          <cell r="BA125">
            <v>0.14329113924050632</v>
          </cell>
        </row>
        <row r="126">
          <cell r="AL126">
            <v>40</v>
          </cell>
          <cell r="AM126">
            <v>40</v>
          </cell>
          <cell r="AN126">
            <v>1</v>
          </cell>
          <cell r="AO126">
            <v>134</v>
          </cell>
          <cell r="AP126">
            <v>38</v>
          </cell>
          <cell r="AQ126">
            <v>0.28358208955223879</v>
          </cell>
          <cell r="AR126">
            <v>-94</v>
          </cell>
          <cell r="AS126">
            <v>-0.70149253731343286</v>
          </cell>
          <cell r="AT126">
            <v>1.3101867016049788E-2</v>
          </cell>
          <cell r="AU126">
            <v>5.1518646674356017E-2</v>
          </cell>
          <cell r="AV126">
            <v>15</v>
          </cell>
          <cell r="AW126">
            <v>8</v>
          </cell>
          <cell r="AX126">
            <v>2</v>
          </cell>
          <cell r="AY126">
            <v>5.2631578947368418E-2</v>
          </cell>
          <cell r="AZ126">
            <v>1.7793594306049824E-2</v>
          </cell>
          <cell r="BA126">
            <v>1.9240506329113925E-2</v>
          </cell>
          <cell r="BB126">
            <v>14</v>
          </cell>
          <cell r="BC126">
            <v>10</v>
          </cell>
        </row>
        <row r="127">
          <cell r="AL127">
            <v>133</v>
          </cell>
          <cell r="AM127">
            <v>133</v>
          </cell>
          <cell r="AN127">
            <v>1</v>
          </cell>
          <cell r="AO127">
            <v>81</v>
          </cell>
          <cell r="AP127">
            <v>81</v>
          </cell>
          <cell r="AQ127">
            <v>1</v>
          </cell>
          <cell r="AR127">
            <v>52</v>
          </cell>
          <cell r="AS127">
            <v>0.64197530864197527</v>
          </cell>
          <cell r="AT127">
            <v>4.3563707828365543E-2</v>
          </cell>
          <cell r="AU127">
            <v>3.1141868512110725E-2</v>
          </cell>
          <cell r="AV127">
            <v>8</v>
          </cell>
          <cell r="AW127">
            <v>11</v>
          </cell>
          <cell r="AX127">
            <v>52</v>
          </cell>
          <cell r="AY127">
            <v>0.64197530864197527</v>
          </cell>
          <cell r="AZ127">
            <v>5.9163701067615655E-2</v>
          </cell>
          <cell r="BA127">
            <v>4.1012658227848102E-2</v>
          </cell>
          <cell r="BB127">
            <v>7</v>
          </cell>
          <cell r="BC127">
            <v>9</v>
          </cell>
        </row>
        <row r="128">
          <cell r="AL128">
            <v>137</v>
          </cell>
          <cell r="AM128">
            <v>126</v>
          </cell>
          <cell r="AN128">
            <v>0.91970802919708028</v>
          </cell>
          <cell r="AO128">
            <v>169</v>
          </cell>
          <cell r="AP128">
            <v>164</v>
          </cell>
          <cell r="AQ128">
            <v>0.97041420118343191</v>
          </cell>
          <cell r="AR128">
            <v>-32</v>
          </cell>
          <cell r="AS128">
            <v>-0.1893491124260355</v>
          </cell>
          <cell r="AT128">
            <v>4.4873894529970523E-2</v>
          </cell>
          <cell r="AU128">
            <v>6.4975009611687812E-2</v>
          </cell>
          <cell r="AV128">
            <v>7</v>
          </cell>
          <cell r="AW128">
            <v>6</v>
          </cell>
          <cell r="AX128">
            <v>-38</v>
          </cell>
          <cell r="AY128">
            <v>-0.23170731707317074</v>
          </cell>
          <cell r="AZ128">
            <v>5.6049822064056939E-2</v>
          </cell>
          <cell r="BA128">
            <v>8.3037974683544305E-2</v>
          </cell>
          <cell r="BB128">
            <v>8</v>
          </cell>
          <cell r="BC128">
            <v>5</v>
          </cell>
        </row>
        <row r="134">
          <cell r="AL134">
            <v>23</v>
          </cell>
          <cell r="AM134">
            <v>23</v>
          </cell>
          <cell r="AN134">
            <v>1</v>
          </cell>
          <cell r="AO134">
            <v>12</v>
          </cell>
          <cell r="AP134">
            <v>12</v>
          </cell>
          <cell r="AQ134">
            <v>1</v>
          </cell>
          <cell r="AR134">
            <v>11</v>
          </cell>
          <cell r="AS134">
            <v>0.91666666666666663</v>
          </cell>
          <cell r="AT134">
            <v>7.5335735342286275E-3</v>
          </cell>
          <cell r="AU134">
            <v>4.61361014994233E-3</v>
          </cell>
          <cell r="AV134">
            <v>17</v>
          </cell>
          <cell r="AW134">
            <v>17</v>
          </cell>
          <cell r="AX134">
            <v>11</v>
          </cell>
          <cell r="AY134">
            <v>0.91666666666666663</v>
          </cell>
          <cell r="AZ134">
            <v>1.0231316725978648E-2</v>
          </cell>
          <cell r="BA134">
            <v>6.0759493670886075E-3</v>
          </cell>
          <cell r="BB134">
            <v>16</v>
          </cell>
          <cell r="BC134">
            <v>17</v>
          </cell>
        </row>
        <row r="135">
          <cell r="AL135">
            <v>26</v>
          </cell>
          <cell r="AM135">
            <v>26</v>
          </cell>
          <cell r="AN135">
            <v>1</v>
          </cell>
          <cell r="AO135">
            <v>22</v>
          </cell>
          <cell r="AP135">
            <v>22</v>
          </cell>
          <cell r="AQ135">
            <v>1</v>
          </cell>
          <cell r="AR135">
            <v>4</v>
          </cell>
          <cell r="AS135">
            <v>0.18181818181818182</v>
          </cell>
          <cell r="AT135">
            <v>8.5162135604323619E-3</v>
          </cell>
          <cell r="AU135">
            <v>8.4582852748942717E-3</v>
          </cell>
          <cell r="AV135">
            <v>16</v>
          </cell>
          <cell r="AW135">
            <v>16</v>
          </cell>
          <cell r="AX135">
            <v>4</v>
          </cell>
          <cell r="AY135">
            <v>0.18181818181818182</v>
          </cell>
          <cell r="AZ135">
            <v>1.1565836298932384E-2</v>
          </cell>
          <cell r="BA135">
            <v>1.1139240506329114E-2</v>
          </cell>
          <cell r="BB135">
            <v>15</v>
          </cell>
          <cell r="BC135">
            <v>15</v>
          </cell>
        </row>
        <row r="141">
          <cell r="AL141">
            <v>49</v>
          </cell>
          <cell r="AM141">
            <v>49</v>
          </cell>
          <cell r="AN141">
            <v>1</v>
          </cell>
          <cell r="AO141">
            <v>35</v>
          </cell>
          <cell r="AP141">
            <v>35</v>
          </cell>
          <cell r="AQ141">
            <v>1</v>
          </cell>
          <cell r="AR141">
            <v>14</v>
          </cell>
          <cell r="AS141">
            <v>0.4</v>
          </cell>
          <cell r="AT141">
            <v>1.604978709466099E-2</v>
          </cell>
          <cell r="AU141">
            <v>1.3456362937331795E-2</v>
          </cell>
          <cell r="AV141">
            <v>12</v>
          </cell>
          <cell r="AW141">
            <v>14</v>
          </cell>
          <cell r="AX141">
            <v>14</v>
          </cell>
          <cell r="AY141">
            <v>0.4</v>
          </cell>
          <cell r="AZ141">
            <v>2.1797153024911031E-2</v>
          </cell>
          <cell r="BA141">
            <v>1.7721518987341773E-2</v>
          </cell>
          <cell r="BB141">
            <v>12</v>
          </cell>
          <cell r="BC141">
            <v>11</v>
          </cell>
        </row>
        <row r="143">
          <cell r="AL143">
            <v>0</v>
          </cell>
          <cell r="AM143">
            <v>0</v>
          </cell>
          <cell r="AO143">
            <v>0</v>
          </cell>
          <cell r="AP143">
            <v>0</v>
          </cell>
        </row>
        <row r="145">
          <cell r="AL145">
            <v>71</v>
          </cell>
          <cell r="AM145">
            <v>71</v>
          </cell>
          <cell r="AN145">
            <v>1</v>
          </cell>
          <cell r="AO145">
            <v>50</v>
          </cell>
          <cell r="AP145">
            <v>29</v>
          </cell>
          <cell r="AQ145">
            <v>0.57999999999999996</v>
          </cell>
          <cell r="AR145">
            <v>21</v>
          </cell>
          <cell r="AS145">
            <v>0.42</v>
          </cell>
          <cell r="AT145">
            <v>2.3255813953488372E-2</v>
          </cell>
          <cell r="AU145">
            <v>1.9223375624759707E-2</v>
          </cell>
          <cell r="AV145">
            <v>10</v>
          </cell>
          <cell r="AW145">
            <v>12</v>
          </cell>
          <cell r="AX145">
            <v>42</v>
          </cell>
          <cell r="AY145">
            <v>1.4482758620689655</v>
          </cell>
          <cell r="AZ145">
            <v>3.1583629893238437E-2</v>
          </cell>
          <cell r="BA145">
            <v>1.4683544303797468E-2</v>
          </cell>
          <cell r="BB145">
            <v>10</v>
          </cell>
          <cell r="BC145">
            <v>13</v>
          </cell>
        </row>
        <row r="147">
          <cell r="AL147">
            <v>13</v>
          </cell>
          <cell r="AM147">
            <v>13</v>
          </cell>
          <cell r="AN147">
            <v>1</v>
          </cell>
          <cell r="AO147">
            <v>6</v>
          </cell>
          <cell r="AP147">
            <v>6</v>
          </cell>
          <cell r="AQ147">
            <v>1</v>
          </cell>
          <cell r="AR147">
            <v>7</v>
          </cell>
          <cell r="AS147">
            <v>1.1666666666666667</v>
          </cell>
          <cell r="AT147">
            <v>4.2581067802161809E-3</v>
          </cell>
          <cell r="AU147">
            <v>2.306805074971165E-3</v>
          </cell>
          <cell r="AX147">
            <v>7</v>
          </cell>
          <cell r="AY147">
            <v>1.1666666666666667</v>
          </cell>
          <cell r="AZ147">
            <v>5.7829181494661918E-3</v>
          </cell>
          <cell r="BA147">
            <v>3.0379746835443038E-3</v>
          </cell>
        </row>
        <row r="151">
          <cell r="AL151">
            <v>5</v>
          </cell>
          <cell r="AM151">
            <v>5</v>
          </cell>
          <cell r="AN151">
            <v>1</v>
          </cell>
          <cell r="AO151">
            <v>3</v>
          </cell>
          <cell r="AP151">
            <v>3</v>
          </cell>
          <cell r="AQ151">
            <v>1</v>
          </cell>
          <cell r="AR151">
            <v>2</v>
          </cell>
          <cell r="AS151">
            <v>0.66666666666666663</v>
          </cell>
          <cell r="AT151">
            <v>1.6377333770062235E-3</v>
          </cell>
          <cell r="AU151">
            <v>1.1534025374855825E-3</v>
          </cell>
          <cell r="AV151">
            <v>18</v>
          </cell>
          <cell r="AW151">
            <v>18</v>
          </cell>
          <cell r="AX151">
            <v>2</v>
          </cell>
          <cell r="AY151">
            <v>0.66666666666666663</v>
          </cell>
          <cell r="AZ151">
            <v>2.224199288256228E-3</v>
          </cell>
          <cell r="BA151">
            <v>1.5189873417721519E-3</v>
          </cell>
          <cell r="BB151">
            <v>18</v>
          </cell>
          <cell r="BC151">
            <v>18</v>
          </cell>
        </row>
        <row r="152">
          <cell r="AL152">
            <v>42</v>
          </cell>
          <cell r="AM152">
            <v>42</v>
          </cell>
          <cell r="AN152">
            <v>1</v>
          </cell>
          <cell r="AO152">
            <v>41</v>
          </cell>
          <cell r="AP152">
            <v>33</v>
          </cell>
          <cell r="AQ152">
            <v>0.80487804878048785</v>
          </cell>
          <cell r="AR152">
            <v>1</v>
          </cell>
          <cell r="AS152">
            <v>2.4390243902439025E-2</v>
          </cell>
          <cell r="AT152">
            <v>1.3756960366852276E-2</v>
          </cell>
          <cell r="AU152">
            <v>1.5763168012302962E-2</v>
          </cell>
          <cell r="AV152">
            <v>14</v>
          </cell>
          <cell r="AW152">
            <v>13</v>
          </cell>
          <cell r="AX152">
            <v>9</v>
          </cell>
          <cell r="AY152">
            <v>0.27272727272727271</v>
          </cell>
          <cell r="AZ152">
            <v>1.8683274021352312E-2</v>
          </cell>
          <cell r="BA152">
            <v>1.6708860759493672E-2</v>
          </cell>
          <cell r="BB152">
            <v>13</v>
          </cell>
          <cell r="BC152">
            <v>12</v>
          </cell>
        </row>
        <row r="154">
          <cell r="AL154">
            <v>10</v>
          </cell>
          <cell r="AM154">
            <v>10</v>
          </cell>
          <cell r="AN154">
            <v>1</v>
          </cell>
          <cell r="AO154">
            <v>3</v>
          </cell>
          <cell r="AP154">
            <v>3</v>
          </cell>
          <cell r="AQ154">
            <v>1</v>
          </cell>
          <cell r="AR154">
            <v>7</v>
          </cell>
          <cell r="AS154">
            <v>2.3333333333333335</v>
          </cell>
          <cell r="AT154">
            <v>3.275466754012447E-3</v>
          </cell>
          <cell r="AU154">
            <v>1.1534025374855825E-3</v>
          </cell>
          <cell r="AX154">
            <v>7</v>
          </cell>
          <cell r="AY154">
            <v>2.3333333333333335</v>
          </cell>
          <cell r="AZ154">
            <v>4.4483985765124559E-3</v>
          </cell>
          <cell r="BA154">
            <v>1.5189873417721519E-3</v>
          </cell>
        </row>
        <row r="157">
          <cell r="AJ157" t="str">
            <v>PREPARED BY MD DEPARTMENT OF PLANNING.  PLANNING SERVICES.  MARCH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  <row r="167">
          <cell r="AJ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97DD-F01F-4FA6-AF69-390B95031813}">
  <dimension ref="B3:T84"/>
  <sheetViews>
    <sheetView tabSelected="1" workbookViewId="0">
      <selection activeCell="C1" sqref="C1:C1048576"/>
    </sheetView>
  </sheetViews>
  <sheetFormatPr defaultRowHeight="15" x14ac:dyDescent="0.25"/>
  <cols>
    <col min="2" max="2" width="37.5703125" bestFit="1" customWidth="1"/>
  </cols>
  <sheetData>
    <row r="3" spans="2:20" x14ac:dyDescent="0.25">
      <c r="B3" s="1" t="str">
        <f>[1]FEB21!AJ86</f>
        <v>Table 2A.</v>
      </c>
      <c r="C3" s="2"/>
      <c r="D3" s="2"/>
      <c r="E3" s="3"/>
      <c r="F3" s="2"/>
      <c r="G3" s="2"/>
      <c r="H3" s="3"/>
      <c r="I3" s="2"/>
      <c r="J3" s="4"/>
      <c r="K3" s="2"/>
      <c r="L3" s="4"/>
      <c r="M3" s="5"/>
      <c r="N3" s="5"/>
      <c r="O3" s="2"/>
      <c r="P3" s="6"/>
      <c r="Q3" s="4"/>
      <c r="R3" s="3"/>
      <c r="S3" s="5"/>
      <c r="T3" s="5"/>
    </row>
    <row r="4" spans="2:20" ht="18" x14ac:dyDescent="0.25">
      <c r="B4" s="7" t="str">
        <f>[1]FEB21!AJ87</f>
        <v>NEW HOUSING UNITS(1) AUTHORIZED FOR CONSTRUCTION:  YEAR TO DATE FEBRUARY 2021 AND 2020</v>
      </c>
      <c r="C4" s="2"/>
      <c r="D4" s="2"/>
      <c r="E4" s="3"/>
      <c r="F4" s="2"/>
      <c r="G4" s="2"/>
      <c r="H4" s="3"/>
      <c r="I4" s="2"/>
      <c r="J4" s="3"/>
      <c r="K4" s="3"/>
      <c r="L4" s="3"/>
      <c r="M4" s="5"/>
      <c r="N4" s="5"/>
      <c r="O4" s="2"/>
      <c r="P4" s="3"/>
      <c r="Q4" s="3"/>
      <c r="R4" s="3"/>
      <c r="S4" s="5"/>
      <c r="T4" s="5"/>
    </row>
    <row r="5" spans="2:20" x14ac:dyDescent="0.25">
      <c r="B5" s="2"/>
      <c r="C5" s="2"/>
      <c r="D5" s="2"/>
      <c r="E5" s="3"/>
      <c r="F5" s="2"/>
      <c r="G5" s="2"/>
      <c r="H5" s="3"/>
      <c r="I5" s="2"/>
      <c r="J5" s="3"/>
      <c r="K5" s="3"/>
      <c r="L5" s="3"/>
      <c r="M5" s="5"/>
      <c r="N5" s="5"/>
      <c r="O5" s="2"/>
      <c r="P5" s="3"/>
      <c r="Q5" s="3"/>
      <c r="R5" s="3"/>
      <c r="S5" s="5"/>
      <c r="T5" s="5"/>
    </row>
    <row r="6" spans="2:20" ht="15.75" thickBot="1" x14ac:dyDescent="0.3">
      <c r="B6" s="2"/>
      <c r="C6" s="2"/>
      <c r="D6" s="2"/>
      <c r="E6" s="3"/>
      <c r="F6" s="2"/>
      <c r="G6" s="2"/>
      <c r="H6" s="3"/>
      <c r="I6" s="2"/>
      <c r="J6" s="3"/>
      <c r="K6" s="3"/>
      <c r="L6" s="3"/>
      <c r="M6" s="5"/>
      <c r="N6" s="5"/>
      <c r="O6" s="2"/>
      <c r="P6" s="3"/>
      <c r="Q6" s="3"/>
      <c r="R6" s="3"/>
      <c r="S6" s="5"/>
      <c r="T6" s="5"/>
    </row>
    <row r="7" spans="2:20" ht="15.75" thickTop="1" x14ac:dyDescent="0.25">
      <c r="B7" s="8" t="str">
        <f>[1]FEB21!AJ90</f>
        <v>JURISDICTION</v>
      </c>
      <c r="C7" s="10" t="str">
        <f>[1]FEB21!AL90</f>
        <v>YEAR TO DATE FEBRUARY</v>
      </c>
      <c r="D7" s="11"/>
      <c r="E7" s="11"/>
      <c r="F7" s="11"/>
      <c r="G7" s="11"/>
      <c r="H7" s="12"/>
      <c r="I7" s="13" t="str">
        <f>[1]FEB21!AR90</f>
        <v>TOTAL HOUSING UNITS</v>
      </c>
      <c r="J7" s="9"/>
      <c r="K7" s="9"/>
      <c r="L7" s="9"/>
      <c r="M7" s="9"/>
      <c r="N7" s="14"/>
      <c r="O7" s="9" t="str">
        <f>[1]FEB21!AX90</f>
        <v>SINGLE-FAMILY UNITS</v>
      </c>
      <c r="P7" s="9"/>
      <c r="Q7" s="9"/>
      <c r="R7" s="9"/>
      <c r="S7" s="9"/>
      <c r="T7" s="15"/>
    </row>
    <row r="8" spans="2:20" x14ac:dyDescent="0.25">
      <c r="B8" s="16"/>
      <c r="C8" s="18"/>
      <c r="D8" s="19"/>
      <c r="E8" s="19"/>
      <c r="F8" s="19"/>
      <c r="G8" s="19"/>
      <c r="H8" s="20"/>
      <c r="I8" s="21"/>
      <c r="J8" s="17"/>
      <c r="K8" s="17"/>
      <c r="L8" s="17"/>
      <c r="M8" s="17"/>
      <c r="N8" s="22"/>
      <c r="O8" s="17"/>
      <c r="P8" s="17"/>
      <c r="Q8" s="17"/>
      <c r="R8" s="17"/>
      <c r="S8" s="17"/>
      <c r="T8" s="23"/>
    </row>
    <row r="9" spans="2:20" ht="15.75" thickBot="1" x14ac:dyDescent="0.3">
      <c r="B9" s="16"/>
      <c r="C9" s="18"/>
      <c r="D9" s="19"/>
      <c r="E9" s="19"/>
      <c r="F9" s="19"/>
      <c r="G9" s="19"/>
      <c r="H9" s="20"/>
      <c r="I9" s="21"/>
      <c r="J9" s="17"/>
      <c r="K9" s="17"/>
      <c r="L9" s="17"/>
      <c r="M9" s="17"/>
      <c r="N9" s="22"/>
      <c r="O9" s="17"/>
      <c r="P9" s="17"/>
      <c r="Q9" s="17"/>
      <c r="R9" s="17"/>
      <c r="S9" s="17"/>
      <c r="T9" s="23"/>
    </row>
    <row r="10" spans="2:20" x14ac:dyDescent="0.25">
      <c r="B10" s="16"/>
      <c r="C10" s="24" t="str">
        <f>[1]FEB21!AL93</f>
        <v>2021</v>
      </c>
      <c r="D10" s="24"/>
      <c r="E10" s="25"/>
      <c r="F10" s="24" t="str">
        <f>[1]FEB21!AO93</f>
        <v>2020</v>
      </c>
      <c r="G10" s="24"/>
      <c r="H10" s="24"/>
      <c r="I10" s="21"/>
      <c r="J10" s="17"/>
      <c r="K10" s="17"/>
      <c r="L10" s="17"/>
      <c r="M10" s="17"/>
      <c r="N10" s="22"/>
      <c r="O10" s="17"/>
      <c r="P10" s="17"/>
      <c r="Q10" s="17"/>
      <c r="R10" s="17"/>
      <c r="S10" s="17"/>
      <c r="T10" s="23"/>
    </row>
    <row r="11" spans="2:20" ht="15.75" thickBot="1" x14ac:dyDescent="0.3">
      <c r="B11" s="16"/>
      <c r="C11" s="26"/>
      <c r="D11" s="26"/>
      <c r="E11" s="27"/>
      <c r="F11" s="26"/>
      <c r="G11" s="26"/>
      <c r="H11" s="26"/>
      <c r="I11" s="28" t="str">
        <f>[1]FEB21!AR95</f>
        <v>Change</v>
      </c>
      <c r="J11" s="29"/>
      <c r="K11" s="30" t="str">
        <f>[1]FEB21!AT95</f>
        <v>State Percent</v>
      </c>
      <c r="L11" s="30"/>
      <c r="M11" s="29" t="str">
        <f>[1]FEB21!AV95</f>
        <v>County Rank</v>
      </c>
      <c r="N11" s="31"/>
      <c r="O11" s="32" t="str">
        <f>[1]FEB21!AX95</f>
        <v>Change</v>
      </c>
      <c r="P11" s="29"/>
      <c r="Q11" s="30" t="str">
        <f>[1]FEB21!AZ95</f>
        <v>State Percent</v>
      </c>
      <c r="R11" s="30"/>
      <c r="S11" s="29" t="str">
        <f>[1]FEB21!BB95</f>
        <v>County Rank</v>
      </c>
      <c r="T11" s="33"/>
    </row>
    <row r="12" spans="2:20" x14ac:dyDescent="0.25">
      <c r="B12" s="16"/>
      <c r="C12" s="18" t="str">
        <f>[1]FEB21!AL95</f>
        <v>TOTAL</v>
      </c>
      <c r="D12" s="34" t="str">
        <f>[1]FEB21!AM95</f>
        <v>SINGLE FAMILY</v>
      </c>
      <c r="E12" s="35" t="str">
        <f>[1]FEB21!AN95</f>
        <v>Percent Single Family</v>
      </c>
      <c r="F12" s="18" t="str">
        <f>[1]FEB21!AO95</f>
        <v>TOTAL</v>
      </c>
      <c r="G12" s="34" t="str">
        <f>[1]FEB21!AP95</f>
        <v>SINGLE FAMILY</v>
      </c>
      <c r="H12" s="36" t="str">
        <f>[1]FEB21!AQ95</f>
        <v>Percent Single Family</v>
      </c>
      <c r="I12" s="37"/>
      <c r="J12" s="38"/>
      <c r="K12" s="39"/>
      <c r="L12" s="39"/>
      <c r="M12" s="38"/>
      <c r="N12" s="40"/>
      <c r="O12" s="41"/>
      <c r="P12" s="38"/>
      <c r="Q12" s="39"/>
      <c r="R12" s="39"/>
      <c r="S12" s="38"/>
      <c r="T12" s="42"/>
    </row>
    <row r="13" spans="2:20" x14ac:dyDescent="0.25">
      <c r="B13" s="16"/>
      <c r="C13" s="18"/>
      <c r="D13" s="34"/>
      <c r="E13" s="35"/>
      <c r="F13" s="18"/>
      <c r="G13" s="34"/>
      <c r="H13" s="36"/>
      <c r="I13" s="21" t="str">
        <f>[1]FEB21!AR97</f>
        <v>Net</v>
      </c>
      <c r="J13" s="30" t="str">
        <f>[1]FEB21!AS97</f>
        <v>Percent</v>
      </c>
      <c r="K13" s="30">
        <f>[1]FEB21!AT97</f>
        <v>2021</v>
      </c>
      <c r="L13" s="30">
        <f>[1]FEB21!AU97</f>
        <v>2020</v>
      </c>
      <c r="M13" s="29">
        <f>[1]FEB21!AV97</f>
        <v>2021</v>
      </c>
      <c r="N13" s="31">
        <f>[1]FEB21!AW97</f>
        <v>2020</v>
      </c>
      <c r="O13" s="32" t="str">
        <f>[1]FEB21!AX97</f>
        <v>Net</v>
      </c>
      <c r="P13" s="30" t="str">
        <f>[1]FEB21!AY97</f>
        <v>Percent</v>
      </c>
      <c r="Q13" s="30">
        <f>[1]FEB21!AZ97</f>
        <v>2021</v>
      </c>
      <c r="R13" s="30">
        <f>[1]FEB21!BA97</f>
        <v>2020</v>
      </c>
      <c r="S13" s="29">
        <f>[1]FEB21!BB97</f>
        <v>2021</v>
      </c>
      <c r="T13" s="23">
        <f>[1]FEB21!BC97</f>
        <v>2020</v>
      </c>
    </row>
    <row r="14" spans="2:20" x14ac:dyDescent="0.25">
      <c r="B14" s="16"/>
      <c r="C14" s="18"/>
      <c r="D14" s="34"/>
      <c r="E14" s="35"/>
      <c r="F14" s="18"/>
      <c r="G14" s="34"/>
      <c r="H14" s="36"/>
      <c r="I14" s="21"/>
      <c r="J14" s="43"/>
      <c r="K14" s="43"/>
      <c r="L14" s="43"/>
      <c r="M14" s="19"/>
      <c r="N14" s="20"/>
      <c r="O14" s="44"/>
      <c r="P14" s="43"/>
      <c r="Q14" s="43"/>
      <c r="R14" s="43"/>
      <c r="S14" s="19"/>
      <c r="T14" s="23"/>
    </row>
    <row r="15" spans="2:20" ht="15.75" thickBot="1" x14ac:dyDescent="0.3">
      <c r="B15" s="45"/>
      <c r="C15" s="46"/>
      <c r="D15" s="47"/>
      <c r="E15" s="48"/>
      <c r="F15" s="46"/>
      <c r="G15" s="47"/>
      <c r="H15" s="49"/>
      <c r="I15" s="27"/>
      <c r="J15" s="50"/>
      <c r="K15" s="50"/>
      <c r="L15" s="50"/>
      <c r="M15" s="51"/>
      <c r="N15" s="52"/>
      <c r="O15" s="53"/>
      <c r="P15" s="50"/>
      <c r="Q15" s="50"/>
      <c r="R15" s="50"/>
      <c r="S15" s="51"/>
      <c r="T15" s="54"/>
    </row>
    <row r="16" spans="2:20" x14ac:dyDescent="0.25">
      <c r="B16" s="55"/>
      <c r="C16" s="56"/>
      <c r="D16" s="57"/>
      <c r="E16" s="58"/>
      <c r="F16" s="56"/>
      <c r="G16" s="57"/>
      <c r="H16" s="59"/>
      <c r="I16" s="60"/>
      <c r="J16" s="57"/>
      <c r="K16" s="57"/>
      <c r="L16" s="57"/>
      <c r="M16" s="57"/>
      <c r="N16" s="59"/>
      <c r="O16" s="61"/>
      <c r="P16" s="57"/>
      <c r="Q16" s="57"/>
      <c r="R16" s="57"/>
      <c r="S16" s="57"/>
      <c r="T16" s="62"/>
    </row>
    <row r="17" spans="2:20" x14ac:dyDescent="0.25">
      <c r="B17" s="63" t="s">
        <v>0</v>
      </c>
      <c r="C17" s="56">
        <f>[1]FEB21!AL100</f>
        <v>3143</v>
      </c>
      <c r="D17" s="57">
        <f>[1]FEB21!AM100</f>
        <v>2338</v>
      </c>
      <c r="E17" s="64">
        <f>[1]FEB21!AN100</f>
        <v>0.74387527839643652</v>
      </c>
      <c r="F17" s="56">
        <f>[1]FEB21!AO100</f>
        <v>2646</v>
      </c>
      <c r="G17" s="57">
        <f>[1]FEB21!AP100</f>
        <v>2020</v>
      </c>
      <c r="H17" s="65">
        <f>[1]FEB21!AQ100</f>
        <v>0.76341647770219201</v>
      </c>
      <c r="I17" s="60">
        <f>[1]FEB21!AR100</f>
        <v>497</v>
      </c>
      <c r="J17" s="66">
        <f>[1]FEB21!AS100</f>
        <v>0.18783068783068782</v>
      </c>
      <c r="K17" s="66">
        <f>[1]FEB21!AT100</f>
        <v>1.029479200786112</v>
      </c>
      <c r="L17" s="66">
        <f>[1]FEB21!AU100</f>
        <v>1.0173010380622838</v>
      </c>
      <c r="M17" s="67"/>
      <c r="N17" s="68"/>
      <c r="O17" s="61">
        <f>[1]FEB21!AX100</f>
        <v>318</v>
      </c>
      <c r="P17" s="69">
        <f>[1]FEB21!AY100</f>
        <v>0.15742574257425743</v>
      </c>
      <c r="Q17" s="69">
        <f>[1]FEB21!AZ100</f>
        <v>1.040035587188612</v>
      </c>
      <c r="R17" s="69">
        <f>[1]FEB21!$BA$100</f>
        <v>1.0227848101265822</v>
      </c>
      <c r="S17" s="67"/>
      <c r="T17" s="70"/>
    </row>
    <row r="18" spans="2:20" x14ac:dyDescent="0.25">
      <c r="B18" s="71"/>
      <c r="C18" s="56"/>
      <c r="D18" s="57"/>
      <c r="E18" s="64"/>
      <c r="F18" s="56"/>
      <c r="G18" s="57"/>
      <c r="H18" s="65"/>
      <c r="I18" s="60"/>
      <c r="J18" s="66"/>
      <c r="K18" s="66"/>
      <c r="L18" s="66"/>
      <c r="M18" s="57"/>
      <c r="N18" s="59"/>
      <c r="O18" s="61"/>
      <c r="P18" s="69"/>
      <c r="Q18" s="69"/>
      <c r="R18" s="72"/>
      <c r="S18" s="57"/>
      <c r="T18" s="62"/>
    </row>
    <row r="19" spans="2:20" x14ac:dyDescent="0.25">
      <c r="B19" s="63" t="s">
        <v>1</v>
      </c>
      <c r="C19" s="56">
        <f>[1]FEB21!AL102</f>
        <v>3053</v>
      </c>
      <c r="D19" s="57">
        <f>[1]FEB21!AM102</f>
        <v>2248</v>
      </c>
      <c r="E19" s="64">
        <f>[1]FEB21!AN102</f>
        <v>0.73632492630199808</v>
      </c>
      <c r="F19" s="56">
        <f>[1]FEB21!AO102</f>
        <v>2601</v>
      </c>
      <c r="G19" s="57">
        <f>[1]FEB21!AP102</f>
        <v>1975</v>
      </c>
      <c r="H19" s="65">
        <f>[1]FEB21!AQ102</f>
        <v>0.75932333717800848</v>
      </c>
      <c r="I19" s="60">
        <f>[1]FEB21!AR102</f>
        <v>452</v>
      </c>
      <c r="J19" s="66">
        <f>[1]FEB21!AS102</f>
        <v>0.17377931564782775</v>
      </c>
      <c r="K19" s="66">
        <f>[1]FEB21!AT102</f>
        <v>1</v>
      </c>
      <c r="L19" s="66">
        <f>[1]FEB21!AU102</f>
        <v>1</v>
      </c>
      <c r="M19" s="67"/>
      <c r="N19" s="68"/>
      <c r="O19" s="61">
        <f>[1]FEB21!AX102</f>
        <v>273</v>
      </c>
      <c r="P19" s="69">
        <f>[1]FEB21!AY102</f>
        <v>0.13822784810126582</v>
      </c>
      <c r="Q19" s="69">
        <f>[1]FEB21!AZ102</f>
        <v>1</v>
      </c>
      <c r="R19" s="69">
        <f>[1]FEB21!$BA$102</f>
        <v>1</v>
      </c>
      <c r="S19" s="67"/>
      <c r="T19" s="70"/>
    </row>
    <row r="20" spans="2:20" x14ac:dyDescent="0.25">
      <c r="B20" s="63"/>
      <c r="C20" s="56"/>
      <c r="D20" s="57"/>
      <c r="E20" s="64"/>
      <c r="F20" s="56"/>
      <c r="G20" s="57"/>
      <c r="H20" s="65"/>
      <c r="I20" s="60"/>
      <c r="J20" s="66"/>
      <c r="K20" s="66"/>
      <c r="L20" s="66"/>
      <c r="M20" s="57"/>
      <c r="N20" s="59"/>
      <c r="O20" s="61"/>
      <c r="P20" s="69"/>
      <c r="Q20" s="69"/>
      <c r="R20" s="69"/>
      <c r="S20" s="57"/>
      <c r="T20" s="62"/>
    </row>
    <row r="21" spans="2:20" x14ac:dyDescent="0.25">
      <c r="B21" s="73" t="s">
        <v>2</v>
      </c>
      <c r="C21" s="56">
        <f>[1]FEB21!AL104</f>
        <v>2955</v>
      </c>
      <c r="D21" s="57">
        <f>[1]FEB21!AM104</f>
        <v>2183</v>
      </c>
      <c r="E21" s="64">
        <f>[1]FEB21!AN104</f>
        <v>0.73874788494077837</v>
      </c>
      <c r="F21" s="56">
        <f>[1]FEB21!AO104</f>
        <v>2333</v>
      </c>
      <c r="G21" s="57">
        <f>[1]FEB21!AP104</f>
        <v>1933</v>
      </c>
      <c r="H21" s="65">
        <f>[1]FEB21!AQ104</f>
        <v>0.82854693527646806</v>
      </c>
      <c r="I21" s="60">
        <f>[1]FEB21!AR104</f>
        <v>622</v>
      </c>
      <c r="J21" s="66">
        <f>[1]FEB21!AS104</f>
        <v>0.26660951564509217</v>
      </c>
      <c r="K21" s="66">
        <f>[1]FEB21!AT104</f>
        <v>0.96790042581067803</v>
      </c>
      <c r="L21" s="66">
        <f>[1]FEB21!AU104</f>
        <v>0.89696270665128797</v>
      </c>
      <c r="M21" s="67"/>
      <c r="N21" s="68"/>
      <c r="O21" s="61">
        <f>[1]FEB21!AX104</f>
        <v>250</v>
      </c>
      <c r="P21" s="69">
        <f>[1]FEB21!AY104</f>
        <v>0.12933264355923435</v>
      </c>
      <c r="Q21" s="69">
        <f>[1]FEB21!AZ104</f>
        <v>0.97108540925266906</v>
      </c>
      <c r="R21" s="69">
        <f>[1]FEB21!BA104</f>
        <v>0.97873417721518985</v>
      </c>
      <c r="S21" s="67"/>
      <c r="T21" s="70"/>
    </row>
    <row r="22" spans="2:20" x14ac:dyDescent="0.25">
      <c r="B22" s="74" t="s">
        <v>3</v>
      </c>
      <c r="C22" s="75">
        <f>[1]FEB21!AL105</f>
        <v>1685</v>
      </c>
      <c r="D22" s="76">
        <f>[1]FEB21!AM105</f>
        <v>989</v>
      </c>
      <c r="E22" s="77">
        <f>[1]FEB21!AN105</f>
        <v>0.58694362017804158</v>
      </c>
      <c r="F22" s="75">
        <f>[1]FEB21!AO105</f>
        <v>1190</v>
      </c>
      <c r="G22" s="76">
        <f>[1]FEB21!AP105</f>
        <v>1099</v>
      </c>
      <c r="H22" s="78">
        <f>[1]FEB21!AQ105</f>
        <v>0.92352941176470593</v>
      </c>
      <c r="I22" s="79">
        <f>[1]FEB21!AR105</f>
        <v>495</v>
      </c>
      <c r="J22" s="80">
        <f>[1]FEB21!AS105</f>
        <v>0.41596638655462187</v>
      </c>
      <c r="K22" s="80">
        <f>[1]FEB21!AT105</f>
        <v>0.55191614805109723</v>
      </c>
      <c r="L22" s="80">
        <f>[1]FEB21!AU105</f>
        <v>0.45751633986928103</v>
      </c>
      <c r="M22" s="81"/>
      <c r="N22" s="82"/>
      <c r="O22" s="83">
        <f>[1]FEB21!AX105</f>
        <v>-110</v>
      </c>
      <c r="P22" s="84">
        <f>[1]FEB21!AY105</f>
        <v>-0.10009099181073704</v>
      </c>
      <c r="Q22" s="84">
        <f>[1]FEB21!AZ105</f>
        <v>0.43994661921708184</v>
      </c>
      <c r="R22" s="84">
        <f>[1]FEB21!BA105</f>
        <v>0.55645569620253166</v>
      </c>
      <c r="S22" s="81"/>
      <c r="T22" s="85"/>
    </row>
    <row r="23" spans="2:20" x14ac:dyDescent="0.25">
      <c r="B23" s="74" t="s">
        <v>4</v>
      </c>
      <c r="C23" s="75">
        <f>[1]FEB21!AL106</f>
        <v>1202</v>
      </c>
      <c r="D23" s="76">
        <f>[1]FEB21!AM106</f>
        <v>1126</v>
      </c>
      <c r="E23" s="77">
        <f>[1]FEB21!AN106</f>
        <v>0.93677204658901825</v>
      </c>
      <c r="F23" s="75">
        <f>[1]FEB21!AO106</f>
        <v>1080</v>
      </c>
      <c r="G23" s="76">
        <f>[1]FEB21!AP106</f>
        <v>779</v>
      </c>
      <c r="H23" s="78">
        <f>[1]FEB21!AQ106</f>
        <v>0.72129629629629632</v>
      </c>
      <c r="I23" s="79">
        <f>[1]FEB21!AR106</f>
        <v>122</v>
      </c>
      <c r="J23" s="80">
        <f>[1]FEB21!AS106</f>
        <v>0.11296296296296296</v>
      </c>
      <c r="K23" s="80">
        <f>[1]FEB21!AT106</f>
        <v>0.39371110383229613</v>
      </c>
      <c r="L23" s="80">
        <f>[1]FEB21!AU106</f>
        <v>0.41522491349480967</v>
      </c>
      <c r="M23" s="81"/>
      <c r="N23" s="82"/>
      <c r="O23" s="83">
        <f>[1]FEB21!AX106</f>
        <v>347</v>
      </c>
      <c r="P23" s="84">
        <f>[1]FEB21!AY106</f>
        <v>0.44544287548138639</v>
      </c>
      <c r="Q23" s="84">
        <f>[1]FEB21!AZ106</f>
        <v>0.50088967971530252</v>
      </c>
      <c r="R23" s="84">
        <f>[1]FEB21!BA106</f>
        <v>0.39443037974683542</v>
      </c>
      <c r="S23" s="81"/>
      <c r="T23" s="85"/>
    </row>
    <row r="24" spans="2:20" x14ac:dyDescent="0.25">
      <c r="B24" s="86" t="s">
        <v>5</v>
      </c>
      <c r="C24" s="75">
        <f>[1]FEB21!AL107</f>
        <v>68</v>
      </c>
      <c r="D24" s="76">
        <f>[1]FEB21!AM107</f>
        <v>68</v>
      </c>
      <c r="E24" s="77">
        <f>[1]FEB21!AN107</f>
        <v>1</v>
      </c>
      <c r="F24" s="75">
        <f>[1]FEB21!AO107</f>
        <v>63</v>
      </c>
      <c r="G24" s="76">
        <f>[1]FEB21!AP107</f>
        <v>55</v>
      </c>
      <c r="H24" s="78">
        <f>[1]FEB21!AQ107</f>
        <v>0.87301587301587302</v>
      </c>
      <c r="I24" s="79">
        <f>[1]FEB21!AR107</f>
        <v>5</v>
      </c>
      <c r="J24" s="80">
        <f>[1]FEB21!AS107</f>
        <v>7.9365079365079361E-2</v>
      </c>
      <c r="K24" s="80">
        <f>[1]FEB21!AT107</f>
        <v>2.2273173927284638E-2</v>
      </c>
      <c r="L24" s="80">
        <f>[1]FEB21!AU107</f>
        <v>2.4221453287197232E-2</v>
      </c>
      <c r="M24" s="76"/>
      <c r="N24" s="87"/>
      <c r="O24" s="83">
        <f>[1]FEB21!AX107</f>
        <v>13</v>
      </c>
      <c r="P24" s="84">
        <f>[1]FEB21!AY107</f>
        <v>0.23636363636363636</v>
      </c>
      <c r="Q24" s="84">
        <f>[1]FEB21!AZ107</f>
        <v>3.0249110320284697E-2</v>
      </c>
      <c r="R24" s="84">
        <f>[1]FEB21!BA107</f>
        <v>2.7848101265822784E-2</v>
      </c>
      <c r="S24" s="76"/>
      <c r="T24" s="88"/>
    </row>
    <row r="25" spans="2:20" x14ac:dyDescent="0.25">
      <c r="B25" s="73" t="s">
        <v>6</v>
      </c>
      <c r="C25" s="56">
        <f>[1]FEB21!AL108</f>
        <v>98</v>
      </c>
      <c r="D25" s="57">
        <f>[1]FEB21!AM108</f>
        <v>65</v>
      </c>
      <c r="E25" s="64">
        <f>[1]FEB21!AN108</f>
        <v>0.66326530612244894</v>
      </c>
      <c r="F25" s="56">
        <f>[1]FEB21!AO108</f>
        <v>268</v>
      </c>
      <c r="G25" s="57">
        <f>[1]FEB21!AP108</f>
        <v>42</v>
      </c>
      <c r="H25" s="65">
        <f>[1]FEB21!AQ108</f>
        <v>0.15671641791044777</v>
      </c>
      <c r="I25" s="60">
        <f>[1]FEB21!AR108</f>
        <v>-170</v>
      </c>
      <c r="J25" s="66">
        <f>[1]FEB21!AS108</f>
        <v>-0.63432835820895528</v>
      </c>
      <c r="K25" s="66">
        <f>[1]FEB21!AT108</f>
        <v>3.209957418932198E-2</v>
      </c>
      <c r="L25" s="66">
        <f>[1]FEB21!AU108</f>
        <v>0.10303729334871203</v>
      </c>
      <c r="M25" s="67"/>
      <c r="N25" s="68"/>
      <c r="O25" s="61">
        <f>[1]FEB21!AX108</f>
        <v>23</v>
      </c>
      <c r="P25" s="69">
        <f>[1]FEB21!AY108</f>
        <v>0.54761904761904767</v>
      </c>
      <c r="Q25" s="69">
        <f>[1]FEB21!AZ108</f>
        <v>2.8914590747330961E-2</v>
      </c>
      <c r="R25" s="69">
        <f>[1]FEB21!BA108</f>
        <v>2.1265822784810127E-2</v>
      </c>
      <c r="S25" s="67"/>
      <c r="T25" s="70"/>
    </row>
    <row r="26" spans="2:20" x14ac:dyDescent="0.25">
      <c r="B26" s="74" t="s">
        <v>7</v>
      </c>
      <c r="C26" s="75">
        <f>[1]FEB21!AL109</f>
        <v>47</v>
      </c>
      <c r="D26" s="76">
        <f>[1]FEB21!AM109</f>
        <v>14</v>
      </c>
      <c r="E26" s="77">
        <f>[1]FEB21!AN109</f>
        <v>0.2978723404255319</v>
      </c>
      <c r="F26" s="75">
        <f>[1]FEB21!AO109</f>
        <v>244</v>
      </c>
      <c r="G26" s="76">
        <f>[1]FEB21!AP109</f>
        <v>18</v>
      </c>
      <c r="H26" s="78">
        <f>[1]FEB21!AQ109</f>
        <v>7.3770491803278687E-2</v>
      </c>
      <c r="I26" s="79">
        <f>[1]FEB21!AR109</f>
        <v>-197</v>
      </c>
      <c r="J26" s="80">
        <f>[1]FEB21!AS109</f>
        <v>-0.80737704918032782</v>
      </c>
      <c r="K26" s="80">
        <f>[1]FEB21!AT109</f>
        <v>1.53946937438585E-2</v>
      </c>
      <c r="L26" s="80">
        <f>[1]FEB21!AU109</f>
        <v>9.381007304882738E-2</v>
      </c>
      <c r="M26" s="81"/>
      <c r="N26" s="82"/>
      <c r="O26" s="83">
        <f>[1]FEB21!AX109</f>
        <v>-4</v>
      </c>
      <c r="P26" s="84">
        <f>[1]FEB21!AY109</f>
        <v>-0.22222222222222221</v>
      </c>
      <c r="Q26" s="84">
        <f>[1]FEB21!AZ109</f>
        <v>6.2277580071174376E-3</v>
      </c>
      <c r="R26" s="84">
        <f>[1]FEB21!BA109</f>
        <v>9.1139240506329117E-3</v>
      </c>
      <c r="S26" s="81"/>
      <c r="T26" s="85"/>
    </row>
    <row r="27" spans="2:20" x14ac:dyDescent="0.25">
      <c r="B27" s="86" t="s">
        <v>8</v>
      </c>
      <c r="C27" s="75">
        <f>[1]FEB21!AL110</f>
        <v>51</v>
      </c>
      <c r="D27" s="76">
        <f>[1]FEB21!AM110</f>
        <v>51</v>
      </c>
      <c r="E27" s="77">
        <f>[1]FEB21!AN110</f>
        <v>1</v>
      </c>
      <c r="F27" s="75">
        <f>[1]FEB21!AO110</f>
        <v>24</v>
      </c>
      <c r="G27" s="76">
        <f>[1]FEB21!AP110</f>
        <v>24</v>
      </c>
      <c r="H27" s="78">
        <f>[1]FEB21!AQ110</f>
        <v>1</v>
      </c>
      <c r="I27" s="79">
        <f>[1]FEB21!AR110</f>
        <v>27</v>
      </c>
      <c r="J27" s="80">
        <f>[1]FEB21!AS110</f>
        <v>1.125</v>
      </c>
      <c r="K27" s="80">
        <f>[1]FEB21!AT110</f>
        <v>1.6704880445463477E-2</v>
      </c>
      <c r="L27" s="80">
        <f>[1]FEB21!AU110</f>
        <v>9.22722029988466E-3</v>
      </c>
      <c r="M27" s="81"/>
      <c r="N27" s="82"/>
      <c r="O27" s="83">
        <f>[1]FEB21!AX110</f>
        <v>27</v>
      </c>
      <c r="P27" s="84">
        <f>[1]FEB21!AY110</f>
        <v>1.125</v>
      </c>
      <c r="Q27" s="84">
        <f>[1]FEB21!AZ110</f>
        <v>2.2686832740213523E-2</v>
      </c>
      <c r="R27" s="84">
        <f>[1]FEB21!BA110</f>
        <v>1.2151898734177215E-2</v>
      </c>
      <c r="S27" s="81"/>
      <c r="T27" s="85"/>
    </row>
    <row r="28" spans="2:20" x14ac:dyDescent="0.25">
      <c r="B28" s="63"/>
      <c r="C28" s="56"/>
      <c r="D28" s="57"/>
      <c r="E28" s="64"/>
      <c r="F28" s="56"/>
      <c r="G28" s="57"/>
      <c r="H28" s="65"/>
      <c r="I28" s="60"/>
      <c r="J28" s="66"/>
      <c r="K28" s="66"/>
      <c r="L28" s="66"/>
      <c r="M28" s="57"/>
      <c r="N28" s="59"/>
      <c r="O28" s="61"/>
      <c r="P28" s="69"/>
      <c r="Q28" s="69"/>
      <c r="R28" s="69"/>
      <c r="S28" s="57"/>
      <c r="T28" s="62"/>
    </row>
    <row r="29" spans="2:20" x14ac:dyDescent="0.25">
      <c r="B29" s="71" t="s">
        <v>9</v>
      </c>
      <c r="C29" s="56">
        <f>[1]FEB21!AL112</f>
        <v>885</v>
      </c>
      <c r="D29" s="57">
        <f>[1]FEB21!AM112</f>
        <v>809</v>
      </c>
      <c r="E29" s="64">
        <f>[1]FEB21!AN112</f>
        <v>0.91412429378531068</v>
      </c>
      <c r="F29" s="56">
        <f>[1]FEB21!AO112</f>
        <v>953</v>
      </c>
      <c r="G29" s="57">
        <f>[1]FEB21!AP112</f>
        <v>711</v>
      </c>
      <c r="H29" s="65">
        <f>[1]FEB21!AQ112</f>
        <v>0.74606505771248688</v>
      </c>
      <c r="I29" s="60">
        <f>[1]FEB21!AR112</f>
        <v>-68</v>
      </c>
      <c r="J29" s="66">
        <f>[1]FEB21!AS112</f>
        <v>-7.1353620146904509E-2</v>
      </c>
      <c r="K29" s="66">
        <f>[1]FEB21!AT112</f>
        <v>0.28987880773010155</v>
      </c>
      <c r="L29" s="66">
        <f>[1]FEB21!AU112</f>
        <v>0.36639753940792003</v>
      </c>
      <c r="M29" s="67"/>
      <c r="N29" s="68"/>
      <c r="O29" s="61">
        <f>[1]FEB21!AX112</f>
        <v>98</v>
      </c>
      <c r="P29" s="69">
        <f>[1]FEB21!AY112</f>
        <v>0.13783403656821377</v>
      </c>
      <c r="Q29" s="69">
        <f>[1]FEB21!AZ112</f>
        <v>0.35987544483985767</v>
      </c>
      <c r="R29" s="69">
        <f>[1]FEB21!BA112</f>
        <v>0.36</v>
      </c>
      <c r="S29" s="67"/>
      <c r="T29" s="70"/>
    </row>
    <row r="30" spans="2:20" x14ac:dyDescent="0.25">
      <c r="B30" s="89" t="s">
        <v>10</v>
      </c>
      <c r="C30" s="75">
        <f>[1]FEB21!AL113</f>
        <v>277</v>
      </c>
      <c r="D30" s="76">
        <f>[1]FEB21!AM113</f>
        <v>244</v>
      </c>
      <c r="E30" s="77">
        <f>[1]FEB21!AN113</f>
        <v>0.88086642599277976</v>
      </c>
      <c r="F30" s="75">
        <f>[1]FEB21!AO113</f>
        <v>349</v>
      </c>
      <c r="G30" s="76">
        <f>[1]FEB21!AP113</f>
        <v>349</v>
      </c>
      <c r="H30" s="78">
        <f>[1]FEB21!AQ113</f>
        <v>1</v>
      </c>
      <c r="I30" s="79">
        <f>[1]FEB21!AR113</f>
        <v>-72</v>
      </c>
      <c r="J30" s="80">
        <f>[1]FEB21!AS113</f>
        <v>-0.20630372492836677</v>
      </c>
      <c r="K30" s="80">
        <f>[1]FEB21!AT113</f>
        <v>9.0730429086144773E-2</v>
      </c>
      <c r="L30" s="80">
        <f>[1]FEB21!AU113</f>
        <v>0.13417916186082277</v>
      </c>
      <c r="M30" s="90">
        <f>[1]FEB21!AV113</f>
        <v>4</v>
      </c>
      <c r="N30" s="91">
        <f>[1]FEB21!AW113</f>
        <v>2</v>
      </c>
      <c r="O30" s="83">
        <f>[1]FEB21!AX113</f>
        <v>-105</v>
      </c>
      <c r="P30" s="84">
        <f>[1]FEB21!AY113</f>
        <v>-0.3008595988538682</v>
      </c>
      <c r="Q30" s="84">
        <f>[1]FEB21!AZ113</f>
        <v>0.10854092526690391</v>
      </c>
      <c r="R30" s="84">
        <f>[1]FEB21!BA113</f>
        <v>0.17670886075949366</v>
      </c>
      <c r="S30" s="90">
        <f>[1]FEB21!BB113</f>
        <v>3</v>
      </c>
      <c r="T30" s="92">
        <f>[1]FEB21!BC113</f>
        <v>2</v>
      </c>
    </row>
    <row r="31" spans="2:20" x14ac:dyDescent="0.25">
      <c r="B31" s="89" t="s">
        <v>11</v>
      </c>
      <c r="C31" s="75">
        <f>[1]FEB21!AL114</f>
        <v>193</v>
      </c>
      <c r="D31" s="76">
        <f>[1]FEB21!AM114</f>
        <v>183</v>
      </c>
      <c r="E31" s="77">
        <f>[1]FEB21!AN114</f>
        <v>0.94818652849740936</v>
      </c>
      <c r="F31" s="75">
        <f>[1]FEB21!AO114</f>
        <v>96</v>
      </c>
      <c r="G31" s="76">
        <f>[1]FEB21!AP114</f>
        <v>96</v>
      </c>
      <c r="H31" s="78">
        <f>[1]FEB21!AQ114</f>
        <v>1</v>
      </c>
      <c r="I31" s="79">
        <f>[1]FEB21!AR114</f>
        <v>97</v>
      </c>
      <c r="J31" s="80">
        <f>[1]FEB21!AS114</f>
        <v>1.0104166666666667</v>
      </c>
      <c r="K31" s="80">
        <f>[1]FEB21!AT114</f>
        <v>6.321650835244022E-2</v>
      </c>
      <c r="L31" s="80">
        <f>[1]FEB21!AU114</f>
        <v>3.690888119953864E-2</v>
      </c>
      <c r="M31" s="90">
        <f>[1]FEB21!AV114</f>
        <v>5</v>
      </c>
      <c r="N31" s="91">
        <f>[1]FEB21!AW114</f>
        <v>9</v>
      </c>
      <c r="O31" s="83">
        <f>[1]FEB21!AX114</f>
        <v>87</v>
      </c>
      <c r="P31" s="84">
        <f>[1]FEB21!AY114</f>
        <v>0.90625</v>
      </c>
      <c r="Q31" s="84">
        <f>[1]FEB21!AZ114</f>
        <v>8.1405693950177938E-2</v>
      </c>
      <c r="R31" s="84">
        <f>[1]FEB21!BA114</f>
        <v>4.860759493670886E-2</v>
      </c>
      <c r="S31" s="90">
        <f>[1]FEB21!BB114</f>
        <v>5</v>
      </c>
      <c r="T31" s="92">
        <f>[1]FEB21!BC114</f>
        <v>7</v>
      </c>
    </row>
    <row r="32" spans="2:20" x14ac:dyDescent="0.25">
      <c r="B32" s="89" t="s">
        <v>12</v>
      </c>
      <c r="C32" s="75">
        <f>[1]FEB21!AL115</f>
        <v>68</v>
      </c>
      <c r="D32" s="76">
        <f>[1]FEB21!AM115</f>
        <v>68</v>
      </c>
      <c r="E32" s="77">
        <f>[1]FEB21!AN115</f>
        <v>1</v>
      </c>
      <c r="F32" s="75">
        <f>[1]FEB21!AO115</f>
        <v>23</v>
      </c>
      <c r="G32" s="76">
        <f>[1]FEB21!AP115</f>
        <v>23</v>
      </c>
      <c r="H32" s="78">
        <f>[1]FEB21!AQ115</f>
        <v>1</v>
      </c>
      <c r="I32" s="79">
        <f>[1]FEB21!AR115</f>
        <v>45</v>
      </c>
      <c r="J32" s="80">
        <f>[1]FEB21!AS115</f>
        <v>1.9565217391304348</v>
      </c>
      <c r="K32" s="80">
        <f>[1]FEB21!AT115</f>
        <v>2.2273173927284638E-2</v>
      </c>
      <c r="L32" s="80">
        <f>[1]FEB21!AU115</f>
        <v>8.842752787389465E-3</v>
      </c>
      <c r="M32" s="90">
        <f>[1]FEB21!AV115</f>
        <v>11</v>
      </c>
      <c r="N32" s="91">
        <f>[1]FEB21!AW115</f>
        <v>15</v>
      </c>
      <c r="O32" s="83">
        <f>[1]FEB21!AX115</f>
        <v>45</v>
      </c>
      <c r="P32" s="84">
        <f>[1]FEB21!AY115</f>
        <v>1.9565217391304348</v>
      </c>
      <c r="Q32" s="84">
        <f>[1]FEB21!AZ115</f>
        <v>3.0249110320284697E-2</v>
      </c>
      <c r="R32" s="84">
        <f>[1]FEB21!BA115</f>
        <v>1.1645569620253165E-2</v>
      </c>
      <c r="S32" s="90">
        <f>[1]FEB21!BB115</f>
        <v>11</v>
      </c>
      <c r="T32" s="92">
        <f>[1]FEB21!BC115</f>
        <v>14</v>
      </c>
    </row>
    <row r="33" spans="2:20" x14ac:dyDescent="0.25">
      <c r="B33" s="89" t="s">
        <v>13</v>
      </c>
      <c r="C33" s="75">
        <f>[1]FEB21!AL116</f>
        <v>107</v>
      </c>
      <c r="D33" s="76">
        <f>[1]FEB21!AM116</f>
        <v>107</v>
      </c>
      <c r="E33" s="77">
        <f>[1]FEB21!AN116</f>
        <v>1</v>
      </c>
      <c r="F33" s="75">
        <f>[1]FEB21!AO116</f>
        <v>92</v>
      </c>
      <c r="G33" s="76">
        <f>[1]FEB21!AP116</f>
        <v>92</v>
      </c>
      <c r="H33" s="78">
        <f>[1]FEB21!AQ116</f>
        <v>1</v>
      </c>
      <c r="I33" s="79">
        <f>[1]FEB21!AR116</f>
        <v>15</v>
      </c>
      <c r="J33" s="80">
        <f>[1]FEB21!AS116</f>
        <v>0.16304347826086957</v>
      </c>
      <c r="K33" s="80">
        <f>[1]FEB21!AT116</f>
        <v>3.5047494267933181E-2</v>
      </c>
      <c r="L33" s="80">
        <f>[1]FEB21!AU116</f>
        <v>3.537101114955786E-2</v>
      </c>
      <c r="M33" s="90">
        <f>[1]FEB21!AV116</f>
        <v>9</v>
      </c>
      <c r="N33" s="91">
        <f>[1]FEB21!AW116</f>
        <v>10</v>
      </c>
      <c r="O33" s="83">
        <f>[1]FEB21!AX116</f>
        <v>15</v>
      </c>
      <c r="P33" s="84">
        <f>[1]FEB21!AY116</f>
        <v>0.16304347826086957</v>
      </c>
      <c r="Q33" s="84">
        <f>[1]FEB21!AZ116</f>
        <v>4.7597864768683273E-2</v>
      </c>
      <c r="R33" s="84">
        <f>[1]FEB21!BA116</f>
        <v>4.6582278481012658E-2</v>
      </c>
      <c r="S33" s="90">
        <f>[1]FEB21!BB116</f>
        <v>9</v>
      </c>
      <c r="T33" s="92">
        <f>[1]FEB21!BC116</f>
        <v>8</v>
      </c>
    </row>
    <row r="34" spans="2:20" x14ac:dyDescent="0.25">
      <c r="B34" s="89" t="s">
        <v>14</v>
      </c>
      <c r="C34" s="75">
        <f>[1]FEB21!AL117</f>
        <v>193</v>
      </c>
      <c r="D34" s="76">
        <f>[1]FEB21!AM117</f>
        <v>193</v>
      </c>
      <c r="E34" s="77">
        <f>[1]FEB21!AN117</f>
        <v>1</v>
      </c>
      <c r="F34" s="75">
        <f>[1]FEB21!AO117</f>
        <v>149</v>
      </c>
      <c r="G34" s="76">
        <f>[1]FEB21!AP117</f>
        <v>133</v>
      </c>
      <c r="H34" s="78">
        <f>[1]FEB21!AQ117</f>
        <v>0.89261744966442957</v>
      </c>
      <c r="I34" s="79">
        <f>[1]FEB21!AR117</f>
        <v>44</v>
      </c>
      <c r="J34" s="80">
        <f>[1]FEB21!AS117</f>
        <v>0.29530201342281881</v>
      </c>
      <c r="K34" s="80">
        <f>[1]FEB21!AT117</f>
        <v>6.321650835244022E-2</v>
      </c>
      <c r="L34" s="80">
        <f>[1]FEB21!AU117</f>
        <v>5.7285659361783932E-2</v>
      </c>
      <c r="M34" s="90">
        <f>[1]FEB21!AV117</f>
        <v>5</v>
      </c>
      <c r="N34" s="91">
        <f>[1]FEB21!AW117</f>
        <v>7</v>
      </c>
      <c r="O34" s="83">
        <f>[1]FEB21!AX117</f>
        <v>60</v>
      </c>
      <c r="P34" s="84">
        <f>[1]FEB21!AY117</f>
        <v>0.45112781954887216</v>
      </c>
      <c r="Q34" s="84">
        <f>[1]FEB21!AZ117</f>
        <v>8.5854092526690393E-2</v>
      </c>
      <c r="R34" s="84">
        <f>[1]FEB21!BA117</f>
        <v>6.7341772151898738E-2</v>
      </c>
      <c r="S34" s="90">
        <f>[1]FEB21!BB117</f>
        <v>4</v>
      </c>
      <c r="T34" s="92">
        <f>[1]FEB21!BC117</f>
        <v>6</v>
      </c>
    </row>
    <row r="35" spans="2:20" x14ac:dyDescent="0.25">
      <c r="B35" s="86" t="s">
        <v>15</v>
      </c>
      <c r="C35" s="75">
        <f>[1]FEB21!AL118</f>
        <v>47</v>
      </c>
      <c r="D35" s="76">
        <f>[1]FEB21!AM118</f>
        <v>14</v>
      </c>
      <c r="E35" s="77">
        <f>[1]FEB21!AN118</f>
        <v>0.2978723404255319</v>
      </c>
      <c r="F35" s="75">
        <f>[1]FEB21!AO118</f>
        <v>244</v>
      </c>
      <c r="G35" s="76">
        <f>[1]FEB21!AP118</f>
        <v>18</v>
      </c>
      <c r="H35" s="78">
        <f>[1]FEB21!AQ118</f>
        <v>7.3770491803278687E-2</v>
      </c>
      <c r="I35" s="79">
        <f>[1]FEB21!AR118</f>
        <v>-197</v>
      </c>
      <c r="J35" s="80">
        <f>[1]FEB21!AS118</f>
        <v>-0.80737704918032782</v>
      </c>
      <c r="K35" s="80">
        <f>[1]FEB21!AT118</f>
        <v>1.53946937438585E-2</v>
      </c>
      <c r="L35" s="80">
        <f>[1]FEB21!AU118</f>
        <v>9.381007304882738E-2</v>
      </c>
      <c r="M35" s="90">
        <f>[1]FEB21!AV118</f>
        <v>13</v>
      </c>
      <c r="N35" s="91">
        <f>[1]FEB21!AW118</f>
        <v>5</v>
      </c>
      <c r="O35" s="83">
        <f>[1]FEB21!AX118</f>
        <v>-4</v>
      </c>
      <c r="P35" s="84">
        <f>[1]FEB21!AY118</f>
        <v>-0.22222222222222221</v>
      </c>
      <c r="Q35" s="84">
        <f>[1]FEB21!AZ118</f>
        <v>6.2277580071174376E-3</v>
      </c>
      <c r="R35" s="84">
        <f>[1]FEB21!BA118</f>
        <v>9.1139240506329117E-3</v>
      </c>
      <c r="S35" s="90">
        <f>[1]FEB21!BB118</f>
        <v>17</v>
      </c>
      <c r="T35" s="92">
        <f>[1]FEB21!BC118</f>
        <v>16</v>
      </c>
    </row>
    <row r="36" spans="2:20" x14ac:dyDescent="0.25">
      <c r="B36" s="71"/>
      <c r="C36" s="56"/>
      <c r="D36" s="57"/>
      <c r="E36" s="64"/>
      <c r="F36" s="56"/>
      <c r="G36" s="57"/>
      <c r="H36" s="65"/>
      <c r="I36" s="60"/>
      <c r="J36" s="66"/>
      <c r="K36" s="66"/>
      <c r="L36" s="66"/>
      <c r="M36" s="72"/>
      <c r="N36" s="93"/>
      <c r="O36" s="61"/>
      <c r="P36" s="69"/>
      <c r="Q36" s="69"/>
      <c r="R36" s="69"/>
      <c r="S36" s="72"/>
      <c r="T36" s="94"/>
    </row>
    <row r="37" spans="2:20" x14ac:dyDescent="0.25">
      <c r="B37" s="71" t="s">
        <v>16</v>
      </c>
      <c r="C37" s="56">
        <f>[1]FEB21!AL120</f>
        <v>1619</v>
      </c>
      <c r="D37" s="57">
        <f>[1]FEB21!AM120</f>
        <v>901</v>
      </c>
      <c r="E37" s="64">
        <f>[1]FEB21!AN120</f>
        <v>0.55651636812847438</v>
      </c>
      <c r="F37" s="56">
        <f>[1]FEB21!AO120</f>
        <v>1092</v>
      </c>
      <c r="G37" s="57">
        <f>[1]FEB21!AP120</f>
        <v>838</v>
      </c>
      <c r="H37" s="65">
        <f>[1]FEB21!AQ120</f>
        <v>0.76739926739926745</v>
      </c>
      <c r="I37" s="60">
        <f>[1]FEB21!AR120</f>
        <v>527</v>
      </c>
      <c r="J37" s="66">
        <f>[1]FEB21!AS120</f>
        <v>0.48260073260073261</v>
      </c>
      <c r="K37" s="66">
        <f>[1]FEB21!AT120</f>
        <v>0.53029806747461516</v>
      </c>
      <c r="L37" s="66">
        <f>[1]FEB21!AU120</f>
        <v>0.41983852364475199</v>
      </c>
      <c r="M37" s="95"/>
      <c r="N37" s="96"/>
      <c r="O37" s="61">
        <f>[1]FEB21!AX120</f>
        <v>63</v>
      </c>
      <c r="P37" s="69">
        <f>[1]FEB21!AY120</f>
        <v>7.5178997613365162E-2</v>
      </c>
      <c r="Q37" s="69">
        <f>[1]FEB21!AZ120</f>
        <v>0.40080071174377224</v>
      </c>
      <c r="R37" s="69">
        <f>[1]FEB21!BA120</f>
        <v>0.42430379746835445</v>
      </c>
      <c r="S37" s="95"/>
      <c r="T37" s="97"/>
    </row>
    <row r="38" spans="2:20" x14ac:dyDescent="0.25">
      <c r="B38" s="89" t="s">
        <v>17</v>
      </c>
      <c r="C38" s="75">
        <f>[1]FEB21!AL121</f>
        <v>404</v>
      </c>
      <c r="D38" s="76">
        <f>[1]FEB21!AM121</f>
        <v>339</v>
      </c>
      <c r="E38" s="77">
        <f>[1]FEB21!AN121</f>
        <v>0.83910891089108908</v>
      </c>
      <c r="F38" s="75">
        <f>[1]FEB21!AO121</f>
        <v>347</v>
      </c>
      <c r="G38" s="76">
        <f>[1]FEB21!AP121</f>
        <v>184</v>
      </c>
      <c r="H38" s="78">
        <f>[1]FEB21!AQ121</f>
        <v>0.53025936599423629</v>
      </c>
      <c r="I38" s="79">
        <f>[1]FEB21!AR121</f>
        <v>57</v>
      </c>
      <c r="J38" s="80">
        <f>[1]FEB21!AS121</f>
        <v>0.16426512968299711</v>
      </c>
      <c r="K38" s="80">
        <f>[1]FEB21!AT121</f>
        <v>0.13232885686210286</v>
      </c>
      <c r="L38" s="80">
        <f>[1]FEB21!AU121</f>
        <v>0.13341022683583237</v>
      </c>
      <c r="M38" s="90">
        <f>[1]FEB21!AV121</f>
        <v>3</v>
      </c>
      <c r="N38" s="91">
        <f>[1]FEB21!AW121</f>
        <v>3</v>
      </c>
      <c r="O38" s="83">
        <f>[1]FEB21!AX121</f>
        <v>155</v>
      </c>
      <c r="P38" s="84">
        <f>[1]FEB21!AY121</f>
        <v>0.84239130434782605</v>
      </c>
      <c r="Q38" s="84">
        <f>[1]FEB21!AZ121</f>
        <v>0.15080071174377224</v>
      </c>
      <c r="R38" s="84">
        <f>[1]FEB21!BA121</f>
        <v>9.3164556962025316E-2</v>
      </c>
      <c r="S38" s="90">
        <f>[1]FEB21!BB121</f>
        <v>2</v>
      </c>
      <c r="T38" s="92">
        <f>[1]FEB21!BC121</f>
        <v>4</v>
      </c>
    </row>
    <row r="39" spans="2:20" x14ac:dyDescent="0.25">
      <c r="B39" s="89" t="s">
        <v>18</v>
      </c>
      <c r="C39" s="75">
        <f>[1]FEB21!AL122</f>
        <v>621</v>
      </c>
      <c r="D39" s="76">
        <f>[1]FEB21!AM122</f>
        <v>160</v>
      </c>
      <c r="E39" s="77">
        <f>[1]FEB21!AN122</f>
        <v>0.25764895330112719</v>
      </c>
      <c r="F39" s="75">
        <f>[1]FEB21!AO122</f>
        <v>338</v>
      </c>
      <c r="G39" s="76">
        <f>[1]FEB21!AP122</f>
        <v>251</v>
      </c>
      <c r="H39" s="78">
        <f>[1]FEB21!AQ122</f>
        <v>0.74260355029585801</v>
      </c>
      <c r="I39" s="79">
        <f>[1]FEB21!AR122</f>
        <v>283</v>
      </c>
      <c r="J39" s="80">
        <f>[1]FEB21!AS122</f>
        <v>0.83727810650887569</v>
      </c>
      <c r="K39" s="80">
        <f>[1]FEB21!AT122</f>
        <v>0.20340648542417294</v>
      </c>
      <c r="L39" s="80">
        <f>[1]FEB21!AU122</f>
        <v>0.12995001922337562</v>
      </c>
      <c r="M39" s="90">
        <f>[1]FEB21!AV122</f>
        <v>1</v>
      </c>
      <c r="N39" s="91">
        <f>[1]FEB21!AW122</f>
        <v>4</v>
      </c>
      <c r="O39" s="83">
        <f>[1]FEB21!AX122</f>
        <v>-91</v>
      </c>
      <c r="P39" s="84">
        <f>[1]FEB21!AY122</f>
        <v>-0.36254980079681276</v>
      </c>
      <c r="Q39" s="84">
        <f>[1]FEB21!AZ122</f>
        <v>7.1174377224199295E-2</v>
      </c>
      <c r="R39" s="84">
        <f>[1]FEB21!BA122</f>
        <v>0.1270886075949367</v>
      </c>
      <c r="S39" s="90">
        <f>[1]FEB21!BB122</f>
        <v>6</v>
      </c>
      <c r="T39" s="92">
        <f>[1]FEB21!BC122</f>
        <v>3</v>
      </c>
    </row>
    <row r="40" spans="2:20" x14ac:dyDescent="0.25">
      <c r="B40" s="86" t="s">
        <v>19</v>
      </c>
      <c r="C40" s="75">
        <f>[1]FEB21!AL123</f>
        <v>594</v>
      </c>
      <c r="D40" s="76">
        <f>[1]FEB21!AM123</f>
        <v>402</v>
      </c>
      <c r="E40" s="77">
        <f>[1]FEB21!AN123</f>
        <v>0.6767676767676768</v>
      </c>
      <c r="F40" s="75">
        <f>[1]FEB21!AO123</f>
        <v>407</v>
      </c>
      <c r="G40" s="76">
        <f>[1]FEB21!AP123</f>
        <v>403</v>
      </c>
      <c r="H40" s="78">
        <f>[1]FEB21!AQ123</f>
        <v>0.9901719901719902</v>
      </c>
      <c r="I40" s="79">
        <f>[1]FEB21!AR123</f>
        <v>187</v>
      </c>
      <c r="J40" s="80">
        <f>[1]FEB21!AS123</f>
        <v>0.45945945945945948</v>
      </c>
      <c r="K40" s="80">
        <f>[1]FEB21!AT123</f>
        <v>0.19456272518833934</v>
      </c>
      <c r="L40" s="80">
        <f>[1]FEB21!AU123</f>
        <v>0.15647827758554403</v>
      </c>
      <c r="M40" s="90">
        <f>[1]FEB21!AV123</f>
        <v>2</v>
      </c>
      <c r="N40" s="91">
        <f>[1]FEB21!AW123</f>
        <v>1</v>
      </c>
      <c r="O40" s="83">
        <f>[1]FEB21!AX123</f>
        <v>-1</v>
      </c>
      <c r="P40" s="84">
        <f>[1]FEB21!AY123</f>
        <v>-2.4813895781637717E-3</v>
      </c>
      <c r="Q40" s="84">
        <f>[1]FEB21!AZ123</f>
        <v>0.17882562277580072</v>
      </c>
      <c r="R40" s="84">
        <f>[1]FEB21!BA123</f>
        <v>0.20405063291139242</v>
      </c>
      <c r="S40" s="90">
        <f>[1]FEB21!BB123</f>
        <v>1</v>
      </c>
      <c r="T40" s="92">
        <f>[1]FEB21!BC123</f>
        <v>1</v>
      </c>
    </row>
    <row r="41" spans="2:20" x14ac:dyDescent="0.25">
      <c r="B41" s="71"/>
      <c r="C41" s="56"/>
      <c r="D41" s="57"/>
      <c r="E41" s="64"/>
      <c r="F41" s="56"/>
      <c r="G41" s="57"/>
      <c r="H41" s="65"/>
      <c r="I41" s="60"/>
      <c r="J41" s="66"/>
      <c r="K41" s="66"/>
      <c r="L41" s="66"/>
      <c r="M41" s="72"/>
      <c r="N41" s="93"/>
      <c r="O41" s="61"/>
      <c r="P41" s="69"/>
      <c r="Q41" s="69"/>
      <c r="R41" s="69"/>
      <c r="S41" s="72"/>
      <c r="T41" s="94"/>
    </row>
    <row r="42" spans="2:20" x14ac:dyDescent="0.25">
      <c r="B42" s="71" t="s">
        <v>20</v>
      </c>
      <c r="C42" s="56">
        <f>[1]FEB21!AL125</f>
        <v>310</v>
      </c>
      <c r="D42" s="57">
        <f>[1]FEB21!AM125</f>
        <v>299</v>
      </c>
      <c r="E42" s="64">
        <f>[1]FEB21!AN125</f>
        <v>0.96451612903225803</v>
      </c>
      <c r="F42" s="56">
        <f>[1]FEB21!AO125</f>
        <v>384</v>
      </c>
      <c r="G42" s="57">
        <f>[1]FEB21!AP125</f>
        <v>283</v>
      </c>
      <c r="H42" s="65">
        <f>[1]FEB21!AQ125</f>
        <v>0.73697916666666663</v>
      </c>
      <c r="I42" s="60">
        <f>[1]FEB21!AR125</f>
        <v>-74</v>
      </c>
      <c r="J42" s="66">
        <f>[1]FEB21!AS125</f>
        <v>-0.19270833333333334</v>
      </c>
      <c r="K42" s="66">
        <f>[1]FEB21!AT125</f>
        <v>0.10153946937438585</v>
      </c>
      <c r="L42" s="66">
        <f>[1]FEB21!AU125</f>
        <v>0.14763552479815456</v>
      </c>
      <c r="M42" s="95"/>
      <c r="N42" s="96"/>
      <c r="O42" s="61">
        <f>[1]FEB21!AX125</f>
        <v>16</v>
      </c>
      <c r="P42" s="69">
        <f>[1]FEB21!AY125</f>
        <v>5.6537102473498232E-2</v>
      </c>
      <c r="Q42" s="69">
        <f>[1]FEB21!AZ125</f>
        <v>0.13300711743772242</v>
      </c>
      <c r="R42" s="69">
        <f>[1]FEB21!BA125</f>
        <v>0.14329113924050632</v>
      </c>
      <c r="S42" s="95"/>
      <c r="T42" s="97"/>
    </row>
    <row r="43" spans="2:20" x14ac:dyDescent="0.25">
      <c r="B43" s="89" t="s">
        <v>21</v>
      </c>
      <c r="C43" s="75">
        <f>[1]FEB21!AL126</f>
        <v>40</v>
      </c>
      <c r="D43" s="76">
        <f>[1]FEB21!AM126</f>
        <v>40</v>
      </c>
      <c r="E43" s="77">
        <f>[1]FEB21!AN126</f>
        <v>1</v>
      </c>
      <c r="F43" s="75">
        <f>[1]FEB21!AO126</f>
        <v>134</v>
      </c>
      <c r="G43" s="76">
        <f>[1]FEB21!AP126</f>
        <v>38</v>
      </c>
      <c r="H43" s="78">
        <f>[1]FEB21!AQ126</f>
        <v>0.28358208955223879</v>
      </c>
      <c r="I43" s="79">
        <f>[1]FEB21!AR126</f>
        <v>-94</v>
      </c>
      <c r="J43" s="80">
        <f>[1]FEB21!AS126</f>
        <v>-0.70149253731343286</v>
      </c>
      <c r="K43" s="80">
        <f>[1]FEB21!AT126</f>
        <v>1.3101867016049788E-2</v>
      </c>
      <c r="L43" s="80">
        <f>[1]FEB21!AU126</f>
        <v>5.1518646674356017E-2</v>
      </c>
      <c r="M43" s="90">
        <f>[1]FEB21!AV126</f>
        <v>15</v>
      </c>
      <c r="N43" s="91">
        <f>[1]FEB21!AW126</f>
        <v>8</v>
      </c>
      <c r="O43" s="83">
        <f>[1]FEB21!AX126</f>
        <v>2</v>
      </c>
      <c r="P43" s="84">
        <f>[1]FEB21!AY126</f>
        <v>5.2631578947368418E-2</v>
      </c>
      <c r="Q43" s="84">
        <f>[1]FEB21!AZ126</f>
        <v>1.7793594306049824E-2</v>
      </c>
      <c r="R43" s="84">
        <f>[1]FEB21!BA126</f>
        <v>1.9240506329113925E-2</v>
      </c>
      <c r="S43" s="90">
        <f>[1]FEB21!BB126</f>
        <v>14</v>
      </c>
      <c r="T43" s="92">
        <f>[1]FEB21!BC126</f>
        <v>10</v>
      </c>
    </row>
    <row r="44" spans="2:20" x14ac:dyDescent="0.25">
      <c r="B44" s="89" t="s">
        <v>22</v>
      </c>
      <c r="C44" s="75">
        <f>[1]FEB21!AL127</f>
        <v>133</v>
      </c>
      <c r="D44" s="76">
        <f>[1]FEB21!AM127</f>
        <v>133</v>
      </c>
      <c r="E44" s="77">
        <f>[1]FEB21!AN127</f>
        <v>1</v>
      </c>
      <c r="F44" s="75">
        <f>[1]FEB21!AO127</f>
        <v>81</v>
      </c>
      <c r="G44" s="76">
        <f>[1]FEB21!AP127</f>
        <v>81</v>
      </c>
      <c r="H44" s="78">
        <f>[1]FEB21!AQ127</f>
        <v>1</v>
      </c>
      <c r="I44" s="79">
        <f>[1]FEB21!AR127</f>
        <v>52</v>
      </c>
      <c r="J44" s="80">
        <f>[1]FEB21!AS127</f>
        <v>0.64197530864197527</v>
      </c>
      <c r="K44" s="80">
        <f>[1]FEB21!AT127</f>
        <v>4.3563707828365543E-2</v>
      </c>
      <c r="L44" s="80">
        <f>[1]FEB21!AU127</f>
        <v>3.1141868512110725E-2</v>
      </c>
      <c r="M44" s="90">
        <f>[1]FEB21!AV127</f>
        <v>8</v>
      </c>
      <c r="N44" s="91">
        <f>[1]FEB21!AW127</f>
        <v>11</v>
      </c>
      <c r="O44" s="83">
        <f>[1]FEB21!AX127</f>
        <v>52</v>
      </c>
      <c r="P44" s="84">
        <f>[1]FEB21!AY127</f>
        <v>0.64197530864197527</v>
      </c>
      <c r="Q44" s="84">
        <f>[1]FEB21!AZ127</f>
        <v>5.9163701067615655E-2</v>
      </c>
      <c r="R44" s="84">
        <f>[1]FEB21!BA127</f>
        <v>4.1012658227848102E-2</v>
      </c>
      <c r="S44" s="90">
        <f>[1]FEB21!BB127</f>
        <v>7</v>
      </c>
      <c r="T44" s="92">
        <f>[1]FEB21!BC127</f>
        <v>9</v>
      </c>
    </row>
    <row r="45" spans="2:20" x14ac:dyDescent="0.25">
      <c r="B45" s="89" t="s">
        <v>23</v>
      </c>
      <c r="C45" s="75">
        <f>[1]FEB21!AL128</f>
        <v>137</v>
      </c>
      <c r="D45" s="76">
        <f>[1]FEB21!AM128</f>
        <v>126</v>
      </c>
      <c r="E45" s="77">
        <f>[1]FEB21!AN128</f>
        <v>0.91970802919708028</v>
      </c>
      <c r="F45" s="75">
        <f>[1]FEB21!AO128</f>
        <v>169</v>
      </c>
      <c r="G45" s="76">
        <f>[1]FEB21!AP128</f>
        <v>164</v>
      </c>
      <c r="H45" s="78">
        <f>[1]FEB21!AQ128</f>
        <v>0.97041420118343191</v>
      </c>
      <c r="I45" s="79">
        <f>[1]FEB21!AR128</f>
        <v>-32</v>
      </c>
      <c r="J45" s="80">
        <f>[1]FEB21!AS128</f>
        <v>-0.1893491124260355</v>
      </c>
      <c r="K45" s="80">
        <f>[1]FEB21!AT128</f>
        <v>4.4873894529970523E-2</v>
      </c>
      <c r="L45" s="80">
        <f>[1]FEB21!AU128</f>
        <v>6.4975009611687812E-2</v>
      </c>
      <c r="M45" s="90">
        <f>[1]FEB21!AV128</f>
        <v>7</v>
      </c>
      <c r="N45" s="91">
        <f>[1]FEB21!AW128</f>
        <v>6</v>
      </c>
      <c r="O45" s="83">
        <f>[1]FEB21!AX128</f>
        <v>-38</v>
      </c>
      <c r="P45" s="84">
        <f>[1]FEB21!AY128</f>
        <v>-0.23170731707317074</v>
      </c>
      <c r="Q45" s="84">
        <f>[1]FEB21!AZ128</f>
        <v>5.6049822064056939E-2</v>
      </c>
      <c r="R45" s="84">
        <f>[1]FEB21!BA128</f>
        <v>8.3037974683544305E-2</v>
      </c>
      <c r="S45" s="90">
        <f>[1]FEB21!BB128</f>
        <v>8</v>
      </c>
      <c r="T45" s="92">
        <f>[1]FEB21!BC128</f>
        <v>5</v>
      </c>
    </row>
    <row r="46" spans="2:20" x14ac:dyDescent="0.25">
      <c r="B46" s="71"/>
      <c r="C46" s="56"/>
      <c r="D46" s="57"/>
      <c r="E46" s="64"/>
      <c r="F46" s="56"/>
      <c r="G46" s="57"/>
      <c r="H46" s="65"/>
      <c r="I46" s="60"/>
      <c r="J46" s="66"/>
      <c r="K46" s="66"/>
      <c r="L46" s="66"/>
      <c r="M46" s="72"/>
      <c r="N46" s="93"/>
      <c r="O46" s="61"/>
      <c r="P46" s="69"/>
      <c r="Q46" s="69"/>
      <c r="R46" s="69"/>
      <c r="S46" s="72"/>
      <c r="T46" s="94"/>
    </row>
    <row r="47" spans="2:20" x14ac:dyDescent="0.25">
      <c r="B47" s="71" t="s">
        <v>24</v>
      </c>
      <c r="C47" s="75"/>
      <c r="D47" s="76"/>
      <c r="E47" s="77"/>
      <c r="F47" s="75"/>
      <c r="G47" s="76"/>
      <c r="H47" s="78"/>
      <c r="I47" s="79"/>
      <c r="J47" s="80"/>
      <c r="K47" s="80"/>
      <c r="L47" s="80"/>
      <c r="M47" s="90"/>
      <c r="N47" s="91"/>
      <c r="O47" s="83"/>
      <c r="P47" s="84"/>
      <c r="Q47" s="84"/>
      <c r="R47" s="84"/>
      <c r="S47" s="90"/>
      <c r="T47" s="92"/>
    </row>
    <row r="48" spans="2:20" x14ac:dyDescent="0.25">
      <c r="B48" s="98" t="s">
        <v>25</v>
      </c>
      <c r="C48" s="75"/>
      <c r="D48" s="76"/>
      <c r="E48" s="77"/>
      <c r="F48" s="75"/>
      <c r="G48" s="76"/>
      <c r="H48" s="78"/>
      <c r="I48" s="79"/>
      <c r="J48" s="80"/>
      <c r="K48" s="80"/>
      <c r="L48" s="80"/>
      <c r="M48" s="90"/>
      <c r="N48" s="91"/>
      <c r="O48" s="83"/>
      <c r="P48" s="84"/>
      <c r="Q48" s="84"/>
      <c r="R48" s="84"/>
      <c r="S48" s="90"/>
      <c r="T48" s="92"/>
    </row>
    <row r="49" spans="2:20" x14ac:dyDescent="0.25">
      <c r="B49" s="98" t="s">
        <v>26</v>
      </c>
      <c r="C49" s="75"/>
      <c r="D49" s="76"/>
      <c r="E49" s="77"/>
      <c r="F49" s="75"/>
      <c r="G49" s="76"/>
      <c r="H49" s="78"/>
      <c r="I49" s="79"/>
      <c r="J49" s="80"/>
      <c r="K49" s="80"/>
      <c r="L49" s="80"/>
      <c r="M49" s="90"/>
      <c r="N49" s="91"/>
      <c r="O49" s="83"/>
      <c r="P49" s="84"/>
      <c r="Q49" s="84"/>
      <c r="R49" s="84"/>
      <c r="S49" s="90"/>
      <c r="T49" s="92"/>
    </row>
    <row r="50" spans="2:20" x14ac:dyDescent="0.25">
      <c r="B50" s="89" t="s">
        <v>27</v>
      </c>
      <c r="C50" s="75"/>
      <c r="D50" s="76"/>
      <c r="E50" s="77"/>
      <c r="F50" s="75"/>
      <c r="G50" s="76"/>
      <c r="H50" s="78"/>
      <c r="I50" s="79"/>
      <c r="J50" s="80"/>
      <c r="K50" s="80"/>
      <c r="L50" s="80"/>
      <c r="M50" s="90"/>
      <c r="N50" s="91"/>
      <c r="O50" s="83"/>
      <c r="P50" s="84"/>
      <c r="Q50" s="84"/>
      <c r="R50" s="84"/>
      <c r="S50" s="90"/>
      <c r="T50" s="92"/>
    </row>
    <row r="51" spans="2:20" x14ac:dyDescent="0.25">
      <c r="B51" s="89" t="s">
        <v>28</v>
      </c>
      <c r="C51" s="75">
        <f>[1]FEB21!AL134</f>
        <v>23</v>
      </c>
      <c r="D51" s="76">
        <f>[1]FEB21!AM134</f>
        <v>23</v>
      </c>
      <c r="E51" s="77">
        <f>[1]FEB21!AN134</f>
        <v>1</v>
      </c>
      <c r="F51" s="75">
        <f>[1]FEB21!AO134</f>
        <v>12</v>
      </c>
      <c r="G51" s="76">
        <f>[1]FEB21!AP134</f>
        <v>12</v>
      </c>
      <c r="H51" s="78">
        <f>[1]FEB21!AQ134</f>
        <v>1</v>
      </c>
      <c r="I51" s="79">
        <f>[1]FEB21!AR134</f>
        <v>11</v>
      </c>
      <c r="J51" s="80">
        <f>[1]FEB21!AS134</f>
        <v>0.91666666666666663</v>
      </c>
      <c r="K51" s="80">
        <f>[1]FEB21!AT134</f>
        <v>7.5335735342286275E-3</v>
      </c>
      <c r="L51" s="80">
        <f>[1]FEB21!AU134</f>
        <v>4.61361014994233E-3</v>
      </c>
      <c r="M51" s="90">
        <f>[1]FEB21!AV134</f>
        <v>17</v>
      </c>
      <c r="N51" s="91">
        <f>[1]FEB21!AW134</f>
        <v>17</v>
      </c>
      <c r="O51" s="83">
        <f>[1]FEB21!AX134</f>
        <v>11</v>
      </c>
      <c r="P51" s="84">
        <f>[1]FEB21!AY134</f>
        <v>0.91666666666666663</v>
      </c>
      <c r="Q51" s="84">
        <f>[1]FEB21!AZ134</f>
        <v>1.0231316725978648E-2</v>
      </c>
      <c r="R51" s="84">
        <f>[1]FEB21!BA134</f>
        <v>6.0759493670886075E-3</v>
      </c>
      <c r="S51" s="90">
        <f>[1]FEB21!BB134</f>
        <v>16</v>
      </c>
      <c r="T51" s="92">
        <f>[1]FEB21!BC134</f>
        <v>17</v>
      </c>
    </row>
    <row r="52" spans="2:20" x14ac:dyDescent="0.25">
      <c r="B52" s="89" t="s">
        <v>29</v>
      </c>
      <c r="C52" s="75">
        <f>[1]FEB21!AL135</f>
        <v>26</v>
      </c>
      <c r="D52" s="76">
        <f>[1]FEB21!AM135</f>
        <v>26</v>
      </c>
      <c r="E52" s="77">
        <f>[1]FEB21!AN135</f>
        <v>1</v>
      </c>
      <c r="F52" s="75">
        <f>[1]FEB21!AO135</f>
        <v>22</v>
      </c>
      <c r="G52" s="76">
        <f>[1]FEB21!AP135</f>
        <v>22</v>
      </c>
      <c r="H52" s="78">
        <f>[1]FEB21!AQ135</f>
        <v>1</v>
      </c>
      <c r="I52" s="79">
        <f>[1]FEB21!AR135</f>
        <v>4</v>
      </c>
      <c r="J52" s="80">
        <f>[1]FEB21!AS135</f>
        <v>0.18181818181818182</v>
      </c>
      <c r="K52" s="80">
        <f>[1]FEB21!AT135</f>
        <v>8.5162135604323619E-3</v>
      </c>
      <c r="L52" s="80">
        <f>[1]FEB21!AU135</f>
        <v>8.4582852748942717E-3</v>
      </c>
      <c r="M52" s="90">
        <f>[1]FEB21!AV135</f>
        <v>16</v>
      </c>
      <c r="N52" s="91">
        <f>[1]FEB21!AW135</f>
        <v>16</v>
      </c>
      <c r="O52" s="83">
        <f>[1]FEB21!AX135</f>
        <v>4</v>
      </c>
      <c r="P52" s="84">
        <f>[1]FEB21!AY135</f>
        <v>0.18181818181818182</v>
      </c>
      <c r="Q52" s="84">
        <f>[1]FEB21!AZ135</f>
        <v>1.1565836298932384E-2</v>
      </c>
      <c r="R52" s="84">
        <f>[1]FEB21!BA135</f>
        <v>1.1139240506329114E-2</v>
      </c>
      <c r="S52" s="90">
        <f>[1]FEB21!BB135</f>
        <v>15</v>
      </c>
      <c r="T52" s="92">
        <f>[1]FEB21!BC135</f>
        <v>15</v>
      </c>
    </row>
    <row r="53" spans="2:20" x14ac:dyDescent="0.25">
      <c r="B53" s="71"/>
      <c r="C53" s="56"/>
      <c r="D53" s="57"/>
      <c r="E53" s="64"/>
      <c r="F53" s="56"/>
      <c r="G53" s="57"/>
      <c r="H53" s="65"/>
      <c r="I53" s="60"/>
      <c r="J53" s="66"/>
      <c r="K53" s="66"/>
      <c r="L53" s="66"/>
      <c r="M53" s="72"/>
      <c r="N53" s="93"/>
      <c r="O53" s="61"/>
      <c r="P53" s="69"/>
      <c r="Q53" s="69"/>
      <c r="R53" s="69"/>
      <c r="S53" s="72"/>
      <c r="T53" s="94"/>
    </row>
    <row r="54" spans="2:20" x14ac:dyDescent="0.25">
      <c r="B54" s="71" t="s">
        <v>30</v>
      </c>
      <c r="C54" s="75"/>
      <c r="D54" s="76"/>
      <c r="E54" s="77"/>
      <c r="F54" s="75"/>
      <c r="G54" s="76"/>
      <c r="H54" s="78"/>
      <c r="I54" s="79"/>
      <c r="J54" s="80"/>
      <c r="K54" s="80"/>
      <c r="L54" s="80"/>
      <c r="M54" s="90"/>
      <c r="N54" s="91"/>
      <c r="O54" s="83"/>
      <c r="P54" s="84"/>
      <c r="Q54" s="84"/>
      <c r="R54" s="84"/>
      <c r="S54" s="90"/>
      <c r="T54" s="92"/>
    </row>
    <row r="55" spans="2:20" x14ac:dyDescent="0.25">
      <c r="B55" s="98" t="s">
        <v>31</v>
      </c>
      <c r="C55" s="75"/>
      <c r="D55" s="76"/>
      <c r="E55" s="77"/>
      <c r="F55" s="75"/>
      <c r="G55" s="76"/>
      <c r="H55" s="78"/>
      <c r="I55" s="79"/>
      <c r="J55" s="80"/>
      <c r="K55" s="80"/>
      <c r="L55" s="80"/>
      <c r="M55" s="90"/>
      <c r="N55" s="91"/>
      <c r="O55" s="83"/>
      <c r="P55" s="84"/>
      <c r="Q55" s="84"/>
      <c r="R55" s="84"/>
      <c r="S55" s="90"/>
      <c r="T55" s="92"/>
    </row>
    <row r="56" spans="2:20" x14ac:dyDescent="0.25">
      <c r="B56" s="98" t="s">
        <v>32</v>
      </c>
      <c r="C56" s="75"/>
      <c r="D56" s="76"/>
      <c r="E56" s="77"/>
      <c r="F56" s="75"/>
      <c r="G56" s="76"/>
      <c r="H56" s="78"/>
      <c r="I56" s="79"/>
      <c r="J56" s="80"/>
      <c r="K56" s="80"/>
      <c r="L56" s="80"/>
      <c r="M56" s="90"/>
      <c r="N56" s="91"/>
      <c r="O56" s="83"/>
      <c r="P56" s="84"/>
      <c r="Q56" s="84"/>
      <c r="R56" s="84"/>
      <c r="S56" s="90"/>
      <c r="T56" s="92"/>
    </row>
    <row r="57" spans="2:20" x14ac:dyDescent="0.25">
      <c r="B57" s="89" t="s">
        <v>33</v>
      </c>
      <c r="C57" s="75"/>
      <c r="D57" s="76"/>
      <c r="E57" s="77"/>
      <c r="F57" s="75"/>
      <c r="G57" s="76"/>
      <c r="H57" s="78"/>
      <c r="I57" s="79"/>
      <c r="J57" s="80"/>
      <c r="K57" s="80"/>
      <c r="L57" s="80"/>
      <c r="M57" s="90"/>
      <c r="N57" s="91"/>
      <c r="O57" s="83"/>
      <c r="P57" s="84"/>
      <c r="Q57" s="84"/>
      <c r="R57" s="84"/>
      <c r="S57" s="90"/>
      <c r="T57" s="92"/>
    </row>
    <row r="58" spans="2:20" x14ac:dyDescent="0.25">
      <c r="B58" s="89" t="s">
        <v>34</v>
      </c>
      <c r="C58" s="75">
        <f>[1]FEB21!AL141</f>
        <v>49</v>
      </c>
      <c r="D58" s="76">
        <f>[1]FEB21!AM141</f>
        <v>49</v>
      </c>
      <c r="E58" s="77">
        <f>[1]FEB21!AN141</f>
        <v>1</v>
      </c>
      <c r="F58" s="75">
        <f>[1]FEB21!AO141</f>
        <v>35</v>
      </c>
      <c r="G58" s="76">
        <f>[1]FEB21!AP141</f>
        <v>35</v>
      </c>
      <c r="H58" s="78">
        <f>[1]FEB21!AQ141</f>
        <v>1</v>
      </c>
      <c r="I58" s="79">
        <f>[1]FEB21!AR141</f>
        <v>14</v>
      </c>
      <c r="J58" s="80">
        <f>[1]FEB21!AS141</f>
        <v>0.4</v>
      </c>
      <c r="K58" s="80">
        <f>[1]FEB21!AT141</f>
        <v>1.604978709466099E-2</v>
      </c>
      <c r="L58" s="80">
        <f>[1]FEB21!AU141</f>
        <v>1.3456362937331795E-2</v>
      </c>
      <c r="M58" s="90">
        <f>[1]FEB21!AV141</f>
        <v>12</v>
      </c>
      <c r="N58" s="91">
        <f>[1]FEB21!AW141</f>
        <v>14</v>
      </c>
      <c r="O58" s="83">
        <f>[1]FEB21!AX141</f>
        <v>14</v>
      </c>
      <c r="P58" s="84">
        <f>[1]FEB21!AY141</f>
        <v>0.4</v>
      </c>
      <c r="Q58" s="84">
        <f>[1]FEB21!AZ141</f>
        <v>2.1797153024911031E-2</v>
      </c>
      <c r="R58" s="84">
        <f>[1]FEB21!BA141</f>
        <v>1.7721518987341773E-2</v>
      </c>
      <c r="S58" s="90">
        <f>[1]FEB21!BB141</f>
        <v>12</v>
      </c>
      <c r="T58" s="92">
        <f>[1]FEB21!BC141</f>
        <v>11</v>
      </c>
    </row>
    <row r="59" spans="2:20" x14ac:dyDescent="0.25">
      <c r="B59" s="98" t="s">
        <v>35</v>
      </c>
      <c r="C59" s="75"/>
      <c r="D59" s="76"/>
      <c r="E59" s="77"/>
      <c r="F59" s="75"/>
      <c r="G59" s="76"/>
      <c r="H59" s="78"/>
      <c r="I59" s="79"/>
      <c r="J59" s="80"/>
      <c r="K59" s="80"/>
      <c r="L59" s="80"/>
      <c r="M59" s="90"/>
      <c r="N59" s="91"/>
      <c r="O59" s="83"/>
      <c r="P59" s="84"/>
      <c r="Q59" s="84"/>
      <c r="R59" s="84"/>
      <c r="S59" s="90"/>
      <c r="T59" s="92"/>
    </row>
    <row r="60" spans="2:20" x14ac:dyDescent="0.25">
      <c r="B60" s="98" t="s">
        <v>36</v>
      </c>
      <c r="C60" s="75">
        <f>[1]FEB21!AL143</f>
        <v>0</v>
      </c>
      <c r="D60" s="76">
        <f>[1]FEB21!AM143</f>
        <v>0</v>
      </c>
      <c r="E60" s="77">
        <f>[1]FEB21!AN143</f>
        <v>0</v>
      </c>
      <c r="F60" s="75">
        <f>[1]FEB21!AO143</f>
        <v>0</v>
      </c>
      <c r="G60" s="76">
        <f>[1]FEB21!AP143</f>
        <v>0</v>
      </c>
      <c r="H60" s="78">
        <f>[1]FEB21!AQ143</f>
        <v>0</v>
      </c>
      <c r="I60" s="79">
        <f>[1]FEB21!AR143</f>
        <v>0</v>
      </c>
      <c r="J60" s="80">
        <f>[1]FEB21!AS143</f>
        <v>0</v>
      </c>
      <c r="K60" s="80">
        <f>[1]FEB21!AT143</f>
        <v>0</v>
      </c>
      <c r="L60" s="80">
        <f>[1]FEB21!AU143</f>
        <v>0</v>
      </c>
      <c r="M60" s="90"/>
      <c r="N60" s="91"/>
      <c r="O60" s="83">
        <f>[1]FEB21!AX143</f>
        <v>0</v>
      </c>
      <c r="P60" s="84">
        <f>[1]FEB21!AY143</f>
        <v>0</v>
      </c>
      <c r="Q60" s="84">
        <f>[1]FEB21!AZ143</f>
        <v>0</v>
      </c>
      <c r="R60" s="84">
        <f>[1]FEB21!BA143</f>
        <v>0</v>
      </c>
      <c r="S60" s="90"/>
      <c r="T60" s="92"/>
    </row>
    <row r="61" spans="2:20" x14ac:dyDescent="0.25">
      <c r="B61" s="89" t="s">
        <v>37</v>
      </c>
      <c r="C61" s="75"/>
      <c r="D61" s="76"/>
      <c r="E61" s="77"/>
      <c r="F61" s="75"/>
      <c r="G61" s="76"/>
      <c r="H61" s="78"/>
      <c r="I61" s="79"/>
      <c r="J61" s="80"/>
      <c r="K61" s="80"/>
      <c r="L61" s="80"/>
      <c r="M61" s="90"/>
      <c r="N61" s="91"/>
      <c r="O61" s="83"/>
      <c r="P61" s="84"/>
      <c r="Q61" s="84"/>
      <c r="R61" s="84"/>
      <c r="S61" s="90"/>
      <c r="T61" s="92"/>
    </row>
    <row r="62" spans="2:20" x14ac:dyDescent="0.25">
      <c r="B62" s="89" t="s">
        <v>38</v>
      </c>
      <c r="C62" s="75">
        <f>[1]FEB21!AL145</f>
        <v>71</v>
      </c>
      <c r="D62" s="76">
        <f>[1]FEB21!AM145</f>
        <v>71</v>
      </c>
      <c r="E62" s="77">
        <f>[1]FEB21!AN145</f>
        <v>1</v>
      </c>
      <c r="F62" s="75">
        <f>[1]FEB21!AO145</f>
        <v>50</v>
      </c>
      <c r="G62" s="76">
        <f>[1]FEB21!AP145</f>
        <v>29</v>
      </c>
      <c r="H62" s="78">
        <f>[1]FEB21!AQ145</f>
        <v>0.57999999999999996</v>
      </c>
      <c r="I62" s="79">
        <f>[1]FEB21!AR145</f>
        <v>21</v>
      </c>
      <c r="J62" s="80">
        <f>[1]FEB21!AS145</f>
        <v>0.42</v>
      </c>
      <c r="K62" s="80">
        <f>[1]FEB21!AT145</f>
        <v>2.3255813953488372E-2</v>
      </c>
      <c r="L62" s="80">
        <f>[1]FEB21!AU145</f>
        <v>1.9223375624759707E-2</v>
      </c>
      <c r="M62" s="90">
        <f>[1]FEB21!AV145</f>
        <v>10</v>
      </c>
      <c r="N62" s="91">
        <f>[1]FEB21!AW145</f>
        <v>12</v>
      </c>
      <c r="O62" s="83">
        <f>[1]FEB21!AX145</f>
        <v>42</v>
      </c>
      <c r="P62" s="84">
        <f>[1]FEB21!AY145</f>
        <v>1.4482758620689655</v>
      </c>
      <c r="Q62" s="84">
        <f>[1]FEB21!AZ145</f>
        <v>3.1583629893238437E-2</v>
      </c>
      <c r="R62" s="84">
        <f>[1]FEB21!BA145</f>
        <v>1.4683544303797468E-2</v>
      </c>
      <c r="S62" s="90">
        <f>[1]FEB21!BB145</f>
        <v>10</v>
      </c>
      <c r="T62" s="92">
        <f>[1]FEB21!BC145</f>
        <v>13</v>
      </c>
    </row>
    <row r="63" spans="2:20" x14ac:dyDescent="0.25">
      <c r="B63" s="98" t="s">
        <v>39</v>
      </c>
      <c r="C63" s="75"/>
      <c r="D63" s="76"/>
      <c r="E63" s="77"/>
      <c r="F63" s="75"/>
      <c r="G63" s="76"/>
      <c r="H63" s="78"/>
      <c r="I63" s="79"/>
      <c r="J63" s="80"/>
      <c r="K63" s="80"/>
      <c r="L63" s="80"/>
      <c r="M63" s="90"/>
      <c r="N63" s="91"/>
      <c r="O63" s="83"/>
      <c r="P63" s="84"/>
      <c r="Q63" s="84"/>
      <c r="R63" s="84"/>
      <c r="S63" s="90"/>
      <c r="T63" s="92"/>
    </row>
    <row r="64" spans="2:20" x14ac:dyDescent="0.25">
      <c r="B64" s="99" t="s">
        <v>40</v>
      </c>
      <c r="C64" s="75">
        <f>[1]FEB21!AL147</f>
        <v>13</v>
      </c>
      <c r="D64" s="76">
        <f>[1]FEB21!AM147</f>
        <v>13</v>
      </c>
      <c r="E64" s="77">
        <f>[1]FEB21!AN147</f>
        <v>1</v>
      </c>
      <c r="F64" s="75">
        <f>[1]FEB21!AO147</f>
        <v>6</v>
      </c>
      <c r="G64" s="76">
        <f>[1]FEB21!AP147</f>
        <v>6</v>
      </c>
      <c r="H64" s="78">
        <f>[1]FEB21!AQ147</f>
        <v>1</v>
      </c>
      <c r="I64" s="79">
        <f>[1]FEB21!AR147</f>
        <v>7</v>
      </c>
      <c r="J64" s="80">
        <f>[1]FEB21!AS147</f>
        <v>1.1666666666666667</v>
      </c>
      <c r="K64" s="80">
        <f>[1]FEB21!AT147</f>
        <v>4.2581067802161809E-3</v>
      </c>
      <c r="L64" s="80">
        <f>[1]FEB21!AU147</f>
        <v>2.306805074971165E-3</v>
      </c>
      <c r="M64" s="90"/>
      <c r="N64" s="91"/>
      <c r="O64" s="83">
        <f>[1]FEB21!AX147</f>
        <v>7</v>
      </c>
      <c r="P64" s="84">
        <f>[1]FEB21!AY147</f>
        <v>1.1666666666666667</v>
      </c>
      <c r="Q64" s="84">
        <f>[1]FEB21!AZ147</f>
        <v>5.7829181494661918E-3</v>
      </c>
      <c r="R64" s="84">
        <f>[1]FEB21!BA147</f>
        <v>3.0379746835443038E-3</v>
      </c>
      <c r="S64" s="90"/>
      <c r="T64" s="92"/>
    </row>
    <row r="65" spans="2:20" x14ac:dyDescent="0.25">
      <c r="B65" s="71"/>
      <c r="C65" s="56"/>
      <c r="D65" s="57"/>
      <c r="E65" s="64"/>
      <c r="F65" s="56"/>
      <c r="G65" s="57"/>
      <c r="H65" s="65"/>
      <c r="I65" s="60"/>
      <c r="J65" s="66"/>
      <c r="K65" s="66"/>
      <c r="L65" s="66"/>
      <c r="M65" s="72"/>
      <c r="N65" s="93"/>
      <c r="O65" s="61"/>
      <c r="P65" s="69"/>
      <c r="Q65" s="69"/>
      <c r="R65" s="69"/>
      <c r="S65" s="72"/>
      <c r="T65" s="94"/>
    </row>
    <row r="66" spans="2:20" x14ac:dyDescent="0.25">
      <c r="B66" s="71" t="s">
        <v>41</v>
      </c>
      <c r="C66" s="75"/>
      <c r="D66" s="76"/>
      <c r="E66" s="77"/>
      <c r="F66" s="75"/>
      <c r="G66" s="76"/>
      <c r="H66" s="78"/>
      <c r="I66" s="79"/>
      <c r="J66" s="80"/>
      <c r="K66" s="80"/>
      <c r="L66" s="80"/>
      <c r="M66" s="90"/>
      <c r="N66" s="91"/>
      <c r="O66" s="83"/>
      <c r="P66" s="84"/>
      <c r="Q66" s="84"/>
      <c r="R66" s="84"/>
      <c r="S66" s="90"/>
      <c r="T66" s="92"/>
    </row>
    <row r="67" spans="2:20" x14ac:dyDescent="0.25">
      <c r="B67" s="89" t="s">
        <v>42</v>
      </c>
      <c r="C67" s="75"/>
      <c r="D67" s="76"/>
      <c r="E67" s="77"/>
      <c r="F67" s="75"/>
      <c r="G67" s="76"/>
      <c r="H67" s="78"/>
      <c r="I67" s="79"/>
      <c r="J67" s="80"/>
      <c r="K67" s="80"/>
      <c r="L67" s="80"/>
      <c r="M67" s="90"/>
      <c r="N67" s="91"/>
      <c r="O67" s="83"/>
      <c r="P67" s="84"/>
      <c r="Q67" s="84"/>
      <c r="R67" s="84"/>
      <c r="S67" s="90"/>
      <c r="T67" s="92"/>
    </row>
    <row r="68" spans="2:20" x14ac:dyDescent="0.25">
      <c r="B68" s="89" t="s">
        <v>43</v>
      </c>
      <c r="C68" s="75">
        <f>[1]FEB21!AL151</f>
        <v>5</v>
      </c>
      <c r="D68" s="76">
        <f>[1]FEB21!AM151</f>
        <v>5</v>
      </c>
      <c r="E68" s="77">
        <f>[1]FEB21!AN151</f>
        <v>1</v>
      </c>
      <c r="F68" s="75">
        <f>[1]FEB21!AO151</f>
        <v>3</v>
      </c>
      <c r="G68" s="76">
        <f>[1]FEB21!AP151</f>
        <v>3</v>
      </c>
      <c r="H68" s="78">
        <f>[1]FEB21!AQ151</f>
        <v>1</v>
      </c>
      <c r="I68" s="79">
        <f>[1]FEB21!AR151</f>
        <v>2</v>
      </c>
      <c r="J68" s="80">
        <f>[1]FEB21!AS151</f>
        <v>0.66666666666666663</v>
      </c>
      <c r="K68" s="80">
        <f>[1]FEB21!AT151</f>
        <v>1.6377333770062235E-3</v>
      </c>
      <c r="L68" s="80">
        <f>[1]FEB21!AU151</f>
        <v>1.1534025374855825E-3</v>
      </c>
      <c r="M68" s="90">
        <f>[1]FEB21!AV151</f>
        <v>18</v>
      </c>
      <c r="N68" s="91">
        <f>[1]FEB21!AW151</f>
        <v>18</v>
      </c>
      <c r="O68" s="83">
        <f>[1]FEB21!AX151</f>
        <v>2</v>
      </c>
      <c r="P68" s="84">
        <f>[1]FEB21!AY151</f>
        <v>0.66666666666666663</v>
      </c>
      <c r="Q68" s="84">
        <f>[1]FEB21!AZ151</f>
        <v>2.224199288256228E-3</v>
      </c>
      <c r="R68" s="84">
        <f>[1]FEB21!BA151</f>
        <v>1.5189873417721519E-3</v>
      </c>
      <c r="S68" s="90">
        <f>[1]FEB21!BB151</f>
        <v>18</v>
      </c>
      <c r="T68" s="92">
        <f>[1]FEB21!BC151</f>
        <v>18</v>
      </c>
    </row>
    <row r="69" spans="2:20" x14ac:dyDescent="0.25">
      <c r="B69" s="89" t="s">
        <v>44</v>
      </c>
      <c r="C69" s="75">
        <f>[1]FEB21!AL152</f>
        <v>42</v>
      </c>
      <c r="D69" s="76">
        <f>[1]FEB21!AM152</f>
        <v>42</v>
      </c>
      <c r="E69" s="77">
        <f>[1]FEB21!AN152</f>
        <v>1</v>
      </c>
      <c r="F69" s="75">
        <f>[1]FEB21!AO152</f>
        <v>41</v>
      </c>
      <c r="G69" s="76">
        <f>[1]FEB21!AP152</f>
        <v>33</v>
      </c>
      <c r="H69" s="78">
        <f>[1]FEB21!AQ152</f>
        <v>0.80487804878048785</v>
      </c>
      <c r="I69" s="79">
        <f>[1]FEB21!AR152</f>
        <v>1</v>
      </c>
      <c r="J69" s="80">
        <f>[1]FEB21!AS152</f>
        <v>2.4390243902439025E-2</v>
      </c>
      <c r="K69" s="80">
        <f>[1]FEB21!AT152</f>
        <v>1.3756960366852276E-2</v>
      </c>
      <c r="L69" s="80">
        <f>[1]FEB21!AU152</f>
        <v>1.5763168012302962E-2</v>
      </c>
      <c r="M69" s="90">
        <f>[1]FEB21!AV152</f>
        <v>14</v>
      </c>
      <c r="N69" s="91">
        <f>[1]FEB21!AW152</f>
        <v>13</v>
      </c>
      <c r="O69" s="83">
        <f>[1]FEB21!AX152</f>
        <v>9</v>
      </c>
      <c r="P69" s="84">
        <f>[1]FEB21!AY152</f>
        <v>0.27272727272727271</v>
      </c>
      <c r="Q69" s="84">
        <f>[1]FEB21!AZ152</f>
        <v>1.8683274021352312E-2</v>
      </c>
      <c r="R69" s="84">
        <f>[1]FEB21!BA152</f>
        <v>1.6708860759493672E-2</v>
      </c>
      <c r="S69" s="90">
        <f>[1]FEB21!BB152</f>
        <v>13</v>
      </c>
      <c r="T69" s="92">
        <f>[1]FEB21!BC152</f>
        <v>12</v>
      </c>
    </row>
    <row r="70" spans="2:20" x14ac:dyDescent="0.25">
      <c r="B70" s="98" t="s">
        <v>45</v>
      </c>
      <c r="C70" s="75"/>
      <c r="D70" s="76"/>
      <c r="E70" s="77"/>
      <c r="F70" s="75"/>
      <c r="G70" s="76"/>
      <c r="H70" s="78"/>
      <c r="I70" s="79"/>
      <c r="J70" s="80"/>
      <c r="K70" s="80"/>
      <c r="L70" s="80"/>
      <c r="M70" s="90"/>
      <c r="N70" s="91"/>
      <c r="O70" s="83"/>
      <c r="P70" s="84"/>
      <c r="Q70" s="84"/>
      <c r="R70" s="84"/>
      <c r="S70" s="90"/>
      <c r="T70" s="92"/>
    </row>
    <row r="71" spans="2:20" x14ac:dyDescent="0.25">
      <c r="B71" s="100" t="s">
        <v>46</v>
      </c>
      <c r="C71" s="75">
        <f>[1]FEB21!AL154</f>
        <v>10</v>
      </c>
      <c r="D71" s="76">
        <f>[1]FEB21!AM154</f>
        <v>10</v>
      </c>
      <c r="E71" s="77">
        <f>[1]FEB21!AN154</f>
        <v>1</v>
      </c>
      <c r="F71" s="75">
        <f>[1]FEB21!AO154</f>
        <v>3</v>
      </c>
      <c r="G71" s="76">
        <f>[1]FEB21!AP154</f>
        <v>3</v>
      </c>
      <c r="H71" s="78">
        <f>[1]FEB21!AQ154</f>
        <v>1</v>
      </c>
      <c r="I71" s="79">
        <f>[1]FEB21!AR154</f>
        <v>7</v>
      </c>
      <c r="J71" s="80">
        <f>[1]FEB21!AS154</f>
        <v>2.3333333333333335</v>
      </c>
      <c r="K71" s="80">
        <f>[1]FEB21!AT154</f>
        <v>3.275466754012447E-3</v>
      </c>
      <c r="L71" s="80">
        <f>[1]FEB21!AU154</f>
        <v>1.1534025374855825E-3</v>
      </c>
      <c r="M71" s="90">
        <f>[1]FEB21!AV154</f>
        <v>0</v>
      </c>
      <c r="N71" s="91">
        <f>[1]FEB21!AW154</f>
        <v>0</v>
      </c>
      <c r="O71" s="83">
        <f>[1]FEB21!AX154</f>
        <v>7</v>
      </c>
      <c r="P71" s="84">
        <f>[1]FEB21!AY154</f>
        <v>2.3333333333333335</v>
      </c>
      <c r="Q71" s="84">
        <f>[1]FEB21!AZ154</f>
        <v>4.4483985765124559E-3</v>
      </c>
      <c r="R71" s="84">
        <f>[1]FEB21!BA154</f>
        <v>1.5189873417721519E-3</v>
      </c>
      <c r="S71" s="81"/>
      <c r="T71" s="85"/>
    </row>
    <row r="72" spans="2:20" ht="15.75" thickBot="1" x14ac:dyDescent="0.3">
      <c r="B72" s="101"/>
      <c r="C72" s="102"/>
      <c r="D72" s="103"/>
      <c r="E72" s="104"/>
      <c r="F72" s="102"/>
      <c r="G72" s="103"/>
      <c r="H72" s="105"/>
      <c r="I72" s="106"/>
      <c r="J72" s="107"/>
      <c r="K72" s="107"/>
      <c r="L72" s="107"/>
      <c r="M72" s="108"/>
      <c r="N72" s="109"/>
      <c r="O72" s="110"/>
      <c r="P72" s="107"/>
      <c r="Q72" s="107"/>
      <c r="R72" s="107"/>
      <c r="S72" s="108"/>
      <c r="T72" s="111"/>
    </row>
    <row r="73" spans="2:20" ht="15.75" thickTop="1" x14ac:dyDescent="0.25">
      <c r="B73" s="112"/>
      <c r="C73" s="112"/>
      <c r="D73" s="112"/>
      <c r="E73" s="113"/>
      <c r="F73" s="112"/>
      <c r="G73" s="112"/>
      <c r="H73" s="113"/>
      <c r="I73" s="112"/>
      <c r="J73" s="113"/>
      <c r="K73" s="113"/>
      <c r="L73" s="113"/>
      <c r="M73" s="114"/>
      <c r="N73" s="114"/>
      <c r="O73" s="112"/>
      <c r="P73" s="113"/>
      <c r="Q73" s="113"/>
      <c r="R73" s="113"/>
      <c r="S73" s="114"/>
      <c r="T73" s="114"/>
    </row>
    <row r="74" spans="2:20" x14ac:dyDescent="0.25">
      <c r="B74" s="115" t="str">
        <f>[1]FEB21!AJ157</f>
        <v>PREPARED BY MD DEPARTMENT OF PLANNING.  PLANNING SERVICES.  MARCH 2021.</v>
      </c>
      <c r="C74" s="112"/>
      <c r="D74" s="112"/>
      <c r="E74" s="113"/>
      <c r="F74" s="112"/>
      <c r="G74" s="112"/>
      <c r="H74" s="113"/>
      <c r="I74" s="112"/>
      <c r="J74" s="113"/>
      <c r="K74" s="113"/>
      <c r="L74" s="113"/>
      <c r="M74" s="114"/>
      <c r="N74" s="114"/>
      <c r="O74" s="112"/>
      <c r="P74" s="113"/>
      <c r="Q74" s="113"/>
      <c r="R74" s="113"/>
      <c r="S74" s="114"/>
      <c r="T74" s="114"/>
    </row>
    <row r="75" spans="2:20" x14ac:dyDescent="0.25">
      <c r="B75" s="115" t="str">
        <f>[1]FEB21!AJ158</f>
        <v>SOURCE:  U. S. DEPARTMENT OF COMMERCE.  BUREAU OF THE CENSUS</v>
      </c>
      <c r="C75" s="112"/>
      <c r="D75" s="112"/>
      <c r="E75" s="113"/>
      <c r="F75" s="112"/>
      <c r="G75" s="112"/>
      <c r="H75" s="113"/>
      <c r="I75" s="112"/>
      <c r="J75" s="113"/>
      <c r="K75" s="113"/>
      <c r="L75" s="113"/>
      <c r="M75" s="114"/>
      <c r="N75" s="114"/>
      <c r="O75" s="112"/>
      <c r="P75" s="113"/>
      <c r="Q75" s="113"/>
      <c r="R75" s="113"/>
      <c r="S75" s="114"/>
      <c r="T75" s="114"/>
    </row>
    <row r="76" spans="2:20" x14ac:dyDescent="0.25">
      <c r="B76" s="115" t="str">
        <f>[1]FEB21!AJ159</f>
        <v>(1) Includes new one family units, two family units, three and four family units and five or more family units.</v>
      </c>
      <c r="C76" s="112"/>
      <c r="D76" s="112"/>
      <c r="E76" s="113"/>
      <c r="F76" s="112"/>
      <c r="G76" s="112"/>
      <c r="H76" s="113"/>
      <c r="I76" s="112"/>
      <c r="J76" s="113"/>
      <c r="K76" s="113"/>
      <c r="L76" s="113"/>
      <c r="M76" s="114"/>
      <c r="N76" s="114"/>
      <c r="O76" s="112"/>
      <c r="P76" s="113"/>
      <c r="Q76" s="113"/>
      <c r="R76" s="113"/>
      <c r="S76" s="114"/>
      <c r="T76" s="114"/>
    </row>
    <row r="77" spans="2:20" x14ac:dyDescent="0.25">
      <c r="B77" s="115" t="str">
        <f>[1]FEB21!AJ160</f>
        <v>(2) U. S. Bureau of the Census estimate based on survey</v>
      </c>
      <c r="C77" s="112"/>
      <c r="D77" s="112"/>
      <c r="E77" s="113"/>
      <c r="F77" s="112"/>
      <c r="G77" s="112"/>
      <c r="H77" s="113"/>
      <c r="I77" s="112"/>
      <c r="J77" s="113"/>
      <c r="K77" s="113"/>
      <c r="L77" s="113"/>
      <c r="M77" s="114"/>
      <c r="N77" s="114"/>
      <c r="O77" s="112"/>
      <c r="P77" s="113"/>
      <c r="Q77" s="113"/>
      <c r="R77" s="113"/>
      <c r="S77" s="114"/>
      <c r="T77" s="114"/>
    </row>
    <row r="78" spans="2:20" x14ac:dyDescent="0.25">
      <c r="B78" s="115" t="str">
        <f>[1]FEB21!AJ161</f>
        <v>(3) Sum of reported and imputed responses to monthly permit issuing places questionnaires</v>
      </c>
      <c r="C78" s="112"/>
      <c r="D78" s="112"/>
      <c r="E78" s="113"/>
      <c r="F78" s="112"/>
      <c r="G78" s="112"/>
      <c r="H78" s="113"/>
      <c r="I78" s="112"/>
      <c r="J78" s="113"/>
      <c r="K78" s="113"/>
      <c r="L78" s="113"/>
      <c r="M78" s="114"/>
      <c r="N78" s="114"/>
      <c r="O78" s="112"/>
      <c r="P78" s="113"/>
      <c r="Q78" s="113"/>
      <c r="R78" s="113"/>
      <c r="S78" s="114"/>
      <c r="T78" s="114"/>
    </row>
    <row r="79" spans="2:20" x14ac:dyDescent="0.25">
      <c r="B79" s="115" t="str">
        <f>[1]FEB21!AJ162</f>
        <v>(4) Anne Arundel, Baltimore, Montgomery and Prince George's Counties</v>
      </c>
      <c r="C79" s="112"/>
      <c r="D79" s="112"/>
      <c r="E79" s="113"/>
      <c r="F79" s="112"/>
      <c r="G79" s="112"/>
      <c r="H79" s="113"/>
      <c r="I79" s="112"/>
      <c r="J79" s="113"/>
      <c r="K79" s="113"/>
      <c r="L79" s="113"/>
      <c r="M79" s="114"/>
      <c r="N79" s="114"/>
      <c r="O79" s="112"/>
      <c r="P79" s="113"/>
      <c r="Q79" s="113"/>
      <c r="R79" s="113"/>
      <c r="S79" s="114"/>
      <c r="T79" s="114"/>
    </row>
    <row r="80" spans="2:20" x14ac:dyDescent="0.25">
      <c r="B80" s="115" t="str">
        <f>[1]FEB21!AJ163</f>
        <v>(5) Calvert, Carroll, Cecil, Charles, Frederick, Harford, Howard, Queen Anne's and St. Mary's Counties</v>
      </c>
      <c r="C80" s="112"/>
      <c r="D80" s="112"/>
      <c r="E80" s="113"/>
      <c r="F80" s="112"/>
      <c r="G80" s="112"/>
      <c r="H80" s="113"/>
      <c r="I80" s="112"/>
      <c r="J80" s="113"/>
      <c r="K80" s="113"/>
      <c r="L80" s="113"/>
      <c r="M80" s="114"/>
      <c r="N80" s="114"/>
      <c r="O80" s="112"/>
      <c r="P80" s="113"/>
      <c r="Q80" s="113"/>
      <c r="R80" s="113"/>
      <c r="S80" s="114"/>
      <c r="T80" s="114"/>
    </row>
    <row r="81" spans="2:20" x14ac:dyDescent="0.25">
      <c r="B81" s="115" t="str">
        <f>[1]FEB21!AJ164</f>
        <v>(6) Allegany, Washington and Wicomico Counties</v>
      </c>
      <c r="C81" s="112"/>
      <c r="D81" s="112"/>
      <c r="E81" s="113"/>
      <c r="F81" s="112"/>
      <c r="G81" s="112"/>
      <c r="H81" s="113"/>
      <c r="I81" s="112"/>
      <c r="J81" s="113"/>
      <c r="K81" s="113"/>
      <c r="L81" s="113"/>
      <c r="M81" s="114"/>
      <c r="N81" s="114"/>
      <c r="O81" s="112"/>
      <c r="P81" s="113"/>
      <c r="Q81" s="113"/>
      <c r="R81" s="113"/>
      <c r="S81" s="114"/>
      <c r="T81" s="114"/>
    </row>
    <row r="82" spans="2:20" x14ac:dyDescent="0.25">
      <c r="B82" s="115" t="str">
        <f>[1]FEB21!AJ165</f>
        <v>(7) Baltimore City</v>
      </c>
      <c r="C82" s="112"/>
      <c r="D82" s="112"/>
      <c r="E82" s="113"/>
      <c r="F82" s="112"/>
      <c r="G82" s="112"/>
      <c r="H82" s="113"/>
      <c r="I82" s="112"/>
      <c r="J82" s="113"/>
      <c r="K82" s="113"/>
      <c r="L82" s="113"/>
      <c r="M82" s="114"/>
      <c r="N82" s="114"/>
      <c r="O82" s="112"/>
      <c r="P82" s="113"/>
      <c r="Q82" s="113"/>
      <c r="R82" s="113"/>
      <c r="S82" s="114"/>
      <c r="T82" s="114"/>
    </row>
    <row r="83" spans="2:20" x14ac:dyDescent="0.25">
      <c r="B83" s="115" t="str">
        <f>[1]FEB21!AJ166</f>
        <v>(8) Caroline, Dorchester, Garrett, Kent, Somerset, Talbot and Worcester Counties</v>
      </c>
      <c r="C83" s="112"/>
      <c r="D83" s="112"/>
      <c r="E83" s="113"/>
      <c r="F83" s="112"/>
      <c r="G83" s="112"/>
      <c r="H83" s="113"/>
      <c r="I83" s="112"/>
      <c r="J83" s="113"/>
      <c r="K83" s="113"/>
      <c r="L83" s="113"/>
      <c r="M83" s="114"/>
      <c r="N83" s="114"/>
      <c r="O83" s="112"/>
      <c r="P83" s="113"/>
      <c r="Q83" s="113"/>
      <c r="R83" s="113"/>
      <c r="S83" s="114"/>
      <c r="T83" s="114"/>
    </row>
    <row r="84" spans="2:20" x14ac:dyDescent="0.25">
      <c r="B84" s="115" t="str">
        <f>[1]FEB21!AJ167</f>
        <v>* Not available monthly</v>
      </c>
      <c r="C84" s="112"/>
      <c r="D84" s="112"/>
      <c r="E84" s="113"/>
      <c r="F84" s="112"/>
      <c r="G84" s="112"/>
      <c r="H84" s="113"/>
      <c r="I84" s="112"/>
      <c r="J84" s="113"/>
      <c r="K84" s="113"/>
      <c r="L84" s="113"/>
      <c r="M84" s="114"/>
      <c r="N84" s="114"/>
      <c r="O84" s="112"/>
      <c r="P84" s="113"/>
      <c r="Q84" s="113"/>
      <c r="R84" s="113"/>
      <c r="S84" s="114"/>
      <c r="T84" s="114"/>
    </row>
  </sheetData>
  <mergeCells count="30">
    <mergeCell ref="Q13:Q15"/>
    <mergeCell ref="R13:R15"/>
    <mergeCell ref="S13:S15"/>
    <mergeCell ref="T13:T15"/>
    <mergeCell ref="K13:K15"/>
    <mergeCell ref="L13:L15"/>
    <mergeCell ref="M13:M15"/>
    <mergeCell ref="N13:N15"/>
    <mergeCell ref="O13:O15"/>
    <mergeCell ref="P13:P15"/>
    <mergeCell ref="Q11:R12"/>
    <mergeCell ref="S11:T12"/>
    <mergeCell ref="C12:C15"/>
    <mergeCell ref="D12:D15"/>
    <mergeCell ref="E12:E15"/>
    <mergeCell ref="F12:F15"/>
    <mergeCell ref="G12:G15"/>
    <mergeCell ref="H12:H15"/>
    <mergeCell ref="I13:I15"/>
    <mergeCell ref="J13:J15"/>
    <mergeCell ref="B7:B15"/>
    <mergeCell ref="C7:H9"/>
    <mergeCell ref="I7:N10"/>
    <mergeCell ref="O7:T10"/>
    <mergeCell ref="C10:E11"/>
    <mergeCell ref="F10:H11"/>
    <mergeCell ref="I11:J12"/>
    <mergeCell ref="K11:L12"/>
    <mergeCell ref="M11:N12"/>
    <mergeCell ref="O11:P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A0EE5-C06F-401E-A122-0345B2AC1D78}"/>
</file>

<file path=customXml/itemProps2.xml><?xml version="1.0" encoding="utf-8"?>
<ds:datastoreItem xmlns:ds="http://schemas.openxmlformats.org/officeDocument/2006/customXml" ds:itemID="{BB8C09E7-15EC-4FE1-8DA4-F7C755A65F16}"/>
</file>

<file path=customXml/itemProps3.xml><?xml version="1.0" encoding="utf-8"?>
<ds:datastoreItem xmlns:ds="http://schemas.openxmlformats.org/officeDocument/2006/customXml" ds:itemID="{D20224B5-87E4-40A1-B68A-2D394BFA8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2021-03-26T20:25:35Z</dcterms:created>
  <dcterms:modified xsi:type="dcterms:W3CDTF">2021-03-26T20:27:30Z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