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September/"/>
    </mc:Choice>
  </mc:AlternateContent>
  <xr:revisionPtr revIDLastSave="0" documentId="8_{CE2AE133-2A71-4626-8DE4-599D07DDB1C1}" xr6:coauthVersionLast="45" xr6:coauthVersionMax="45" xr10:uidLastSave="{00000000-0000-0000-0000-000000000000}"/>
  <bookViews>
    <workbookView xWindow="-120" yWindow="-120" windowWidth="20730" windowHeight="11160" xr2:uid="{DA21A7C1-800B-42F7-AD88-B0A0054C5C3F}"/>
  </bookViews>
  <sheets>
    <sheet name="TAB1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  <c r="P70" i="1"/>
  <c r="O70" i="1"/>
  <c r="N70" i="1"/>
  <c r="M70" i="1"/>
  <c r="L70" i="1"/>
  <c r="I70" i="1"/>
  <c r="H70" i="1"/>
  <c r="G70" i="1"/>
  <c r="E70" i="1"/>
  <c r="D70" i="1"/>
  <c r="C70" i="1"/>
  <c r="P68" i="1"/>
  <c r="O68" i="1"/>
  <c r="N68" i="1"/>
  <c r="M68" i="1"/>
  <c r="L68" i="1"/>
  <c r="J68" i="1"/>
  <c r="I68" i="1"/>
  <c r="H68" i="1"/>
  <c r="G68" i="1"/>
  <c r="E68" i="1"/>
  <c r="D68" i="1"/>
  <c r="C68" i="1"/>
  <c r="P67" i="1"/>
  <c r="O67" i="1"/>
  <c r="N67" i="1"/>
  <c r="M67" i="1"/>
  <c r="L67" i="1"/>
  <c r="J67" i="1"/>
  <c r="I67" i="1"/>
  <c r="H67" i="1"/>
  <c r="G67" i="1"/>
  <c r="E67" i="1"/>
  <c r="D67" i="1"/>
  <c r="C67" i="1"/>
  <c r="P63" i="1"/>
  <c r="O63" i="1"/>
  <c r="N63" i="1"/>
  <c r="M63" i="1"/>
  <c r="L63" i="1"/>
  <c r="I63" i="1"/>
  <c r="H63" i="1"/>
  <c r="G63" i="1"/>
  <c r="E63" i="1"/>
  <c r="D63" i="1"/>
  <c r="C63" i="1"/>
  <c r="P61" i="1"/>
  <c r="O61" i="1"/>
  <c r="N61" i="1"/>
  <c r="M61" i="1"/>
  <c r="L61" i="1"/>
  <c r="J61" i="1"/>
  <c r="I61" i="1"/>
  <c r="H61" i="1"/>
  <c r="G61" i="1"/>
  <c r="E61" i="1"/>
  <c r="D61" i="1"/>
  <c r="C61" i="1"/>
  <c r="P57" i="1"/>
  <c r="O57" i="1"/>
  <c r="N57" i="1"/>
  <c r="M57" i="1"/>
  <c r="L57" i="1"/>
  <c r="J57" i="1"/>
  <c r="I57" i="1"/>
  <c r="H57" i="1"/>
  <c r="G57" i="1"/>
  <c r="E57" i="1"/>
  <c r="D57" i="1"/>
  <c r="C57" i="1"/>
  <c r="P51" i="1"/>
  <c r="O51" i="1"/>
  <c r="N51" i="1"/>
  <c r="M51" i="1"/>
  <c r="L51" i="1"/>
  <c r="J51" i="1"/>
  <c r="I51" i="1"/>
  <c r="H51" i="1"/>
  <c r="G51" i="1"/>
  <c r="E51" i="1"/>
  <c r="D51" i="1"/>
  <c r="C51" i="1"/>
  <c r="P50" i="1"/>
  <c r="O50" i="1"/>
  <c r="N50" i="1"/>
  <c r="M50" i="1"/>
  <c r="L50" i="1"/>
  <c r="J50" i="1"/>
  <c r="I50" i="1"/>
  <c r="H50" i="1"/>
  <c r="G50" i="1"/>
  <c r="E50" i="1"/>
  <c r="D50" i="1"/>
  <c r="C50" i="1"/>
  <c r="P44" i="1"/>
  <c r="O44" i="1"/>
  <c r="N44" i="1"/>
  <c r="M44" i="1"/>
  <c r="L44" i="1"/>
  <c r="J44" i="1"/>
  <c r="I44" i="1"/>
  <c r="H44" i="1"/>
  <c r="G44" i="1"/>
  <c r="E44" i="1"/>
  <c r="D44" i="1"/>
  <c r="C44" i="1"/>
  <c r="P43" i="1"/>
  <c r="O43" i="1"/>
  <c r="N43" i="1"/>
  <c r="M43" i="1"/>
  <c r="L43" i="1"/>
  <c r="J43" i="1"/>
  <c r="I43" i="1"/>
  <c r="H43" i="1"/>
  <c r="G43" i="1"/>
  <c r="E43" i="1"/>
  <c r="D43" i="1"/>
  <c r="C43" i="1"/>
  <c r="P42" i="1"/>
  <c r="O42" i="1"/>
  <c r="N42" i="1"/>
  <c r="M42" i="1"/>
  <c r="L42" i="1"/>
  <c r="J42" i="1"/>
  <c r="I42" i="1"/>
  <c r="H42" i="1"/>
  <c r="G42" i="1"/>
  <c r="E42" i="1"/>
  <c r="D42" i="1"/>
  <c r="C42" i="1"/>
  <c r="P41" i="1"/>
  <c r="O41" i="1"/>
  <c r="N41" i="1"/>
  <c r="M41" i="1"/>
  <c r="L41" i="1"/>
  <c r="I41" i="1"/>
  <c r="H41" i="1"/>
  <c r="G41" i="1"/>
  <c r="E41" i="1"/>
  <c r="D41" i="1"/>
  <c r="C41" i="1"/>
  <c r="P39" i="1"/>
  <c r="O39" i="1"/>
  <c r="N39" i="1"/>
  <c r="M39" i="1"/>
  <c r="L39" i="1"/>
  <c r="J39" i="1"/>
  <c r="I39" i="1"/>
  <c r="H39" i="1"/>
  <c r="G39" i="1"/>
  <c r="E39" i="1"/>
  <c r="D39" i="1"/>
  <c r="C39" i="1"/>
  <c r="P38" i="1"/>
  <c r="O38" i="1"/>
  <c r="N38" i="1"/>
  <c r="M38" i="1"/>
  <c r="L38" i="1"/>
  <c r="J38" i="1"/>
  <c r="I38" i="1"/>
  <c r="H38" i="1"/>
  <c r="G38" i="1"/>
  <c r="E38" i="1"/>
  <c r="D38" i="1"/>
  <c r="C38" i="1"/>
  <c r="P37" i="1"/>
  <c r="O37" i="1"/>
  <c r="N37" i="1"/>
  <c r="M37" i="1"/>
  <c r="L37" i="1"/>
  <c r="J37" i="1"/>
  <c r="I37" i="1"/>
  <c r="H37" i="1"/>
  <c r="G37" i="1"/>
  <c r="E37" i="1"/>
  <c r="D37" i="1"/>
  <c r="C37" i="1"/>
  <c r="P36" i="1"/>
  <c r="O36" i="1"/>
  <c r="N36" i="1"/>
  <c r="M36" i="1"/>
  <c r="L36" i="1"/>
  <c r="I36" i="1"/>
  <c r="H36" i="1"/>
  <c r="G36" i="1"/>
  <c r="E36" i="1"/>
  <c r="D36" i="1"/>
  <c r="C36" i="1"/>
  <c r="P34" i="1"/>
  <c r="O34" i="1"/>
  <c r="N34" i="1"/>
  <c r="M34" i="1"/>
  <c r="L34" i="1"/>
  <c r="J34" i="1"/>
  <c r="I34" i="1"/>
  <c r="H34" i="1"/>
  <c r="G34" i="1"/>
  <c r="E34" i="1"/>
  <c r="D34" i="1"/>
  <c r="C34" i="1"/>
  <c r="P33" i="1"/>
  <c r="O33" i="1"/>
  <c r="N33" i="1"/>
  <c r="M33" i="1"/>
  <c r="L33" i="1"/>
  <c r="J33" i="1"/>
  <c r="I33" i="1"/>
  <c r="H33" i="1"/>
  <c r="G33" i="1"/>
  <c r="E33" i="1"/>
  <c r="D33" i="1"/>
  <c r="C33" i="1"/>
  <c r="P32" i="1"/>
  <c r="O32" i="1"/>
  <c r="N32" i="1"/>
  <c r="M32" i="1"/>
  <c r="L32" i="1"/>
  <c r="J32" i="1"/>
  <c r="I32" i="1"/>
  <c r="H32" i="1"/>
  <c r="G32" i="1"/>
  <c r="E32" i="1"/>
  <c r="D32" i="1"/>
  <c r="C32" i="1"/>
  <c r="P31" i="1"/>
  <c r="O31" i="1"/>
  <c r="N31" i="1"/>
  <c r="M31" i="1"/>
  <c r="L31" i="1"/>
  <c r="J31" i="1"/>
  <c r="I31" i="1"/>
  <c r="H31" i="1"/>
  <c r="G31" i="1"/>
  <c r="E31" i="1"/>
  <c r="D31" i="1"/>
  <c r="C31" i="1"/>
  <c r="P30" i="1"/>
  <c r="O30" i="1"/>
  <c r="N30" i="1"/>
  <c r="M30" i="1"/>
  <c r="L30" i="1"/>
  <c r="J30" i="1"/>
  <c r="I30" i="1"/>
  <c r="H30" i="1"/>
  <c r="G30" i="1"/>
  <c r="E30" i="1"/>
  <c r="D30" i="1"/>
  <c r="C30" i="1"/>
  <c r="P29" i="1"/>
  <c r="O29" i="1"/>
  <c r="N29" i="1"/>
  <c r="M29" i="1"/>
  <c r="L29" i="1"/>
  <c r="J29" i="1"/>
  <c r="I29" i="1"/>
  <c r="H29" i="1"/>
  <c r="G29" i="1"/>
  <c r="E29" i="1"/>
  <c r="D29" i="1"/>
  <c r="C29" i="1"/>
  <c r="P28" i="1"/>
  <c r="O28" i="1"/>
  <c r="N28" i="1"/>
  <c r="M28" i="1"/>
  <c r="L28" i="1"/>
  <c r="I28" i="1"/>
  <c r="H28" i="1"/>
  <c r="G28" i="1"/>
  <c r="E28" i="1"/>
  <c r="D28" i="1"/>
  <c r="C28" i="1"/>
  <c r="P26" i="1"/>
  <c r="O26" i="1"/>
  <c r="N26" i="1"/>
  <c r="M26" i="1"/>
  <c r="L26" i="1"/>
  <c r="I26" i="1"/>
  <c r="H26" i="1"/>
  <c r="G26" i="1"/>
  <c r="E26" i="1"/>
  <c r="D26" i="1"/>
  <c r="C26" i="1"/>
  <c r="P25" i="1"/>
  <c r="O25" i="1"/>
  <c r="N25" i="1"/>
  <c r="M25" i="1"/>
  <c r="L25" i="1"/>
  <c r="I25" i="1"/>
  <c r="H25" i="1"/>
  <c r="G25" i="1"/>
  <c r="E25" i="1"/>
  <c r="D25" i="1"/>
  <c r="C25" i="1"/>
  <c r="P24" i="1"/>
  <c r="O24" i="1"/>
  <c r="N24" i="1"/>
  <c r="M24" i="1"/>
  <c r="L24" i="1"/>
  <c r="I24" i="1"/>
  <c r="H24" i="1"/>
  <c r="G24" i="1"/>
  <c r="E24" i="1"/>
  <c r="D24" i="1"/>
  <c r="C24" i="1"/>
  <c r="P23" i="1"/>
  <c r="O23" i="1"/>
  <c r="N23" i="1"/>
  <c r="M23" i="1"/>
  <c r="L23" i="1"/>
  <c r="I23" i="1"/>
  <c r="H23" i="1"/>
  <c r="G23" i="1"/>
  <c r="E23" i="1"/>
  <c r="D23" i="1"/>
  <c r="C23" i="1"/>
  <c r="P22" i="1"/>
  <c r="O22" i="1"/>
  <c r="N22" i="1"/>
  <c r="M22" i="1"/>
  <c r="L22" i="1"/>
  <c r="I22" i="1"/>
  <c r="H22" i="1"/>
  <c r="G22" i="1"/>
  <c r="E22" i="1"/>
  <c r="D22" i="1"/>
  <c r="C22" i="1"/>
  <c r="P21" i="1"/>
  <c r="O21" i="1"/>
  <c r="N21" i="1"/>
  <c r="M21" i="1"/>
  <c r="L21" i="1"/>
  <c r="I21" i="1"/>
  <c r="H21" i="1"/>
  <c r="G21" i="1"/>
  <c r="E21" i="1"/>
  <c r="D21" i="1"/>
  <c r="C21" i="1"/>
  <c r="P20" i="1"/>
  <c r="O20" i="1"/>
  <c r="N20" i="1"/>
  <c r="M20" i="1"/>
  <c r="L20" i="1"/>
  <c r="I20" i="1"/>
  <c r="H20" i="1"/>
  <c r="G20" i="1"/>
  <c r="E20" i="1"/>
  <c r="D20" i="1"/>
  <c r="C20" i="1"/>
  <c r="P18" i="1"/>
  <c r="O18" i="1"/>
  <c r="N18" i="1"/>
  <c r="M18" i="1"/>
  <c r="L18" i="1"/>
  <c r="I18" i="1"/>
  <c r="H18" i="1"/>
  <c r="G18" i="1"/>
  <c r="E18" i="1"/>
  <c r="D18" i="1"/>
  <c r="C18" i="1"/>
  <c r="P16" i="1"/>
  <c r="O16" i="1"/>
  <c r="N16" i="1"/>
  <c r="M16" i="1"/>
  <c r="L16" i="1"/>
  <c r="I16" i="1"/>
  <c r="H16" i="1"/>
  <c r="G16" i="1"/>
  <c r="E16" i="1"/>
  <c r="D16" i="1"/>
  <c r="C16" i="1"/>
</calcChain>
</file>

<file path=xl/sharedStrings.xml><?xml version="1.0" encoding="utf-8"?>
<sst xmlns="http://schemas.openxmlformats.org/spreadsheetml/2006/main" count="67" uniqueCount="61">
  <si>
    <t>Table 1A.1</t>
  </si>
  <si>
    <t>NEW HOUSING CONSTRUCTION AND VALUE :  SEPTEMBER 2020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</si>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</sst>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42" fontId="3" fillId="0" borderId="12" xfId="0" applyNumberFormat="1" applyFont="1" applyBorder="1"/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41" fontId="2" fillId="0" borderId="12" xfId="0" applyNumberFormat="1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12" xfId="0" applyNumberFormat="1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42" fontId="2" fillId="0" borderId="12" xfId="0" applyNumberFormat="1" applyFont="1" applyBorder="1"/>
    <xf numFmtId="41" fontId="7" fillId="0" borderId="0" xfId="0" applyNumberFormat="1" applyFont="1"/>
    <xf numFmtId="42" fontId="7" fillId="0" borderId="12" xfId="0" applyNumberFormat="1" applyFont="1" applyBorder="1"/>
    <xf numFmtId="164" fontId="7" fillId="0" borderId="0" xfId="1" applyNumberFormat="1" applyFont="1" applyBorder="1"/>
    <xf numFmtId="42" fontId="7" fillId="0" borderId="6" xfId="0" applyNumberFormat="1" applyFont="1" applyBorder="1"/>
    <xf numFmtId="164" fontId="7" fillId="0" borderId="21" xfId="1" applyNumberFormat="1" applyFont="1" applyBorder="1"/>
    <xf numFmtId="42" fontId="7" fillId="0" borderId="21" xfId="0" applyNumberFormat="1" applyFont="1" applyBorder="1"/>
    <xf numFmtId="41" fontId="7" fillId="0" borderId="21" xfId="0" applyNumberFormat="1" applyFont="1" applyBorder="1"/>
    <xf numFmtId="42" fontId="7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1" fontId="3" fillId="0" borderId="12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1" fontId="3" fillId="0" borderId="38" xfId="0" applyNumberFormat="1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6">
          <cell r="D16">
            <v>1366</v>
          </cell>
          <cell r="E16">
            <v>1932</v>
          </cell>
          <cell r="F16">
            <v>406367000</v>
          </cell>
          <cell r="H16">
            <v>1334</v>
          </cell>
          <cell r="I16">
            <v>325376000</v>
          </cell>
          <cell r="J16">
            <v>243910.04497751125</v>
          </cell>
          <cell r="M16">
            <v>25</v>
          </cell>
          <cell r="N16">
            <v>571</v>
          </cell>
          <cell r="O16">
            <v>77460000</v>
          </cell>
          <cell r="P16">
            <v>3098400</v>
          </cell>
          <cell r="Q16">
            <v>135656.74255691768</v>
          </cell>
        </row>
        <row r="18">
          <cell r="D18">
            <v>1258</v>
          </cell>
          <cell r="E18">
            <v>1725</v>
          </cell>
          <cell r="F18">
            <v>350882353</v>
          </cell>
          <cell r="H18">
            <v>1235</v>
          </cell>
          <cell r="I18">
            <v>294191299</v>
          </cell>
          <cell r="J18">
            <v>238211.57813765181</v>
          </cell>
          <cell r="M18">
            <v>16</v>
          </cell>
          <cell r="N18">
            <v>463</v>
          </cell>
          <cell r="O18">
            <v>53159576</v>
          </cell>
          <cell r="P18">
            <v>3322473.5</v>
          </cell>
          <cell r="Q18">
            <v>114815.49892008639</v>
          </cell>
        </row>
        <row r="20">
          <cell r="D20">
            <v>1216</v>
          </cell>
          <cell r="E20">
            <v>1672</v>
          </cell>
          <cell r="F20">
            <v>332322052</v>
          </cell>
          <cell r="H20">
            <v>1194</v>
          </cell>
          <cell r="I20">
            <v>278330998</v>
          </cell>
          <cell r="J20">
            <v>233108.03852596314</v>
          </cell>
          <cell r="M20">
            <v>15</v>
          </cell>
          <cell r="N20">
            <v>451</v>
          </cell>
          <cell r="O20">
            <v>50459576</v>
          </cell>
          <cell r="P20">
            <v>3363971.7333333334</v>
          </cell>
          <cell r="Q20">
            <v>111883.76053215077</v>
          </cell>
        </row>
        <row r="21">
          <cell r="D21">
            <v>555</v>
          </cell>
          <cell r="E21">
            <v>925</v>
          </cell>
          <cell r="F21">
            <v>162160469</v>
          </cell>
          <cell r="H21">
            <v>551</v>
          </cell>
          <cell r="I21">
            <v>120735820</v>
          </cell>
          <cell r="J21">
            <v>219121.27041742287</v>
          </cell>
          <cell r="M21">
            <v>4</v>
          </cell>
          <cell r="N21">
            <v>374</v>
          </cell>
          <cell r="O21">
            <v>41424649</v>
          </cell>
          <cell r="P21">
            <v>10356162.25</v>
          </cell>
          <cell r="Q21">
            <v>110761.0935828877</v>
          </cell>
        </row>
        <row r="22">
          <cell r="D22">
            <v>616</v>
          </cell>
          <cell r="E22">
            <v>694</v>
          </cell>
          <cell r="F22">
            <v>160276598</v>
          </cell>
          <cell r="H22">
            <v>599</v>
          </cell>
          <cell r="I22">
            <v>148410193</v>
          </cell>
          <cell r="J22">
            <v>247763.26043405675</v>
          </cell>
          <cell r="M22">
            <v>10</v>
          </cell>
          <cell r="N22">
            <v>68</v>
          </cell>
          <cell r="O22">
            <v>8334927</v>
          </cell>
          <cell r="P22">
            <v>833492.7</v>
          </cell>
          <cell r="Q22">
            <v>122572.45588235294</v>
          </cell>
        </row>
        <row r="23">
          <cell r="D23">
            <v>45</v>
          </cell>
          <cell r="E23">
            <v>53</v>
          </cell>
          <cell r="F23">
            <v>9884985</v>
          </cell>
          <cell r="H23">
            <v>44</v>
          </cell>
          <cell r="I23">
            <v>9184985</v>
          </cell>
          <cell r="J23">
            <v>208749.65909090909</v>
          </cell>
          <cell r="M23">
            <v>1</v>
          </cell>
          <cell r="N23">
            <v>9</v>
          </cell>
          <cell r="O23">
            <v>700000</v>
          </cell>
          <cell r="P23">
            <v>700000</v>
          </cell>
          <cell r="Q23">
            <v>77777.777777777781</v>
          </cell>
        </row>
        <row r="24">
          <cell r="D24">
            <v>42</v>
          </cell>
          <cell r="E24">
            <v>53</v>
          </cell>
          <cell r="F24">
            <v>18560301</v>
          </cell>
          <cell r="H24">
            <v>41</v>
          </cell>
          <cell r="I24">
            <v>15860301</v>
          </cell>
          <cell r="J24">
            <v>386836.60975609755</v>
          </cell>
          <cell r="M24">
            <v>1</v>
          </cell>
          <cell r="N24">
            <v>12</v>
          </cell>
          <cell r="O24">
            <v>2700000</v>
          </cell>
          <cell r="P24">
            <v>2700000</v>
          </cell>
          <cell r="Q24">
            <v>225000</v>
          </cell>
        </row>
        <row r="25">
          <cell r="D25">
            <v>4</v>
          </cell>
          <cell r="E25">
            <v>4</v>
          </cell>
          <cell r="F25">
            <v>530000</v>
          </cell>
          <cell r="H25">
            <v>4</v>
          </cell>
          <cell r="I25">
            <v>530000</v>
          </cell>
          <cell r="J25">
            <v>132500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38</v>
          </cell>
          <cell r="E26">
            <v>49</v>
          </cell>
          <cell r="F26">
            <v>18030301</v>
          </cell>
          <cell r="H26">
            <v>37</v>
          </cell>
          <cell r="I26">
            <v>15330301</v>
          </cell>
          <cell r="J26">
            <v>414332.45945945947</v>
          </cell>
          <cell r="M26">
            <v>1</v>
          </cell>
          <cell r="N26">
            <v>12</v>
          </cell>
          <cell r="O26">
            <v>2700000</v>
          </cell>
          <cell r="P26">
            <v>2700000</v>
          </cell>
          <cell r="Q26">
            <v>225000</v>
          </cell>
        </row>
        <row r="28">
          <cell r="D28">
            <v>525</v>
          </cell>
          <cell r="E28">
            <v>552</v>
          </cell>
          <cell r="F28">
            <v>125794049</v>
          </cell>
          <cell r="H28">
            <v>522</v>
          </cell>
          <cell r="I28">
            <v>120324090</v>
          </cell>
          <cell r="J28">
            <v>230505.91954022989</v>
          </cell>
          <cell r="M28">
            <v>3</v>
          </cell>
          <cell r="N28">
            <v>30</v>
          </cell>
          <cell r="O28">
            <v>5469959</v>
          </cell>
          <cell r="P28">
            <v>1823319.6666666667</v>
          </cell>
          <cell r="Q28">
            <v>182331.96666666667</v>
          </cell>
        </row>
        <row r="29">
          <cell r="D29">
            <v>195</v>
          </cell>
          <cell r="E29">
            <v>209</v>
          </cell>
          <cell r="F29">
            <v>38649662</v>
          </cell>
          <cell r="H29">
            <v>194</v>
          </cell>
          <cell r="I29">
            <v>34865638</v>
          </cell>
          <cell r="J29">
            <v>179719.78350515463</v>
          </cell>
          <cell r="M29">
            <v>1</v>
          </cell>
          <cell r="N29">
            <v>15</v>
          </cell>
          <cell r="O29">
            <v>3784024</v>
          </cell>
          <cell r="P29">
            <v>3784024</v>
          </cell>
          <cell r="Q29">
            <v>252268.26666666666</v>
          </cell>
        </row>
        <row r="30">
          <cell r="D30">
            <v>99</v>
          </cell>
          <cell r="E30">
            <v>99</v>
          </cell>
          <cell r="F30">
            <v>26768000</v>
          </cell>
          <cell r="H30">
            <v>99</v>
          </cell>
          <cell r="I30">
            <v>26768000</v>
          </cell>
          <cell r="J30">
            <v>270383.83838383836</v>
          </cell>
          <cell r="K30">
            <v>5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66</v>
          </cell>
          <cell r="E31">
            <v>75</v>
          </cell>
          <cell r="F31">
            <v>15484711</v>
          </cell>
          <cell r="H31">
            <v>65</v>
          </cell>
          <cell r="I31">
            <v>14013670</v>
          </cell>
          <cell r="J31">
            <v>215594.92307692306</v>
          </cell>
          <cell r="K31">
            <v>13</v>
          </cell>
          <cell r="M31">
            <v>1</v>
          </cell>
          <cell r="N31">
            <v>10</v>
          </cell>
          <cell r="O31">
            <v>1471041</v>
          </cell>
          <cell r="P31">
            <v>1471041</v>
          </cell>
          <cell r="Q31">
            <v>147104.1</v>
          </cell>
        </row>
        <row r="32">
          <cell r="D32">
            <v>116</v>
          </cell>
          <cell r="E32">
            <v>120</v>
          </cell>
          <cell r="F32">
            <v>34218682</v>
          </cell>
          <cell r="H32">
            <v>115</v>
          </cell>
          <cell r="I32">
            <v>34003788</v>
          </cell>
          <cell r="J32">
            <v>295685.11304347828</v>
          </cell>
          <cell r="K32">
            <v>3</v>
          </cell>
          <cell r="M32">
            <v>1</v>
          </cell>
          <cell r="N32">
            <v>5</v>
          </cell>
          <cell r="O32">
            <v>214894</v>
          </cell>
          <cell r="P32">
            <v>214894</v>
          </cell>
          <cell r="Q32">
            <v>42978.8</v>
          </cell>
        </row>
        <row r="33">
          <cell r="D33">
            <v>45</v>
          </cell>
          <cell r="E33">
            <v>45</v>
          </cell>
          <cell r="F33">
            <v>10142994</v>
          </cell>
          <cell r="H33">
            <v>45</v>
          </cell>
          <cell r="I33">
            <v>10142994</v>
          </cell>
          <cell r="J33">
            <v>225399.86666666667</v>
          </cell>
          <cell r="K33">
            <v>11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</v>
          </cell>
          <cell r="E34">
            <v>4</v>
          </cell>
          <cell r="F34">
            <v>530000</v>
          </cell>
          <cell r="H34">
            <v>4</v>
          </cell>
          <cell r="I34">
            <v>530000</v>
          </cell>
          <cell r="J34">
            <v>132500</v>
          </cell>
          <cell r="K34">
            <v>18</v>
          </cell>
          <cell r="M34">
            <v>0</v>
          </cell>
          <cell r="N34">
            <v>0</v>
          </cell>
          <cell r="O34">
            <v>0</v>
          </cell>
        </row>
        <row r="36">
          <cell r="D36">
            <v>435</v>
          </cell>
          <cell r="E36">
            <v>852</v>
          </cell>
          <cell r="F36">
            <v>143762889</v>
          </cell>
          <cell r="H36">
            <v>418</v>
          </cell>
          <cell r="I36">
            <v>96837631</v>
          </cell>
          <cell r="J36">
            <v>231668.97368421053</v>
          </cell>
          <cell r="M36">
            <v>10</v>
          </cell>
          <cell r="N36">
            <v>407</v>
          </cell>
          <cell r="O36">
            <v>43393780</v>
          </cell>
          <cell r="P36">
            <v>4339378</v>
          </cell>
          <cell r="Q36">
            <v>106618.62407862408</v>
          </cell>
        </row>
        <row r="37">
          <cell r="D37">
            <v>174</v>
          </cell>
          <cell r="E37">
            <v>235</v>
          </cell>
          <cell r="F37">
            <v>47020082</v>
          </cell>
          <cell r="H37">
            <v>160</v>
          </cell>
          <cell r="I37">
            <v>37735449</v>
          </cell>
          <cell r="J37">
            <v>235846.55624999999</v>
          </cell>
          <cell r="M37">
            <v>7</v>
          </cell>
          <cell r="N37">
            <v>48</v>
          </cell>
          <cell r="O37">
            <v>5753155</v>
          </cell>
          <cell r="P37">
            <v>821879.28571428568</v>
          </cell>
          <cell r="Q37">
            <v>119857.39583333333</v>
          </cell>
        </row>
        <row r="38">
          <cell r="D38">
            <v>65</v>
          </cell>
          <cell r="E38">
            <v>69</v>
          </cell>
          <cell r="F38">
            <v>14327962</v>
          </cell>
          <cell r="H38">
            <v>64</v>
          </cell>
          <cell r="I38">
            <v>13687337</v>
          </cell>
          <cell r="J38">
            <v>213864.640625</v>
          </cell>
          <cell r="K38">
            <v>14</v>
          </cell>
          <cell r="M38">
            <v>1</v>
          </cell>
          <cell r="N38">
            <v>5</v>
          </cell>
          <cell r="O38">
            <v>640625</v>
          </cell>
          <cell r="P38">
            <v>640625</v>
          </cell>
          <cell r="Q38">
            <v>128125</v>
          </cell>
        </row>
        <row r="39">
          <cell r="D39">
            <v>196</v>
          </cell>
          <cell r="E39">
            <v>548</v>
          </cell>
          <cell r="F39">
            <v>82414845</v>
          </cell>
          <cell r="H39">
            <v>194</v>
          </cell>
          <cell r="I39">
            <v>45414845</v>
          </cell>
          <cell r="J39">
            <v>234097.13917525773</v>
          </cell>
          <cell r="K39">
            <v>7</v>
          </cell>
          <cell r="M39">
            <v>2</v>
          </cell>
          <cell r="N39">
            <v>354</v>
          </cell>
          <cell r="O39">
            <v>37000000</v>
          </cell>
          <cell r="P39">
            <v>18500000</v>
          </cell>
          <cell r="Q39">
            <v>104519.77401129944</v>
          </cell>
        </row>
        <row r="41">
          <cell r="D41">
            <v>152</v>
          </cell>
          <cell r="E41">
            <v>156</v>
          </cell>
          <cell r="F41">
            <v>38783609</v>
          </cell>
          <cell r="H41">
            <v>151</v>
          </cell>
          <cell r="I41">
            <v>37887772</v>
          </cell>
          <cell r="J41">
            <v>250912.39735099339</v>
          </cell>
        </row>
        <row r="42">
          <cell r="D42">
            <v>26</v>
          </cell>
          <cell r="E42">
            <v>26</v>
          </cell>
          <cell r="F42">
            <v>6061354</v>
          </cell>
          <cell r="H42">
            <v>26</v>
          </cell>
          <cell r="I42">
            <v>6061354</v>
          </cell>
          <cell r="J42">
            <v>233129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64</v>
          </cell>
          <cell r="E43">
            <v>64</v>
          </cell>
          <cell r="F43">
            <v>18951609</v>
          </cell>
          <cell r="H43">
            <v>64</v>
          </cell>
          <cell r="I43">
            <v>18951609</v>
          </cell>
          <cell r="J43">
            <v>296118.890625</v>
          </cell>
          <cell r="K43">
            <v>2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62</v>
          </cell>
          <cell r="E44">
            <v>66</v>
          </cell>
          <cell r="F44">
            <v>13770646</v>
          </cell>
          <cell r="H44">
            <v>61</v>
          </cell>
          <cell r="I44">
            <v>12874809</v>
          </cell>
          <cell r="J44">
            <v>211062.44262295082</v>
          </cell>
          <cell r="K44">
            <v>15</v>
          </cell>
          <cell r="M44">
            <v>1</v>
          </cell>
          <cell r="N44">
            <v>5</v>
          </cell>
          <cell r="O44">
            <v>895837</v>
          </cell>
          <cell r="P44">
            <v>895837</v>
          </cell>
          <cell r="Q44">
            <v>179167.4</v>
          </cell>
        </row>
        <row r="50">
          <cell r="D50">
            <v>22</v>
          </cell>
          <cell r="E50">
            <v>22</v>
          </cell>
          <cell r="F50">
            <v>10704135</v>
          </cell>
          <cell r="H50">
            <v>22</v>
          </cell>
          <cell r="I50">
            <v>10704135</v>
          </cell>
          <cell r="J50">
            <v>486551.59090909088</v>
          </cell>
          <cell r="K50">
            <v>1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17</v>
          </cell>
          <cell r="E51">
            <v>17</v>
          </cell>
          <cell r="F51">
            <v>4640900</v>
          </cell>
          <cell r="H51">
            <v>17</v>
          </cell>
          <cell r="I51">
            <v>4640900</v>
          </cell>
          <cell r="J51">
            <v>272994.1176470588</v>
          </cell>
          <cell r="K51">
            <v>4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24</v>
          </cell>
          <cell r="E57">
            <v>24</v>
          </cell>
          <cell r="F57">
            <v>5534489</v>
          </cell>
          <cell r="H57">
            <v>24</v>
          </cell>
          <cell r="I57">
            <v>5534489</v>
          </cell>
          <cell r="J57">
            <v>230603.70833333334</v>
          </cell>
          <cell r="K57">
            <v>10</v>
          </cell>
          <cell r="M57">
            <v>0</v>
          </cell>
          <cell r="N57">
            <v>0</v>
          </cell>
          <cell r="O57">
            <v>0</v>
          </cell>
        </row>
        <row r="61">
          <cell r="D61">
            <v>39</v>
          </cell>
          <cell r="E61">
            <v>39</v>
          </cell>
          <cell r="F61">
            <v>9092031</v>
          </cell>
          <cell r="H61">
            <v>39</v>
          </cell>
          <cell r="I61">
            <v>9092031</v>
          </cell>
          <cell r="J61">
            <v>233129</v>
          </cell>
          <cell r="K61">
            <v>8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1</v>
          </cell>
          <cell r="E63">
            <v>1</v>
          </cell>
          <cell r="F63">
            <v>500000</v>
          </cell>
          <cell r="H63">
            <v>1</v>
          </cell>
          <cell r="I63">
            <v>500000</v>
          </cell>
          <cell r="J63">
            <v>500000</v>
          </cell>
          <cell r="M63">
            <v>0</v>
          </cell>
          <cell r="N63">
            <v>0</v>
          </cell>
          <cell r="O63">
            <v>0</v>
          </cell>
        </row>
        <row r="67">
          <cell r="D67">
            <v>3</v>
          </cell>
          <cell r="E67">
            <v>3</v>
          </cell>
          <cell r="F67">
            <v>661166</v>
          </cell>
          <cell r="H67">
            <v>3</v>
          </cell>
          <cell r="I67">
            <v>661166</v>
          </cell>
          <cell r="J67">
            <v>220388.66666666666</v>
          </cell>
          <cell r="K67">
            <v>12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28</v>
          </cell>
          <cell r="E68">
            <v>36</v>
          </cell>
          <cell r="F68">
            <v>5244085</v>
          </cell>
          <cell r="H68">
            <v>27</v>
          </cell>
          <cell r="I68">
            <v>4544085</v>
          </cell>
          <cell r="J68">
            <v>168299.44444444444</v>
          </cell>
          <cell r="K68">
            <v>17</v>
          </cell>
          <cell r="M68">
            <v>1</v>
          </cell>
          <cell r="N68">
            <v>9</v>
          </cell>
          <cell r="O68">
            <v>700000</v>
          </cell>
          <cell r="P68">
            <v>700000</v>
          </cell>
          <cell r="Q68">
            <v>77777.777777777781</v>
          </cell>
        </row>
        <row r="70">
          <cell r="D70">
            <v>12</v>
          </cell>
          <cell r="E70">
            <v>23</v>
          </cell>
          <cell r="F70">
            <v>6165000</v>
          </cell>
          <cell r="H70">
            <v>11</v>
          </cell>
          <cell r="I70">
            <v>3465000</v>
          </cell>
          <cell r="J70">
            <v>315000</v>
          </cell>
          <cell r="M70">
            <v>1</v>
          </cell>
          <cell r="N70">
            <v>12</v>
          </cell>
          <cell r="O70">
            <v>2700000</v>
          </cell>
          <cell r="P70">
            <v>2700000</v>
          </cell>
          <cell r="Q70">
            <v>225000</v>
          </cell>
        </row>
        <row r="158">
          <cell r="C158" t="str">
            <v>PREPARED BY MD DEPARTMENT OF PLANNING.  PLANNING SERVICES. NOVEMBER 2020.</v>
          </cell>
        </row>
        <row r="159">
          <cell r="C159" t="str">
            <v>SOURCE:  U. S. DEPARTMENT OF COMMERCE.  BUREAU OF THE CENSUS</v>
          </cell>
        </row>
        <row r="160">
          <cell r="C160" t="str">
            <v>(1) Includes new one family units, two family units, three and four family units and five or more family units.</v>
          </cell>
        </row>
        <row r="161">
          <cell r="C161" t="str">
            <v>(2) U. S. Bureau of the Census estimate based on survey</v>
          </cell>
        </row>
        <row r="162">
          <cell r="C162" t="str">
            <v>(3) Sum of reported and imputed responses to monthly permit issuing places questionnaires</v>
          </cell>
        </row>
        <row r="163">
          <cell r="C163" t="str">
            <v>(4) Anne Arundel, Baltimore, Montgomery and Prince George's Counties</v>
          </cell>
        </row>
        <row r="164">
          <cell r="C164" t="str">
            <v>(5) Calvert, Carroll, Cecil, Charles, Frederick, Harford, Howard, Queen Anne's and St. Mary's Counties</v>
          </cell>
        </row>
        <row r="165">
          <cell r="C165" t="str">
            <v>(6) Allegany, Washington and Wicomico Counties</v>
          </cell>
        </row>
        <row r="166">
          <cell r="C166" t="str">
            <v>(7) Baltimore City</v>
          </cell>
        </row>
        <row r="167">
          <cell r="C167" t="str">
            <v>(8) Caroline, Dorchester, Garrett, Kent, Somerset, Talbot and Worcester Counties</v>
          </cell>
        </row>
        <row r="168">
          <cell r="C168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29E4-B707-446A-9513-052430280B33}">
  <dimension ref="B2:P83"/>
  <sheetViews>
    <sheetView tabSelected="1" workbookViewId="0">
      <selection activeCell="Q16" sqref="Q16"/>
    </sheetView>
  </sheetViews>
  <sheetFormatPr defaultRowHeight="15" x14ac:dyDescent="0.25"/>
  <cols>
    <col min="2" max="2" width="37.5703125" bestFit="1" customWidth="1"/>
    <col min="5" max="5" width="16.7109375" bestFit="1" customWidth="1"/>
    <col min="6" max="6" width="1.7109375" customWidth="1"/>
    <col min="8" max="8" width="16.7109375" bestFit="1" customWidth="1"/>
    <col min="9" max="9" width="12.28515625" bestFit="1" customWidth="1"/>
    <col min="11" max="11" width="1.7109375" customWidth="1"/>
    <col min="14" max="14" width="15.42578125" bestFit="1" customWidth="1"/>
    <col min="15" max="15" width="14.140625" bestFit="1" customWidth="1"/>
    <col min="16" max="16" width="12.28515625" bestFit="1" customWidth="1"/>
  </cols>
  <sheetData>
    <row r="2" spans="2:16" x14ac:dyDescent="0.25">
      <c r="B2" s="1" t="s">
        <v>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x14ac:dyDescent="0.25">
      <c r="B3" s="1" t="s">
        <v>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78" t="s">
        <v>2</v>
      </c>
      <c r="C5" s="81" t="s">
        <v>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/>
    </row>
    <row r="6" spans="2:16" x14ac:dyDescent="0.25">
      <c r="B6" s="79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2:16" ht="15.75" thickBot="1" x14ac:dyDescent="0.3">
      <c r="B7" s="79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</row>
    <row r="8" spans="2:16" x14ac:dyDescent="0.25">
      <c r="B8" s="79"/>
      <c r="C8" s="87" t="s">
        <v>4</v>
      </c>
      <c r="D8" s="88"/>
      <c r="E8" s="88"/>
      <c r="F8" s="88"/>
      <c r="G8" s="87" t="s">
        <v>5</v>
      </c>
      <c r="H8" s="88"/>
      <c r="I8" s="88"/>
      <c r="J8" s="91"/>
      <c r="K8" s="94" t="s">
        <v>6</v>
      </c>
      <c r="L8" s="94"/>
      <c r="M8" s="94"/>
      <c r="N8" s="94"/>
      <c r="O8" s="94"/>
      <c r="P8" s="95"/>
    </row>
    <row r="9" spans="2:16" x14ac:dyDescent="0.25">
      <c r="B9" s="79"/>
      <c r="C9" s="84"/>
      <c r="D9" s="85"/>
      <c r="E9" s="85"/>
      <c r="F9" s="85"/>
      <c r="G9" s="84"/>
      <c r="H9" s="85"/>
      <c r="I9" s="85"/>
      <c r="J9" s="92"/>
      <c r="K9" s="96"/>
      <c r="L9" s="96"/>
      <c r="M9" s="96"/>
      <c r="N9" s="96"/>
      <c r="O9" s="96"/>
      <c r="P9" s="97"/>
    </row>
    <row r="10" spans="2:16" ht="15.75" thickBot="1" x14ac:dyDescent="0.3">
      <c r="B10" s="79"/>
      <c r="C10" s="89"/>
      <c r="D10" s="90"/>
      <c r="E10" s="90"/>
      <c r="F10" s="90"/>
      <c r="G10" s="89"/>
      <c r="H10" s="90"/>
      <c r="I10" s="90"/>
      <c r="J10" s="93"/>
      <c r="K10" s="98"/>
      <c r="L10" s="98"/>
      <c r="M10" s="98"/>
      <c r="N10" s="98"/>
      <c r="O10" s="98"/>
      <c r="P10" s="99"/>
    </row>
    <row r="11" spans="2:16" x14ac:dyDescent="0.25">
      <c r="B11" s="79"/>
      <c r="C11" s="87" t="s">
        <v>7</v>
      </c>
      <c r="D11" s="100" t="s">
        <v>8</v>
      </c>
      <c r="E11" s="103" t="s">
        <v>9</v>
      </c>
      <c r="F11" s="104"/>
      <c r="G11" s="84" t="s">
        <v>8</v>
      </c>
      <c r="H11" s="109" t="s">
        <v>9</v>
      </c>
      <c r="I11" s="112" t="s">
        <v>10</v>
      </c>
      <c r="J11" s="115" t="s">
        <v>11</v>
      </c>
      <c r="K11" s="88" t="s">
        <v>7</v>
      </c>
      <c r="L11" s="88"/>
      <c r="M11" s="100" t="s">
        <v>8</v>
      </c>
      <c r="N11" s="109" t="s">
        <v>9</v>
      </c>
      <c r="O11" s="70" t="s">
        <v>10</v>
      </c>
      <c r="P11" s="71"/>
    </row>
    <row r="12" spans="2:16" x14ac:dyDescent="0.25">
      <c r="B12" s="79"/>
      <c r="C12" s="84"/>
      <c r="D12" s="101"/>
      <c r="E12" s="105"/>
      <c r="F12" s="106"/>
      <c r="G12" s="84"/>
      <c r="H12" s="110"/>
      <c r="I12" s="113"/>
      <c r="J12" s="116"/>
      <c r="K12" s="85"/>
      <c r="L12" s="85"/>
      <c r="M12" s="101"/>
      <c r="N12" s="110"/>
      <c r="O12" s="72"/>
      <c r="P12" s="73"/>
    </row>
    <row r="13" spans="2:16" x14ac:dyDescent="0.25">
      <c r="B13" s="79"/>
      <c r="C13" s="84"/>
      <c r="D13" s="101"/>
      <c r="E13" s="105"/>
      <c r="F13" s="106"/>
      <c r="G13" s="84"/>
      <c r="H13" s="110"/>
      <c r="I13" s="113"/>
      <c r="J13" s="116"/>
      <c r="K13" s="85"/>
      <c r="L13" s="85"/>
      <c r="M13" s="101"/>
      <c r="N13" s="110"/>
      <c r="O13" s="74" t="s">
        <v>12</v>
      </c>
      <c r="P13" s="76" t="s">
        <v>13</v>
      </c>
    </row>
    <row r="14" spans="2:16" ht="15.75" thickBot="1" x14ac:dyDescent="0.3">
      <c r="B14" s="80"/>
      <c r="C14" s="89"/>
      <c r="D14" s="102"/>
      <c r="E14" s="107"/>
      <c r="F14" s="108"/>
      <c r="G14" s="89"/>
      <c r="H14" s="111"/>
      <c r="I14" s="114"/>
      <c r="J14" s="117"/>
      <c r="K14" s="90"/>
      <c r="L14" s="90"/>
      <c r="M14" s="102"/>
      <c r="N14" s="111"/>
      <c r="O14" s="75"/>
      <c r="P14" s="77"/>
    </row>
    <row r="15" spans="2:16" x14ac:dyDescent="0.25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7"/>
      <c r="M15" s="18"/>
      <c r="N15" s="15"/>
      <c r="O15" s="18"/>
      <c r="P15" s="19"/>
    </row>
    <row r="16" spans="2:16" x14ac:dyDescent="0.25">
      <c r="B16" s="20" t="s">
        <v>14</v>
      </c>
      <c r="C16" s="21">
        <f>[1]SEP20!D16</f>
        <v>1366</v>
      </c>
      <c r="D16" s="22">
        <f>[1]SEP20!E16</f>
        <v>1932</v>
      </c>
      <c r="E16" s="23">
        <f>[1]SEP20!F16</f>
        <v>406367000</v>
      </c>
      <c r="F16" s="2"/>
      <c r="G16" s="21">
        <f>[1]SEP20!H16</f>
        <v>1334</v>
      </c>
      <c r="H16" s="24">
        <f>[1]SEP20!I16</f>
        <v>325376000</v>
      </c>
      <c r="I16" s="25">
        <f>[1]SEP20!J16</f>
        <v>243910.04497751125</v>
      </c>
      <c r="J16" s="26"/>
      <c r="K16" s="2"/>
      <c r="L16" s="2">
        <f>[1]SEP20!M16</f>
        <v>25</v>
      </c>
      <c r="M16" s="22">
        <f>[1]SEP20!N16</f>
        <v>571</v>
      </c>
      <c r="N16" s="24">
        <f>[1]SEP20!O16</f>
        <v>77460000</v>
      </c>
      <c r="O16" s="25">
        <f>[1]SEP20!P16</f>
        <v>3098400</v>
      </c>
      <c r="P16" s="27">
        <f>[1]SEP20!Q16</f>
        <v>135656.74255691768</v>
      </c>
    </row>
    <row r="17" spans="2:16" x14ac:dyDescent="0.25">
      <c r="B17" s="28"/>
      <c r="C17" s="21"/>
      <c r="D17" s="22"/>
      <c r="E17" s="13"/>
      <c r="F17" s="9"/>
      <c r="G17" s="14"/>
      <c r="H17" s="29"/>
      <c r="I17" s="30"/>
      <c r="J17" s="17"/>
      <c r="K17" s="6"/>
      <c r="L17" s="31"/>
      <c r="M17" s="32"/>
      <c r="N17" s="29"/>
      <c r="O17" s="32"/>
      <c r="P17" s="19"/>
    </row>
    <row r="18" spans="2:16" x14ac:dyDescent="0.25">
      <c r="B18" s="20" t="s">
        <v>15</v>
      </c>
      <c r="C18" s="21">
        <f>[1]SEP20!D18</f>
        <v>1258</v>
      </c>
      <c r="D18" s="22">
        <f>[1]SEP20!E18</f>
        <v>1725</v>
      </c>
      <c r="E18" s="23">
        <f>[1]SEP20!F18</f>
        <v>350882353</v>
      </c>
      <c r="F18" s="33"/>
      <c r="G18" s="21">
        <f>[1]SEP20!H18</f>
        <v>1235</v>
      </c>
      <c r="H18" s="24">
        <f>[1]SEP20!I18</f>
        <v>294191299</v>
      </c>
      <c r="I18" s="25">
        <f>[1]SEP20!J18</f>
        <v>238211.57813765181</v>
      </c>
      <c r="J18" s="34"/>
      <c r="K18" s="35"/>
      <c r="L18" s="2">
        <f>[1]SEP20!M18</f>
        <v>16</v>
      </c>
      <c r="M18" s="22">
        <f>[1]SEP20!N18</f>
        <v>463</v>
      </c>
      <c r="N18" s="24">
        <f>[1]SEP20!O18</f>
        <v>53159576</v>
      </c>
      <c r="O18" s="25">
        <f>[1]SEP20!P18</f>
        <v>3322473.5</v>
      </c>
      <c r="P18" s="27">
        <f>[1]SEP20!Q18</f>
        <v>114815.49892008639</v>
      </c>
    </row>
    <row r="19" spans="2:16" x14ac:dyDescent="0.25">
      <c r="B19" s="20"/>
      <c r="C19" s="36"/>
      <c r="D19" s="32"/>
      <c r="E19" s="13"/>
      <c r="F19" s="37"/>
      <c r="G19" s="36"/>
      <c r="H19" s="29"/>
      <c r="I19" s="38"/>
      <c r="J19" s="39"/>
      <c r="K19" s="6"/>
      <c r="L19" s="9"/>
      <c r="M19" s="32"/>
      <c r="N19" s="29"/>
      <c r="O19" s="38"/>
      <c r="P19" s="40"/>
    </row>
    <row r="20" spans="2:16" x14ac:dyDescent="0.25">
      <c r="B20" s="41" t="s">
        <v>16</v>
      </c>
      <c r="C20" s="21">
        <f>[1]SEP20!D20</f>
        <v>1216</v>
      </c>
      <c r="D20" s="22">
        <f>[1]SEP20!E20</f>
        <v>1672</v>
      </c>
      <c r="E20" s="23">
        <f>[1]SEP20!F20</f>
        <v>332322052</v>
      </c>
      <c r="F20" s="33"/>
      <c r="G20" s="21">
        <f>[1]SEP20!H20</f>
        <v>1194</v>
      </c>
      <c r="H20" s="24">
        <f>[1]SEP20!I20</f>
        <v>278330998</v>
      </c>
      <c r="I20" s="25">
        <f>[1]SEP20!J20</f>
        <v>233108.03852596314</v>
      </c>
      <c r="J20" s="34"/>
      <c r="K20" s="35"/>
      <c r="L20" s="2">
        <f>[1]SEP20!M20</f>
        <v>15</v>
      </c>
      <c r="M20" s="22">
        <f>[1]SEP20!N20</f>
        <v>451</v>
      </c>
      <c r="N20" s="24">
        <f>[1]SEP20!O20</f>
        <v>50459576</v>
      </c>
      <c r="O20" s="25">
        <f>[1]SEP20!P20</f>
        <v>3363971.7333333334</v>
      </c>
      <c r="P20" s="27">
        <f>[1]SEP20!Q20</f>
        <v>111883.76053215077</v>
      </c>
    </row>
    <row r="21" spans="2:16" x14ac:dyDescent="0.25">
      <c r="B21" s="42" t="s">
        <v>17</v>
      </c>
      <c r="C21" s="36">
        <f>[1]SEP20!D21</f>
        <v>555</v>
      </c>
      <c r="D21" s="32">
        <f>[1]SEP20!E21</f>
        <v>925</v>
      </c>
      <c r="E21" s="13">
        <f>[1]SEP20!F21</f>
        <v>162160469</v>
      </c>
      <c r="F21" s="37"/>
      <c r="G21" s="36">
        <f>[1]SEP20!H21</f>
        <v>551</v>
      </c>
      <c r="H21" s="29">
        <f>[1]SEP20!I21</f>
        <v>120735820</v>
      </c>
      <c r="I21" s="30">
        <f>[1]SEP20!J21</f>
        <v>219121.27041742287</v>
      </c>
      <c r="J21" s="39"/>
      <c r="K21" s="6"/>
      <c r="L21" s="9">
        <f>[1]SEP20!M21</f>
        <v>4</v>
      </c>
      <c r="M21" s="32">
        <f>[1]SEP20!N21</f>
        <v>374</v>
      </c>
      <c r="N21" s="29">
        <f>[1]SEP20!O21</f>
        <v>41424649</v>
      </c>
      <c r="O21" s="30">
        <f>[1]SEP20!P21</f>
        <v>10356162.25</v>
      </c>
      <c r="P21" s="19">
        <f>[1]SEP20!Q21</f>
        <v>110761.0935828877</v>
      </c>
    </row>
    <row r="22" spans="2:16" x14ac:dyDescent="0.25">
      <c r="B22" s="42" t="s">
        <v>18</v>
      </c>
      <c r="C22" s="36">
        <f>[1]SEP20!D22</f>
        <v>616</v>
      </c>
      <c r="D22" s="32">
        <f>[1]SEP20!E22</f>
        <v>694</v>
      </c>
      <c r="E22" s="13">
        <f>[1]SEP20!F22</f>
        <v>160276598</v>
      </c>
      <c r="F22" s="9"/>
      <c r="G22" s="36">
        <f>[1]SEP20!H22</f>
        <v>599</v>
      </c>
      <c r="H22" s="29">
        <f>[1]SEP20!I22</f>
        <v>148410193</v>
      </c>
      <c r="I22" s="30">
        <f>[1]SEP20!J22</f>
        <v>247763.26043405675</v>
      </c>
      <c r="J22" s="17"/>
      <c r="K22" s="6"/>
      <c r="L22" s="9">
        <f>[1]SEP20!M22</f>
        <v>10</v>
      </c>
      <c r="M22" s="32">
        <f>[1]SEP20!N22</f>
        <v>68</v>
      </c>
      <c r="N22" s="29">
        <f>[1]SEP20!O22</f>
        <v>8334927</v>
      </c>
      <c r="O22" s="30">
        <f>[1]SEP20!P22</f>
        <v>833492.7</v>
      </c>
      <c r="P22" s="19">
        <f>[1]SEP20!Q22</f>
        <v>122572.45588235294</v>
      </c>
    </row>
    <row r="23" spans="2:16" x14ac:dyDescent="0.25">
      <c r="B23" s="42" t="s">
        <v>19</v>
      </c>
      <c r="C23" s="36">
        <f>[1]SEP20!D23</f>
        <v>45</v>
      </c>
      <c r="D23" s="32">
        <f>[1]SEP20!E23</f>
        <v>53</v>
      </c>
      <c r="E23" s="13">
        <f>[1]SEP20!F23</f>
        <v>9884985</v>
      </c>
      <c r="F23" s="9"/>
      <c r="G23" s="36">
        <f>[1]SEP20!H23</f>
        <v>44</v>
      </c>
      <c r="H23" s="29">
        <f>[1]SEP20!I23</f>
        <v>9184985</v>
      </c>
      <c r="I23" s="30">
        <f>[1]SEP20!J23</f>
        <v>208749.65909090909</v>
      </c>
      <c r="J23" s="17"/>
      <c r="K23" s="6"/>
      <c r="L23" s="9">
        <f>[1]SEP20!M23</f>
        <v>1</v>
      </c>
      <c r="M23" s="32">
        <f>[1]SEP20!N23</f>
        <v>9</v>
      </c>
      <c r="N23" s="29">
        <f>[1]SEP20!O23</f>
        <v>700000</v>
      </c>
      <c r="O23" s="30">
        <f>[1]SEP20!P23</f>
        <v>700000</v>
      </c>
      <c r="P23" s="19">
        <f>[1]SEP20!Q23</f>
        <v>77777.777777777781</v>
      </c>
    </row>
    <row r="24" spans="2:16" x14ac:dyDescent="0.25">
      <c r="B24" s="41" t="s">
        <v>20</v>
      </c>
      <c r="C24" s="21">
        <f>[1]SEP20!D24</f>
        <v>42</v>
      </c>
      <c r="D24" s="22">
        <f>[1]SEP20!E24</f>
        <v>53</v>
      </c>
      <c r="E24" s="23">
        <f>[1]SEP20!F24</f>
        <v>18560301</v>
      </c>
      <c r="F24" s="2"/>
      <c r="G24" s="21">
        <f>[1]SEP20!H24</f>
        <v>41</v>
      </c>
      <c r="H24" s="24">
        <f>[1]SEP20!I24</f>
        <v>15860301</v>
      </c>
      <c r="I24" s="25">
        <f>[1]SEP20!J24</f>
        <v>386836.60975609755</v>
      </c>
      <c r="J24" s="43"/>
      <c r="K24" s="35"/>
      <c r="L24" s="2">
        <f>[1]SEP20!M24</f>
        <v>1</v>
      </c>
      <c r="M24" s="22">
        <f>[1]SEP20!N24</f>
        <v>12</v>
      </c>
      <c r="N24" s="24">
        <f>[1]SEP20!O24</f>
        <v>2700000</v>
      </c>
      <c r="O24" s="25">
        <f>[1]SEP20!P24</f>
        <v>2700000</v>
      </c>
      <c r="P24" s="27">
        <f>[1]SEP20!Q24</f>
        <v>225000</v>
      </c>
    </row>
    <row r="25" spans="2:16" x14ac:dyDescent="0.25">
      <c r="B25" s="42" t="s">
        <v>21</v>
      </c>
      <c r="C25" s="36">
        <f>[1]SEP20!D25</f>
        <v>4</v>
      </c>
      <c r="D25" s="32">
        <f>[1]SEP20!E25</f>
        <v>4</v>
      </c>
      <c r="E25" s="13">
        <f>[1]SEP20!F25</f>
        <v>530000</v>
      </c>
      <c r="F25" s="9"/>
      <c r="G25" s="36">
        <f>[1]SEP20!H25</f>
        <v>4</v>
      </c>
      <c r="H25" s="29">
        <f>[1]SEP20!I25</f>
        <v>530000</v>
      </c>
      <c r="I25" s="30">
        <f>[1]SEP20!J25</f>
        <v>132500</v>
      </c>
      <c r="J25" s="17"/>
      <c r="K25" s="6"/>
      <c r="L25" s="9">
        <f>[1]SEP20!M25</f>
        <v>0</v>
      </c>
      <c r="M25" s="32">
        <f>[1]SEP20!N25</f>
        <v>0</v>
      </c>
      <c r="N25" s="29">
        <f>[1]SEP20!O25</f>
        <v>0</v>
      </c>
      <c r="O25" s="30">
        <f>[1]SEP20!P25</f>
        <v>0</v>
      </c>
      <c r="P25" s="19">
        <f>[1]SEP20!Q25</f>
        <v>0</v>
      </c>
    </row>
    <row r="26" spans="2:16" x14ac:dyDescent="0.25">
      <c r="B26" s="10" t="s">
        <v>22</v>
      </c>
      <c r="C26" s="36">
        <f>[1]SEP20!D26</f>
        <v>38</v>
      </c>
      <c r="D26" s="32">
        <f>[1]SEP20!E26</f>
        <v>49</v>
      </c>
      <c r="E26" s="13">
        <f>[1]SEP20!F26</f>
        <v>18030301</v>
      </c>
      <c r="F26" s="44"/>
      <c r="G26" s="36">
        <f>[1]SEP20!H26</f>
        <v>37</v>
      </c>
      <c r="H26" s="29">
        <f>[1]SEP20!I26</f>
        <v>15330301</v>
      </c>
      <c r="I26" s="30">
        <f>[1]SEP20!J26</f>
        <v>414332.45945945947</v>
      </c>
      <c r="J26" s="45"/>
      <c r="K26" s="6"/>
      <c r="L26" s="9">
        <f>[1]SEP20!M26</f>
        <v>1</v>
      </c>
      <c r="M26" s="32">
        <f>[1]SEP20!N26</f>
        <v>12</v>
      </c>
      <c r="N26" s="29">
        <f>[1]SEP20!O26</f>
        <v>2700000</v>
      </c>
      <c r="O26" s="30">
        <f>[1]SEP20!P26</f>
        <v>2700000</v>
      </c>
      <c r="P26" s="19">
        <f>[1]SEP20!Q26</f>
        <v>225000</v>
      </c>
    </row>
    <row r="27" spans="2:16" x14ac:dyDescent="0.25">
      <c r="B27" s="20"/>
      <c r="C27" s="21"/>
      <c r="D27" s="22"/>
      <c r="E27" s="46"/>
      <c r="F27" s="44"/>
      <c r="G27" s="47"/>
      <c r="H27" s="48"/>
      <c r="I27" s="49"/>
      <c r="J27" s="45"/>
      <c r="K27" s="6"/>
      <c r="L27" s="44"/>
      <c r="M27" s="50"/>
      <c r="N27" s="48"/>
      <c r="O27" s="50"/>
      <c r="P27" s="51"/>
    </row>
    <row r="28" spans="2:16" x14ac:dyDescent="0.25">
      <c r="B28" s="28" t="s">
        <v>23</v>
      </c>
      <c r="C28" s="21">
        <f>[1]SEP20!D28</f>
        <v>525</v>
      </c>
      <c r="D28" s="22">
        <f>[1]SEP20!E28</f>
        <v>552</v>
      </c>
      <c r="E28" s="23">
        <f>[1]SEP20!F28</f>
        <v>125794049</v>
      </c>
      <c r="F28" s="2"/>
      <c r="G28" s="21">
        <f>[1]SEP20!H28</f>
        <v>522</v>
      </c>
      <c r="H28" s="24">
        <f>[1]SEP20!I28</f>
        <v>120324090</v>
      </c>
      <c r="I28" s="25">
        <f>[1]SEP20!J28</f>
        <v>230505.91954022989</v>
      </c>
      <c r="J28" s="43"/>
      <c r="K28" s="35"/>
      <c r="L28" s="2">
        <f>[1]SEP20!M28</f>
        <v>3</v>
      </c>
      <c r="M28" s="22">
        <f>[1]SEP20!N28</f>
        <v>30</v>
      </c>
      <c r="N28" s="24">
        <f>[1]SEP20!O28</f>
        <v>5469959</v>
      </c>
      <c r="O28" s="25">
        <f>[1]SEP20!P28</f>
        <v>1823319.6666666667</v>
      </c>
      <c r="P28" s="27">
        <f>[1]SEP20!Q28</f>
        <v>182331.96666666667</v>
      </c>
    </row>
    <row r="29" spans="2:16" x14ac:dyDescent="0.25">
      <c r="B29" s="52" t="s">
        <v>24</v>
      </c>
      <c r="C29" s="36">
        <f>[1]SEP20!D29</f>
        <v>195</v>
      </c>
      <c r="D29" s="32">
        <f>[1]SEP20!E29</f>
        <v>209</v>
      </c>
      <c r="E29" s="13">
        <f>[1]SEP20!F29</f>
        <v>38649662</v>
      </c>
      <c r="F29" s="9"/>
      <c r="G29" s="36">
        <f>[1]SEP20!H29</f>
        <v>194</v>
      </c>
      <c r="H29" s="29">
        <f>[1]SEP20!I29</f>
        <v>34865638</v>
      </c>
      <c r="I29" s="30">
        <f>[1]SEP20!J29</f>
        <v>179719.78350515463</v>
      </c>
      <c r="J29" s="53">
        <f>[1]SEP20!K30</f>
        <v>5</v>
      </c>
      <c r="K29" s="9"/>
      <c r="L29" s="9">
        <f>[1]SEP20!M29</f>
        <v>1</v>
      </c>
      <c r="M29" s="32">
        <f>[1]SEP20!N29</f>
        <v>15</v>
      </c>
      <c r="N29" s="29">
        <f>[1]SEP20!O29</f>
        <v>3784024</v>
      </c>
      <c r="O29" s="32">
        <f>[1]SEP20!P29</f>
        <v>3784024</v>
      </c>
      <c r="P29" s="19">
        <f>[1]SEP20!Q29</f>
        <v>252268.26666666666</v>
      </c>
    </row>
    <row r="30" spans="2:16" x14ac:dyDescent="0.25">
      <c r="B30" s="52" t="s">
        <v>25</v>
      </c>
      <c r="C30" s="36">
        <f>[1]SEP20!D30</f>
        <v>99</v>
      </c>
      <c r="D30" s="32">
        <f>[1]SEP20!E30</f>
        <v>99</v>
      </c>
      <c r="E30" s="13">
        <f>[1]SEP20!F30</f>
        <v>26768000</v>
      </c>
      <c r="F30" s="9"/>
      <c r="G30" s="36">
        <f>[1]SEP20!H30</f>
        <v>99</v>
      </c>
      <c r="H30" s="29">
        <f>[1]SEP20!I30</f>
        <v>26768000</v>
      </c>
      <c r="I30" s="30">
        <f>[1]SEP20!J30</f>
        <v>270383.83838383836</v>
      </c>
      <c r="J30" s="53">
        <f>[1]SEP20!K31</f>
        <v>13</v>
      </c>
      <c r="K30" s="9"/>
      <c r="L30" s="9">
        <f>[1]SEP20!M30</f>
        <v>0</v>
      </c>
      <c r="M30" s="32">
        <f>[1]SEP20!N30</f>
        <v>0</v>
      </c>
      <c r="N30" s="29">
        <f>[1]SEP20!O30</f>
        <v>0</v>
      </c>
      <c r="O30" s="30">
        <f>[1]SEP20!P30</f>
        <v>0</v>
      </c>
      <c r="P30" s="19">
        <f>[1]SEP20!Q30</f>
        <v>0</v>
      </c>
    </row>
    <row r="31" spans="2:16" x14ac:dyDescent="0.25">
      <c r="B31" s="52" t="s">
        <v>26</v>
      </c>
      <c r="C31" s="36">
        <f>[1]SEP20!D31</f>
        <v>66</v>
      </c>
      <c r="D31" s="32">
        <f>[1]SEP20!E31</f>
        <v>75</v>
      </c>
      <c r="E31" s="13">
        <f>[1]SEP20!F31</f>
        <v>15484711</v>
      </c>
      <c r="F31" s="9"/>
      <c r="G31" s="36">
        <f>[1]SEP20!H31</f>
        <v>65</v>
      </c>
      <c r="H31" s="29">
        <f>[1]SEP20!I31</f>
        <v>14013670</v>
      </c>
      <c r="I31" s="30">
        <f>[1]SEP20!J31</f>
        <v>215594.92307692306</v>
      </c>
      <c r="J31" s="53">
        <f>[1]SEP20!K32</f>
        <v>3</v>
      </c>
      <c r="K31" s="9"/>
      <c r="L31" s="9">
        <f>[1]SEP20!M31</f>
        <v>1</v>
      </c>
      <c r="M31" s="32">
        <f>[1]SEP20!N31</f>
        <v>10</v>
      </c>
      <c r="N31" s="29">
        <f>[1]SEP20!O31</f>
        <v>1471041</v>
      </c>
      <c r="O31" s="30">
        <f>[1]SEP20!P31</f>
        <v>1471041</v>
      </c>
      <c r="P31" s="19">
        <f>[1]SEP20!Q31</f>
        <v>147104.1</v>
      </c>
    </row>
    <row r="32" spans="2:16" x14ac:dyDescent="0.25">
      <c r="B32" s="52" t="s">
        <v>27</v>
      </c>
      <c r="C32" s="36">
        <f>[1]SEP20!D32</f>
        <v>116</v>
      </c>
      <c r="D32" s="32">
        <f>[1]SEP20!E32</f>
        <v>120</v>
      </c>
      <c r="E32" s="13">
        <f>[1]SEP20!F32</f>
        <v>34218682</v>
      </c>
      <c r="F32" s="9"/>
      <c r="G32" s="36">
        <f>[1]SEP20!H32</f>
        <v>115</v>
      </c>
      <c r="H32" s="29">
        <f>[1]SEP20!I32</f>
        <v>34003788</v>
      </c>
      <c r="I32" s="30">
        <f>[1]SEP20!J32</f>
        <v>295685.11304347828</v>
      </c>
      <c r="J32" s="53">
        <f>[1]SEP20!K33</f>
        <v>11</v>
      </c>
      <c r="K32" s="9"/>
      <c r="L32" s="9">
        <f>[1]SEP20!M32</f>
        <v>1</v>
      </c>
      <c r="M32" s="32">
        <f>[1]SEP20!N32</f>
        <v>5</v>
      </c>
      <c r="N32" s="29">
        <f>[1]SEP20!O32</f>
        <v>214894</v>
      </c>
      <c r="O32" s="32">
        <f>[1]SEP20!P32</f>
        <v>214894</v>
      </c>
      <c r="P32" s="19">
        <f>[1]SEP20!Q32</f>
        <v>42978.8</v>
      </c>
    </row>
    <row r="33" spans="2:16" x14ac:dyDescent="0.25">
      <c r="B33" s="52" t="s">
        <v>28</v>
      </c>
      <c r="C33" s="36">
        <f>[1]SEP20!D33</f>
        <v>45</v>
      </c>
      <c r="D33" s="32">
        <f>[1]SEP20!E33</f>
        <v>45</v>
      </c>
      <c r="E33" s="13">
        <f>[1]SEP20!F33</f>
        <v>10142994</v>
      </c>
      <c r="F33" s="9"/>
      <c r="G33" s="36">
        <f>[1]SEP20!H33</f>
        <v>45</v>
      </c>
      <c r="H33" s="29">
        <f>[1]SEP20!I33</f>
        <v>10142994</v>
      </c>
      <c r="I33" s="30">
        <f>[1]SEP20!J33</f>
        <v>225399.86666666667</v>
      </c>
      <c r="J33" s="53">
        <f>[1]SEP20!K34</f>
        <v>18</v>
      </c>
      <c r="K33" s="9"/>
      <c r="L33" s="9">
        <f>[1]SEP20!M33</f>
        <v>0</v>
      </c>
      <c r="M33" s="32">
        <f>[1]SEP20!N33</f>
        <v>0</v>
      </c>
      <c r="N33" s="29">
        <f>[1]SEP20!O33</f>
        <v>0</v>
      </c>
      <c r="O33" s="30">
        <f>[1]SEP20!P33</f>
        <v>0</v>
      </c>
      <c r="P33" s="19">
        <f>[1]SEP20!Q33</f>
        <v>0</v>
      </c>
    </row>
    <row r="34" spans="2:16" x14ac:dyDescent="0.25">
      <c r="B34" s="10" t="s">
        <v>29</v>
      </c>
      <c r="C34" s="36">
        <f>[1]SEP20!D34</f>
        <v>4</v>
      </c>
      <c r="D34" s="32">
        <f>[1]SEP20!E34</f>
        <v>4</v>
      </c>
      <c r="E34" s="13">
        <f>[1]SEP20!F34</f>
        <v>530000</v>
      </c>
      <c r="F34" s="9"/>
      <c r="G34" s="36">
        <f>[1]SEP20!H34</f>
        <v>4</v>
      </c>
      <c r="H34" s="29">
        <f>[1]SEP20!I34</f>
        <v>530000</v>
      </c>
      <c r="I34" s="30">
        <f>[1]SEP20!J34</f>
        <v>132500</v>
      </c>
      <c r="J34" s="53">
        <f>[1]SEP20!K35</f>
        <v>0</v>
      </c>
      <c r="K34" s="9"/>
      <c r="L34" s="9">
        <f>[1]SEP20!M34</f>
        <v>0</v>
      </c>
      <c r="M34" s="32">
        <f>[1]SEP20!N34</f>
        <v>0</v>
      </c>
      <c r="N34" s="29">
        <f>[1]SEP20!O34</f>
        <v>0</v>
      </c>
      <c r="O34" s="30">
        <f>[1]SEP20!P34</f>
        <v>0</v>
      </c>
      <c r="P34" s="19">
        <f>[1]SEP20!Q34</f>
        <v>0</v>
      </c>
    </row>
    <row r="35" spans="2:16" x14ac:dyDescent="0.25">
      <c r="B35" s="28"/>
      <c r="C35" s="21"/>
      <c r="D35" s="22"/>
      <c r="E35" s="23"/>
      <c r="F35" s="2"/>
      <c r="G35" s="21"/>
      <c r="H35" s="24"/>
      <c r="I35" s="32"/>
      <c r="J35" s="53"/>
      <c r="K35" s="9"/>
      <c r="L35" s="2"/>
      <c r="M35" s="22"/>
      <c r="N35" s="24"/>
      <c r="O35" s="32"/>
      <c r="P35" s="19"/>
    </row>
    <row r="36" spans="2:16" x14ac:dyDescent="0.25">
      <c r="B36" s="28" t="s">
        <v>30</v>
      </c>
      <c r="C36" s="21">
        <f>[1]SEP20!D36</f>
        <v>435</v>
      </c>
      <c r="D36" s="22">
        <f>[1]SEP20!E36</f>
        <v>852</v>
      </c>
      <c r="E36" s="23">
        <f>[1]SEP20!F36</f>
        <v>143762889</v>
      </c>
      <c r="F36" s="2"/>
      <c r="G36" s="21">
        <f>[1]SEP20!H36</f>
        <v>418</v>
      </c>
      <c r="H36" s="24">
        <f>[1]SEP20!I36</f>
        <v>96837631</v>
      </c>
      <c r="I36" s="25">
        <f>[1]SEP20!J36</f>
        <v>231668.97368421053</v>
      </c>
      <c r="J36" s="54"/>
      <c r="K36" s="2"/>
      <c r="L36" s="2">
        <f>[1]SEP20!M36</f>
        <v>10</v>
      </c>
      <c r="M36" s="22">
        <f>[1]SEP20!N36</f>
        <v>407</v>
      </c>
      <c r="N36" s="24">
        <f>[1]SEP20!O36</f>
        <v>43393780</v>
      </c>
      <c r="O36" s="25">
        <f>[1]SEP20!P36</f>
        <v>4339378</v>
      </c>
      <c r="P36" s="27">
        <f>[1]SEP20!Q36</f>
        <v>106618.62407862408</v>
      </c>
    </row>
    <row r="37" spans="2:16" x14ac:dyDescent="0.25">
      <c r="B37" s="52" t="s">
        <v>31</v>
      </c>
      <c r="C37" s="36">
        <f>[1]SEP20!D37</f>
        <v>174</v>
      </c>
      <c r="D37" s="32">
        <f>[1]SEP20!E37</f>
        <v>235</v>
      </c>
      <c r="E37" s="13">
        <f>[1]SEP20!F37</f>
        <v>47020082</v>
      </c>
      <c r="F37" s="9"/>
      <c r="G37" s="36">
        <f>[1]SEP20!H37</f>
        <v>160</v>
      </c>
      <c r="H37" s="29">
        <f>[1]SEP20!I37</f>
        <v>37735449</v>
      </c>
      <c r="I37" s="30">
        <f>[1]SEP20!J37</f>
        <v>235846.55624999999</v>
      </c>
      <c r="J37" s="53">
        <f>[1]SEP20!K38</f>
        <v>14</v>
      </c>
      <c r="K37" s="9"/>
      <c r="L37" s="9">
        <f>[1]SEP20!M37</f>
        <v>7</v>
      </c>
      <c r="M37" s="32">
        <f>[1]SEP20!N37</f>
        <v>48</v>
      </c>
      <c r="N37" s="29">
        <f>[1]SEP20!O37</f>
        <v>5753155</v>
      </c>
      <c r="O37" s="30">
        <f>[1]SEP20!P37</f>
        <v>821879.28571428568</v>
      </c>
      <c r="P37" s="19">
        <f>[1]SEP20!Q37</f>
        <v>119857.39583333333</v>
      </c>
    </row>
    <row r="38" spans="2:16" x14ac:dyDescent="0.25">
      <c r="B38" s="52" t="s">
        <v>32</v>
      </c>
      <c r="C38" s="36">
        <f>[1]SEP20!D38</f>
        <v>65</v>
      </c>
      <c r="D38" s="32">
        <f>[1]SEP20!E38</f>
        <v>69</v>
      </c>
      <c r="E38" s="13">
        <f>[1]SEP20!F38</f>
        <v>14327962</v>
      </c>
      <c r="F38" s="9"/>
      <c r="G38" s="36">
        <f>[1]SEP20!H38</f>
        <v>64</v>
      </c>
      <c r="H38" s="29">
        <f>[1]SEP20!I38</f>
        <v>13687337</v>
      </c>
      <c r="I38" s="30">
        <f>[1]SEP20!J38</f>
        <v>213864.640625</v>
      </c>
      <c r="J38" s="53">
        <f>[1]SEP20!K39</f>
        <v>7</v>
      </c>
      <c r="K38" s="9"/>
      <c r="L38" s="9">
        <f>[1]SEP20!M38</f>
        <v>1</v>
      </c>
      <c r="M38" s="32">
        <f>[1]SEP20!N38</f>
        <v>5</v>
      </c>
      <c r="N38" s="29">
        <f>[1]SEP20!O38</f>
        <v>640625</v>
      </c>
      <c r="O38" s="30">
        <f>[1]SEP20!P38</f>
        <v>640625</v>
      </c>
      <c r="P38" s="19">
        <f>[1]SEP20!Q38</f>
        <v>128125</v>
      </c>
    </row>
    <row r="39" spans="2:16" x14ac:dyDescent="0.25">
      <c r="B39" s="10" t="s">
        <v>33</v>
      </c>
      <c r="C39" s="36">
        <f>[1]SEP20!D39</f>
        <v>196</v>
      </c>
      <c r="D39" s="32">
        <f>[1]SEP20!E39</f>
        <v>548</v>
      </c>
      <c r="E39" s="13">
        <f>[1]SEP20!F39</f>
        <v>82414845</v>
      </c>
      <c r="F39" s="9"/>
      <c r="G39" s="36">
        <f>[1]SEP20!H39</f>
        <v>194</v>
      </c>
      <c r="H39" s="29">
        <f>[1]SEP20!I39</f>
        <v>45414845</v>
      </c>
      <c r="I39" s="30">
        <f>[1]SEP20!J39</f>
        <v>234097.13917525773</v>
      </c>
      <c r="J39" s="53">
        <f>[1]SEP20!K40</f>
        <v>0</v>
      </c>
      <c r="K39" s="9"/>
      <c r="L39" s="9">
        <f>[1]SEP20!M39</f>
        <v>2</v>
      </c>
      <c r="M39" s="32">
        <f>[1]SEP20!N39</f>
        <v>354</v>
      </c>
      <c r="N39" s="29">
        <f>[1]SEP20!O39</f>
        <v>37000000</v>
      </c>
      <c r="O39" s="32">
        <f>[1]SEP20!P39</f>
        <v>18500000</v>
      </c>
      <c r="P39" s="19">
        <f>[1]SEP20!Q39</f>
        <v>104519.77401129944</v>
      </c>
    </row>
    <row r="40" spans="2:16" x14ac:dyDescent="0.25">
      <c r="B40" s="28"/>
      <c r="C40" s="21"/>
      <c r="D40" s="22"/>
      <c r="E40" s="23"/>
      <c r="F40" s="2"/>
      <c r="G40" s="21"/>
      <c r="H40" s="24"/>
      <c r="I40" s="32"/>
      <c r="J40" s="53"/>
      <c r="K40" s="9"/>
      <c r="L40" s="2"/>
      <c r="M40" s="22"/>
      <c r="N40" s="24"/>
      <c r="O40" s="32"/>
      <c r="P40" s="19"/>
    </row>
    <row r="41" spans="2:16" x14ac:dyDescent="0.25">
      <c r="B41" s="28" t="s">
        <v>34</v>
      </c>
      <c r="C41" s="21">
        <f>[1]SEP20!D41</f>
        <v>152</v>
      </c>
      <c r="D41" s="22">
        <f>[1]SEP20!E41</f>
        <v>156</v>
      </c>
      <c r="E41" s="23">
        <f>[1]SEP20!F41</f>
        <v>38783609</v>
      </c>
      <c r="F41" s="2"/>
      <c r="G41" s="21">
        <f>[1]SEP20!H41</f>
        <v>151</v>
      </c>
      <c r="H41" s="24">
        <f>[1]SEP20!I41</f>
        <v>37887772</v>
      </c>
      <c r="I41" s="25">
        <f>[1]SEP20!J41</f>
        <v>250912.39735099339</v>
      </c>
      <c r="J41" s="54"/>
      <c r="K41" s="2"/>
      <c r="L41" s="2">
        <f>[1]SEP20!M41</f>
        <v>0</v>
      </c>
      <c r="M41" s="22">
        <f>[1]SEP20!N41</f>
        <v>0</v>
      </c>
      <c r="N41" s="24">
        <f>[1]SEP20!O41</f>
        <v>0</v>
      </c>
      <c r="O41" s="25">
        <f>[1]SEP20!P41</f>
        <v>0</v>
      </c>
      <c r="P41" s="27">
        <f>[1]SEP20!Q41</f>
        <v>0</v>
      </c>
    </row>
    <row r="42" spans="2:16" x14ac:dyDescent="0.25">
      <c r="B42" s="52" t="s">
        <v>35</v>
      </c>
      <c r="C42" s="36">
        <f>[1]SEP20!D42</f>
        <v>26</v>
      </c>
      <c r="D42" s="32">
        <f>[1]SEP20!E42</f>
        <v>26</v>
      </c>
      <c r="E42" s="13">
        <f>[1]SEP20!F42</f>
        <v>6061354</v>
      </c>
      <c r="F42" s="9"/>
      <c r="G42" s="36">
        <f>[1]SEP20!H42</f>
        <v>26</v>
      </c>
      <c r="H42" s="29">
        <f>[1]SEP20!I42</f>
        <v>6061354</v>
      </c>
      <c r="I42" s="30">
        <f>[1]SEP20!J42</f>
        <v>233129</v>
      </c>
      <c r="J42" s="53">
        <f>[1]SEP20!K43</f>
        <v>2</v>
      </c>
      <c r="K42" s="9"/>
      <c r="L42" s="9">
        <f>[1]SEP20!M42</f>
        <v>0</v>
      </c>
      <c r="M42" s="32">
        <f>[1]SEP20!N42</f>
        <v>0</v>
      </c>
      <c r="N42" s="29">
        <f>[1]SEP20!O42</f>
        <v>0</v>
      </c>
      <c r="O42" s="32">
        <f>[1]SEP20!P42</f>
        <v>0</v>
      </c>
      <c r="P42" s="19">
        <f>[1]SEP20!Q42</f>
        <v>0</v>
      </c>
    </row>
    <row r="43" spans="2:16" x14ac:dyDescent="0.25">
      <c r="B43" s="52" t="s">
        <v>36</v>
      </c>
      <c r="C43" s="36">
        <f>[1]SEP20!D43</f>
        <v>64</v>
      </c>
      <c r="D43" s="32">
        <f>[1]SEP20!E43</f>
        <v>64</v>
      </c>
      <c r="E43" s="13">
        <f>[1]SEP20!F43</f>
        <v>18951609</v>
      </c>
      <c r="F43" s="9"/>
      <c r="G43" s="36">
        <f>[1]SEP20!H43</f>
        <v>64</v>
      </c>
      <c r="H43" s="29">
        <f>[1]SEP20!I43</f>
        <v>18951609</v>
      </c>
      <c r="I43" s="30">
        <f>[1]SEP20!J43</f>
        <v>296118.890625</v>
      </c>
      <c r="J43" s="53">
        <f>[1]SEP20!K44</f>
        <v>15</v>
      </c>
      <c r="K43" s="9"/>
      <c r="L43" s="9">
        <f>[1]SEP20!M43</f>
        <v>0</v>
      </c>
      <c r="M43" s="32">
        <f>[1]SEP20!N43</f>
        <v>0</v>
      </c>
      <c r="N43" s="29">
        <f>[1]SEP20!O43</f>
        <v>0</v>
      </c>
      <c r="O43" s="30">
        <f>[1]SEP20!P43</f>
        <v>0</v>
      </c>
      <c r="P43" s="19">
        <f>[1]SEP20!Q43</f>
        <v>0</v>
      </c>
    </row>
    <row r="44" spans="2:16" x14ac:dyDescent="0.25">
      <c r="B44" s="52" t="s">
        <v>37</v>
      </c>
      <c r="C44" s="36">
        <f>[1]SEP20!D44</f>
        <v>62</v>
      </c>
      <c r="D44" s="32">
        <f>[1]SEP20!E44</f>
        <v>66</v>
      </c>
      <c r="E44" s="13">
        <f>[1]SEP20!F44</f>
        <v>13770646</v>
      </c>
      <c r="F44" s="9"/>
      <c r="G44" s="36">
        <f>[1]SEP20!H44</f>
        <v>61</v>
      </c>
      <c r="H44" s="29">
        <f>[1]SEP20!I44</f>
        <v>12874809</v>
      </c>
      <c r="I44" s="30">
        <f>[1]SEP20!J44</f>
        <v>211062.44262295082</v>
      </c>
      <c r="J44" s="53">
        <f>[1]SEP20!K45</f>
        <v>0</v>
      </c>
      <c r="K44" s="9"/>
      <c r="L44" s="9">
        <f>[1]SEP20!M44</f>
        <v>1</v>
      </c>
      <c r="M44" s="32">
        <f>[1]SEP20!N44</f>
        <v>5</v>
      </c>
      <c r="N44" s="29">
        <f>[1]SEP20!O44</f>
        <v>895837</v>
      </c>
      <c r="O44" s="30">
        <f>[1]SEP20!P44</f>
        <v>895837</v>
      </c>
      <c r="P44" s="19">
        <f>[1]SEP20!Q44</f>
        <v>179167.4</v>
      </c>
    </row>
    <row r="45" spans="2:16" x14ac:dyDescent="0.25">
      <c r="B45" s="28"/>
      <c r="C45" s="21"/>
      <c r="D45" s="22"/>
      <c r="E45" s="23"/>
      <c r="F45" s="2"/>
      <c r="G45" s="21"/>
      <c r="H45" s="24"/>
      <c r="I45" s="22"/>
      <c r="J45" s="53"/>
      <c r="K45" s="9"/>
      <c r="L45" s="2"/>
      <c r="M45" s="22"/>
      <c r="N45" s="24"/>
      <c r="O45" s="32"/>
      <c r="P45" s="19"/>
    </row>
    <row r="46" spans="2:16" x14ac:dyDescent="0.25">
      <c r="B46" s="28" t="s">
        <v>38</v>
      </c>
      <c r="C46" s="36"/>
      <c r="D46" s="32"/>
      <c r="E46" s="13"/>
      <c r="F46" s="9"/>
      <c r="G46" s="36"/>
      <c r="H46" s="29"/>
      <c r="I46" s="32"/>
      <c r="J46" s="53"/>
      <c r="K46" s="9"/>
      <c r="L46" s="9"/>
      <c r="M46" s="32"/>
      <c r="N46" s="29"/>
      <c r="O46" s="32"/>
      <c r="P46" s="19"/>
    </row>
    <row r="47" spans="2:16" x14ac:dyDescent="0.25">
      <c r="B47" s="55" t="s">
        <v>39</v>
      </c>
      <c r="C47" s="36"/>
      <c r="D47" s="32"/>
      <c r="E47" s="13"/>
      <c r="F47" s="9"/>
      <c r="G47" s="36"/>
      <c r="H47" s="29"/>
      <c r="I47" s="32"/>
      <c r="J47" s="53"/>
      <c r="K47" s="9"/>
      <c r="L47" s="9"/>
      <c r="M47" s="32"/>
      <c r="N47" s="29"/>
      <c r="O47" s="32"/>
      <c r="P47" s="19"/>
    </row>
    <row r="48" spans="2:16" x14ac:dyDescent="0.25">
      <c r="B48" s="55" t="s">
        <v>40</v>
      </c>
      <c r="C48" s="36"/>
      <c r="D48" s="32"/>
      <c r="E48" s="13"/>
      <c r="F48" s="9"/>
      <c r="G48" s="36"/>
      <c r="H48" s="29"/>
      <c r="I48" s="32"/>
      <c r="J48" s="53"/>
      <c r="K48" s="9"/>
      <c r="L48" s="9"/>
      <c r="M48" s="32"/>
      <c r="N48" s="29"/>
      <c r="O48" s="32"/>
      <c r="P48" s="19"/>
    </row>
    <row r="49" spans="2:16" x14ac:dyDescent="0.25">
      <c r="B49" s="52" t="s">
        <v>41</v>
      </c>
      <c r="C49" s="36"/>
      <c r="D49" s="32"/>
      <c r="E49" s="13"/>
      <c r="F49" s="9"/>
      <c r="G49" s="36"/>
      <c r="H49" s="29"/>
      <c r="I49" s="32"/>
      <c r="J49" s="53"/>
      <c r="K49" s="9"/>
      <c r="L49" s="9"/>
      <c r="M49" s="32"/>
      <c r="N49" s="29"/>
      <c r="O49" s="32"/>
      <c r="P49" s="19"/>
    </row>
    <row r="50" spans="2:16" x14ac:dyDescent="0.25">
      <c r="B50" s="52" t="s">
        <v>42</v>
      </c>
      <c r="C50" s="36">
        <f>[1]SEP20!D50</f>
        <v>22</v>
      </c>
      <c r="D50" s="32">
        <f>[1]SEP20!E50</f>
        <v>22</v>
      </c>
      <c r="E50" s="13">
        <f>[1]SEP20!F50</f>
        <v>10704135</v>
      </c>
      <c r="F50" s="9"/>
      <c r="G50" s="36">
        <f>[1]SEP20!H50</f>
        <v>22</v>
      </c>
      <c r="H50" s="29">
        <f>[1]SEP20!I50</f>
        <v>10704135</v>
      </c>
      <c r="I50" s="30">
        <f>[1]SEP20!J50</f>
        <v>486551.59090909088</v>
      </c>
      <c r="J50" s="53">
        <f>[1]SEP20!K50</f>
        <v>1</v>
      </c>
      <c r="K50" s="9"/>
      <c r="L50" s="9">
        <f>[1]SEP20!M50</f>
        <v>0</v>
      </c>
      <c r="M50" s="32">
        <f>[1]SEP20!N50</f>
        <v>0</v>
      </c>
      <c r="N50" s="29">
        <f>[1]SEP20!O50</f>
        <v>0</v>
      </c>
      <c r="O50" s="32">
        <f>[1]SEP20!P50</f>
        <v>0</v>
      </c>
      <c r="P50" s="19">
        <f>[1]SEP20!Q50</f>
        <v>0</v>
      </c>
    </row>
    <row r="51" spans="2:16" x14ac:dyDescent="0.25">
      <c r="B51" s="52" t="s">
        <v>43</v>
      </c>
      <c r="C51" s="36">
        <f>[1]SEP20!D51</f>
        <v>17</v>
      </c>
      <c r="D51" s="32">
        <f>[1]SEP20!E51</f>
        <v>17</v>
      </c>
      <c r="E51" s="13">
        <f>[1]SEP20!F51</f>
        <v>4640900</v>
      </c>
      <c r="F51" s="9"/>
      <c r="G51" s="36">
        <f>[1]SEP20!H51</f>
        <v>17</v>
      </c>
      <c r="H51" s="29">
        <f>[1]SEP20!I51</f>
        <v>4640900</v>
      </c>
      <c r="I51" s="30">
        <f>[1]SEP20!J51</f>
        <v>272994.1176470588</v>
      </c>
      <c r="J51" s="53">
        <f>[1]SEP20!K51</f>
        <v>4</v>
      </c>
      <c r="K51" s="9"/>
      <c r="L51" s="9">
        <f>[1]SEP20!M51</f>
        <v>0</v>
      </c>
      <c r="M51" s="32">
        <f>[1]SEP20!N51</f>
        <v>0</v>
      </c>
      <c r="N51" s="29">
        <f>[1]SEP20!O51</f>
        <v>0</v>
      </c>
      <c r="O51" s="32">
        <f>[1]SEP20!P51</f>
        <v>0</v>
      </c>
      <c r="P51" s="19">
        <f>[1]SEP20!Q51</f>
        <v>0</v>
      </c>
    </row>
    <row r="52" spans="2:16" x14ac:dyDescent="0.25">
      <c r="B52" s="28"/>
      <c r="C52" s="36"/>
      <c r="D52" s="32"/>
      <c r="E52" s="13"/>
      <c r="F52" s="9"/>
      <c r="G52" s="36"/>
      <c r="H52" s="29"/>
      <c r="I52" s="32"/>
      <c r="J52" s="53"/>
      <c r="K52" s="9"/>
      <c r="L52" s="9"/>
      <c r="M52" s="32"/>
      <c r="N52" s="29"/>
      <c r="O52" s="32"/>
      <c r="P52" s="19"/>
    </row>
    <row r="53" spans="2:16" x14ac:dyDescent="0.25">
      <c r="B53" s="28" t="s">
        <v>44</v>
      </c>
      <c r="C53" s="36"/>
      <c r="D53" s="32"/>
      <c r="E53" s="13"/>
      <c r="F53" s="9"/>
      <c r="G53" s="36"/>
      <c r="H53" s="29"/>
      <c r="I53" s="32"/>
      <c r="J53" s="53"/>
      <c r="K53" s="9"/>
      <c r="L53" s="9"/>
      <c r="M53" s="32"/>
      <c r="N53" s="29"/>
      <c r="O53" s="32"/>
      <c r="P53" s="19"/>
    </row>
    <row r="54" spans="2:16" x14ac:dyDescent="0.25">
      <c r="B54" s="55" t="s">
        <v>45</v>
      </c>
      <c r="C54" s="36"/>
      <c r="D54" s="32"/>
      <c r="E54" s="13"/>
      <c r="F54" s="9"/>
      <c r="G54" s="36"/>
      <c r="H54" s="29"/>
      <c r="I54" s="32"/>
      <c r="J54" s="53"/>
      <c r="K54" s="9"/>
      <c r="L54" s="9"/>
      <c r="M54" s="32"/>
      <c r="N54" s="29"/>
      <c r="O54" s="32"/>
      <c r="P54" s="19"/>
    </row>
    <row r="55" spans="2:16" x14ac:dyDescent="0.25">
      <c r="B55" s="55" t="s">
        <v>46</v>
      </c>
      <c r="C55" s="36"/>
      <c r="D55" s="32"/>
      <c r="E55" s="13"/>
      <c r="F55" s="9"/>
      <c r="G55" s="36"/>
      <c r="H55" s="29"/>
      <c r="I55" s="32"/>
      <c r="J55" s="53"/>
      <c r="K55" s="9"/>
      <c r="L55" s="9"/>
      <c r="M55" s="32"/>
      <c r="N55" s="29"/>
      <c r="O55" s="32"/>
      <c r="P55" s="19"/>
    </row>
    <row r="56" spans="2:16" x14ac:dyDescent="0.25">
      <c r="B56" s="52" t="s">
        <v>47</v>
      </c>
      <c r="C56" s="36"/>
      <c r="D56" s="32"/>
      <c r="E56" s="13"/>
      <c r="F56" s="9"/>
      <c r="G56" s="36"/>
      <c r="H56" s="29"/>
      <c r="I56" s="32"/>
      <c r="J56" s="53"/>
      <c r="K56" s="9"/>
      <c r="L56" s="9"/>
      <c r="M56" s="32"/>
      <c r="N56" s="29"/>
      <c r="O56" s="32"/>
      <c r="P56" s="19"/>
    </row>
    <row r="57" spans="2:16" x14ac:dyDescent="0.25">
      <c r="B57" s="52" t="s">
        <v>48</v>
      </c>
      <c r="C57" s="36">
        <f>[1]SEP20!D57</f>
        <v>24</v>
      </c>
      <c r="D57" s="32">
        <f>[1]SEP20!E57</f>
        <v>24</v>
      </c>
      <c r="E57" s="13">
        <f>[1]SEP20!F57</f>
        <v>5534489</v>
      </c>
      <c r="F57" s="9"/>
      <c r="G57" s="36">
        <f>[1]SEP20!H57</f>
        <v>24</v>
      </c>
      <c r="H57" s="29">
        <f>[1]SEP20!I57</f>
        <v>5534489</v>
      </c>
      <c r="I57" s="30">
        <f>[1]SEP20!J57</f>
        <v>230603.70833333334</v>
      </c>
      <c r="J57" s="53">
        <f>[1]SEP20!K57</f>
        <v>10</v>
      </c>
      <c r="K57" s="9"/>
      <c r="L57" s="9">
        <f>[1]SEP20!M57</f>
        <v>0</v>
      </c>
      <c r="M57" s="32">
        <f>[1]SEP20!N57</f>
        <v>0</v>
      </c>
      <c r="N57" s="29">
        <f>[1]SEP20!O57</f>
        <v>0</v>
      </c>
      <c r="O57" s="32">
        <f>[1]SEP20!P57</f>
        <v>0</v>
      </c>
      <c r="P57" s="19">
        <f>[1]SEP20!Q57</f>
        <v>0</v>
      </c>
    </row>
    <row r="58" spans="2:16" x14ac:dyDescent="0.25">
      <c r="B58" s="55" t="s">
        <v>49</v>
      </c>
      <c r="C58" s="36"/>
      <c r="D58" s="32"/>
      <c r="E58" s="13"/>
      <c r="F58" s="9"/>
      <c r="G58" s="36"/>
      <c r="H58" s="29"/>
      <c r="I58" s="32"/>
      <c r="J58" s="53"/>
      <c r="K58" s="9"/>
      <c r="L58" s="9"/>
      <c r="M58" s="32"/>
      <c r="N58" s="29"/>
      <c r="O58" s="32"/>
      <c r="P58" s="19"/>
    </row>
    <row r="59" spans="2:16" x14ac:dyDescent="0.25">
      <c r="B59" s="55" t="s">
        <v>50</v>
      </c>
      <c r="C59" s="36"/>
      <c r="D59" s="32"/>
      <c r="E59" s="13"/>
      <c r="F59" s="9"/>
      <c r="G59" s="36"/>
      <c r="H59" s="29"/>
      <c r="I59" s="32"/>
      <c r="J59" s="53"/>
      <c r="K59" s="9"/>
      <c r="L59" s="9"/>
      <c r="M59" s="32"/>
      <c r="N59" s="29"/>
      <c r="O59" s="32"/>
      <c r="P59" s="19"/>
    </row>
    <row r="60" spans="2:16" x14ac:dyDescent="0.25">
      <c r="B60" s="52" t="s">
        <v>51</v>
      </c>
      <c r="C60" s="36"/>
      <c r="D60" s="32"/>
      <c r="E60" s="13"/>
      <c r="F60" s="9"/>
      <c r="G60" s="36"/>
      <c r="H60" s="29"/>
      <c r="I60" s="32"/>
      <c r="J60" s="53"/>
      <c r="K60" s="9"/>
      <c r="L60" s="9"/>
      <c r="M60" s="32"/>
      <c r="N60" s="29"/>
      <c r="O60" s="32"/>
      <c r="P60" s="19"/>
    </row>
    <row r="61" spans="2:16" x14ac:dyDescent="0.25">
      <c r="B61" s="52" t="s">
        <v>52</v>
      </c>
      <c r="C61" s="36">
        <f>[1]SEP20!D61</f>
        <v>39</v>
      </c>
      <c r="D61" s="32">
        <f>[1]SEP20!E61</f>
        <v>39</v>
      </c>
      <c r="E61" s="13">
        <f>[1]SEP20!F61</f>
        <v>9092031</v>
      </c>
      <c r="F61" s="9"/>
      <c r="G61" s="36">
        <f>[1]SEP20!H61</f>
        <v>39</v>
      </c>
      <c r="H61" s="29">
        <f>[1]SEP20!I61</f>
        <v>9092031</v>
      </c>
      <c r="I61" s="30">
        <f>[1]SEP20!J61</f>
        <v>233129</v>
      </c>
      <c r="J61" s="53">
        <f>[1]SEP20!K61</f>
        <v>8</v>
      </c>
      <c r="K61" s="9"/>
      <c r="L61" s="9">
        <f>[1]SEP20!M61</f>
        <v>0</v>
      </c>
      <c r="M61" s="32">
        <f>[1]SEP20!N61</f>
        <v>0</v>
      </c>
      <c r="N61" s="29">
        <f>[1]SEP20!O61</f>
        <v>0</v>
      </c>
      <c r="O61" s="32">
        <f>[1]SEP20!P61</f>
        <v>0</v>
      </c>
      <c r="P61" s="19">
        <f>[1]SEP20!Q61</f>
        <v>0</v>
      </c>
    </row>
    <row r="62" spans="2:16" x14ac:dyDescent="0.25">
      <c r="B62" s="55" t="s">
        <v>53</v>
      </c>
      <c r="C62" s="36"/>
      <c r="D62" s="32"/>
      <c r="E62" s="13"/>
      <c r="F62" s="9"/>
      <c r="G62" s="36"/>
      <c r="H62" s="29"/>
      <c r="I62" s="32"/>
      <c r="J62" s="53"/>
      <c r="K62" s="9"/>
      <c r="L62" s="9"/>
      <c r="M62" s="32"/>
      <c r="N62" s="29"/>
      <c r="O62" s="32"/>
      <c r="P62" s="19"/>
    </row>
    <row r="63" spans="2:16" x14ac:dyDescent="0.25">
      <c r="B63" s="56" t="s">
        <v>54</v>
      </c>
      <c r="C63" s="36">
        <f>[1]SEP20!D63</f>
        <v>1</v>
      </c>
      <c r="D63" s="32">
        <f>[1]SEP20!E63</f>
        <v>1</v>
      </c>
      <c r="E63" s="13">
        <f>[1]SEP20!F63</f>
        <v>500000</v>
      </c>
      <c r="F63" s="9"/>
      <c r="G63" s="36">
        <f>[1]SEP20!H63</f>
        <v>1</v>
      </c>
      <c r="H63" s="29">
        <f>[1]SEP20!I63</f>
        <v>500000</v>
      </c>
      <c r="I63" s="30">
        <f>[1]SEP20!J63</f>
        <v>500000</v>
      </c>
      <c r="J63" s="53"/>
      <c r="K63" s="9"/>
      <c r="L63" s="9">
        <f>[1]SEP20!M63</f>
        <v>0</v>
      </c>
      <c r="M63" s="32">
        <f>[1]SEP20!N63</f>
        <v>0</v>
      </c>
      <c r="N63" s="29">
        <f>[1]SEP20!O63</f>
        <v>0</v>
      </c>
      <c r="O63" s="32">
        <f>[1]SEP20!P63</f>
        <v>0</v>
      </c>
      <c r="P63" s="19">
        <f>[1]SEP20!Q63</f>
        <v>0</v>
      </c>
    </row>
    <row r="64" spans="2:16" x14ac:dyDescent="0.25">
      <c r="B64" s="28"/>
      <c r="C64" s="36"/>
      <c r="D64" s="32"/>
      <c r="E64" s="13"/>
      <c r="F64" s="9"/>
      <c r="G64" s="36"/>
      <c r="H64" s="29"/>
      <c r="I64" s="32"/>
      <c r="J64" s="53"/>
      <c r="K64" s="9"/>
      <c r="L64" s="9"/>
      <c r="M64" s="32"/>
      <c r="N64" s="29"/>
      <c r="O64" s="32"/>
      <c r="P64" s="19"/>
    </row>
    <row r="65" spans="2:16" x14ac:dyDescent="0.25">
      <c r="B65" s="28" t="s">
        <v>55</v>
      </c>
      <c r="C65" s="36"/>
      <c r="D65" s="32"/>
      <c r="E65" s="13"/>
      <c r="F65" s="9"/>
      <c r="G65" s="36"/>
      <c r="H65" s="29"/>
      <c r="I65" s="32"/>
      <c r="J65" s="53"/>
      <c r="K65" s="9"/>
      <c r="L65" s="9"/>
      <c r="M65" s="32"/>
      <c r="N65" s="29"/>
      <c r="O65" s="32"/>
      <c r="P65" s="19"/>
    </row>
    <row r="66" spans="2:16" x14ac:dyDescent="0.25">
      <c r="B66" s="52" t="s">
        <v>56</v>
      </c>
      <c r="C66" s="36"/>
      <c r="D66" s="32"/>
      <c r="E66" s="13"/>
      <c r="F66" s="9"/>
      <c r="G66" s="36"/>
      <c r="H66" s="29"/>
      <c r="I66" s="32"/>
      <c r="J66" s="53"/>
      <c r="K66" s="9"/>
      <c r="L66" s="9"/>
      <c r="M66" s="32"/>
      <c r="N66" s="29"/>
      <c r="O66" s="32"/>
      <c r="P66" s="19"/>
    </row>
    <row r="67" spans="2:16" x14ac:dyDescent="0.25">
      <c r="B67" s="52" t="s">
        <v>57</v>
      </c>
      <c r="C67" s="36">
        <f>[1]SEP20!D67</f>
        <v>3</v>
      </c>
      <c r="D67" s="32">
        <f>[1]SEP20!E67</f>
        <v>3</v>
      </c>
      <c r="E67" s="13">
        <f>[1]SEP20!F67</f>
        <v>661166</v>
      </c>
      <c r="F67" s="9"/>
      <c r="G67" s="36">
        <f>[1]SEP20!H67</f>
        <v>3</v>
      </c>
      <c r="H67" s="29">
        <f>[1]SEP20!I67</f>
        <v>661166</v>
      </c>
      <c r="I67" s="30">
        <f>[1]SEP20!J67</f>
        <v>220388.66666666666</v>
      </c>
      <c r="J67" s="53">
        <f>[1]SEP20!K67</f>
        <v>12</v>
      </c>
      <c r="K67" s="9"/>
      <c r="L67" s="9">
        <f>[1]SEP20!M67</f>
        <v>0</v>
      </c>
      <c r="M67" s="32">
        <f>[1]SEP20!N67</f>
        <v>0</v>
      </c>
      <c r="N67" s="29">
        <f>[1]SEP20!O67</f>
        <v>0</v>
      </c>
      <c r="O67" s="32">
        <f>[1]SEP20!P67</f>
        <v>0</v>
      </c>
      <c r="P67" s="19">
        <f>[1]SEP20!Q67</f>
        <v>0</v>
      </c>
    </row>
    <row r="68" spans="2:16" x14ac:dyDescent="0.25">
      <c r="B68" s="52" t="s">
        <v>58</v>
      </c>
      <c r="C68" s="36">
        <f>[1]SEP20!D68</f>
        <v>28</v>
      </c>
      <c r="D68" s="32">
        <f>[1]SEP20!E68</f>
        <v>36</v>
      </c>
      <c r="E68" s="13">
        <f>[1]SEP20!F68</f>
        <v>5244085</v>
      </c>
      <c r="F68" s="9"/>
      <c r="G68" s="36">
        <f>[1]SEP20!H68</f>
        <v>27</v>
      </c>
      <c r="H68" s="29">
        <f>[1]SEP20!I68</f>
        <v>4544085</v>
      </c>
      <c r="I68" s="30">
        <f>[1]SEP20!J68</f>
        <v>168299.44444444444</v>
      </c>
      <c r="J68" s="53">
        <f>[1]SEP20!K68</f>
        <v>17</v>
      </c>
      <c r="K68" s="9"/>
      <c r="L68" s="9">
        <f>[1]SEP20!M68</f>
        <v>1</v>
      </c>
      <c r="M68" s="32">
        <f>[1]SEP20!N68</f>
        <v>9</v>
      </c>
      <c r="N68" s="29">
        <f>[1]SEP20!O68</f>
        <v>700000</v>
      </c>
      <c r="O68" s="30">
        <f>[1]SEP20!P68</f>
        <v>700000</v>
      </c>
      <c r="P68" s="19">
        <f>[1]SEP20!Q68</f>
        <v>77777.777777777781</v>
      </c>
    </row>
    <row r="69" spans="2:16" x14ac:dyDescent="0.25">
      <c r="B69" s="55" t="s">
        <v>59</v>
      </c>
      <c r="C69" s="36"/>
      <c r="D69" s="32"/>
      <c r="E69" s="13"/>
      <c r="F69" s="9"/>
      <c r="G69" s="36"/>
      <c r="H69" s="29"/>
      <c r="I69" s="32"/>
      <c r="J69" s="57"/>
      <c r="K69" s="9"/>
      <c r="L69" s="9"/>
      <c r="M69" s="32"/>
      <c r="N69" s="29"/>
      <c r="O69" s="32"/>
      <c r="P69" s="19"/>
    </row>
    <row r="70" spans="2:16" x14ac:dyDescent="0.25">
      <c r="B70" s="58" t="s">
        <v>60</v>
      </c>
      <c r="C70" s="36">
        <f>[1]SEP20!D70</f>
        <v>12</v>
      </c>
      <c r="D70" s="32">
        <f>[1]SEP20!E70</f>
        <v>23</v>
      </c>
      <c r="E70" s="13">
        <f>[1]SEP20!F70</f>
        <v>6165000</v>
      </c>
      <c r="F70" s="9"/>
      <c r="G70" s="36">
        <f>[1]SEP20!H70</f>
        <v>11</v>
      </c>
      <c r="H70" s="29">
        <f>[1]SEP20!I70</f>
        <v>3465000</v>
      </c>
      <c r="I70" s="30">
        <f>[1]SEP20!J70</f>
        <v>315000</v>
      </c>
      <c r="J70" s="57"/>
      <c r="K70" s="9"/>
      <c r="L70" s="9">
        <f>[1]SEP20!M70</f>
        <v>1</v>
      </c>
      <c r="M70" s="32">
        <f>[1]SEP20!N70</f>
        <v>12</v>
      </c>
      <c r="N70" s="29">
        <f>[1]SEP20!O70</f>
        <v>2700000</v>
      </c>
      <c r="O70" s="32">
        <f>[1]SEP20!P70</f>
        <v>2700000</v>
      </c>
      <c r="P70" s="19">
        <f>[1]SEP20!Q70</f>
        <v>225000</v>
      </c>
    </row>
    <row r="71" spans="2:16" ht="15.75" thickBot="1" x14ac:dyDescent="0.3">
      <c r="B71" s="59"/>
      <c r="C71" s="60"/>
      <c r="D71" s="61"/>
      <c r="E71" s="62"/>
      <c r="F71" s="63"/>
      <c r="G71" s="60"/>
      <c r="H71" s="64"/>
      <c r="I71" s="65"/>
      <c r="J71" s="66"/>
      <c r="K71" s="63"/>
      <c r="L71" s="63"/>
      <c r="M71" s="61"/>
      <c r="N71" s="64"/>
      <c r="O71" s="65"/>
      <c r="P71" s="67"/>
    </row>
    <row r="72" spans="2:16" ht="15.75" thickTop="1" x14ac:dyDescent="0.25">
      <c r="B72" s="68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68" t="str">
        <f>[1]SEP20!C158</f>
        <v>PREPARED BY MD DEPARTMENT OF PLANNING.  PLANNING SERVICES. NOVEMBER 2020.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68" t="str">
        <f>[1]SEP20!C159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69" t="str">
        <f>[1]SEP20!C160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69" t="str">
        <f>[1]SEP20!C161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69" t="str">
        <f>[1]SEP20!C162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69" t="str">
        <f>[1]SEP20!C163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69" t="str">
        <f>[1]SEP20!C164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69" t="str">
        <f>[1]SEP20!C165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69" t="str">
        <f>[1]SEP20!C166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69" t="str">
        <f>[1]SEP20!C167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69" t="str">
        <f>[1]SEP20!C168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F2D5F-28FC-42CC-AB25-538DEF24FF94}"/>
</file>

<file path=customXml/itemProps2.xml><?xml version="1.0" encoding="utf-8"?>
<ds:datastoreItem xmlns:ds="http://schemas.openxmlformats.org/officeDocument/2006/customXml" ds:itemID="{0C83B646-4303-4F73-A865-6B76158645F3}"/>
</file>

<file path=customXml/itemProps3.xml><?xml version="1.0" encoding="utf-8"?>
<ds:datastoreItem xmlns:ds="http://schemas.openxmlformats.org/officeDocument/2006/customXml" ds:itemID="{98C3ADBE-EB9F-4623-8DCF-348803B0E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2020-11-05T18:11:06Z</dcterms:created>
  <dcterms:modified xsi:type="dcterms:W3CDTF">2020-11-05T19:00:35Z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