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August/"/>
    </mc:Choice>
  </mc:AlternateContent>
  <xr:revisionPtr revIDLastSave="3" documentId="8_{CA90E965-9A05-4D5D-B965-FF52960AAF65}" xr6:coauthVersionLast="45" xr6:coauthVersionMax="45" xr10:uidLastSave="{F4A54FB9-30B4-4F03-A0F6-6528F8A08414}"/>
  <bookViews>
    <workbookView xWindow="20370" yWindow="915" windowWidth="29040" windowHeight="15840" xr2:uid="{7D7FD285-5786-4C0A-AA3C-EC718B5265A3}"/>
  </bookViews>
  <sheets>
    <sheet name="2B" sheetId="1" r:id="rId1"/>
    <sheet name="Sheet2" sheetId="2" r:id="rId2"/>
    <sheet name="Sheet3" sheetId="3" r:id="rId3"/>
  </sheets>
  <definedNames>
    <definedName name="_xlnm.Print_Area" localSheetId="0">'2B'!$C$2:$V$82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G67" i="1"/>
  <c r="G66" i="1"/>
  <c r="G62" i="1"/>
  <c r="G60" i="1"/>
  <c r="G56" i="1"/>
  <c r="G50" i="1"/>
  <c r="G49" i="1"/>
  <c r="G43" i="1"/>
  <c r="G42" i="1"/>
  <c r="G41" i="1"/>
  <c r="G40" i="1"/>
  <c r="G38" i="1"/>
  <c r="G37" i="1"/>
  <c r="G36" i="1"/>
  <c r="G35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7" i="1"/>
  <c r="G15" i="1"/>
</calcChain>
</file>

<file path=xl/sharedStrings.xml><?xml version="1.0" encoding="utf-8"?>
<sst xmlns="http://schemas.openxmlformats.org/spreadsheetml/2006/main" count="81" uniqueCount="73">
  <si>
    <t>TOTAL HOUSING UNITS</t>
  </si>
  <si>
    <t>SINGLE-FAMILY UNITS</t>
  </si>
  <si>
    <t>JURISDICTION</t>
  </si>
  <si>
    <t>TOTAL</t>
  </si>
  <si>
    <t>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</si>
  <si>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</si>
  <si>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</si>
  <si>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</si>
  <si>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</si>
  <si>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</si>
  <si>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</si>
  <si>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</si>
  <si>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</si>
  <si>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</si>
  <si>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</si>
  <si>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</si>
  <si>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</si>
  <si>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</si>
  <si>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</si>
  <si>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</si>
  <si>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</si>
  <si>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</si>
  <si>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</si>
  <si>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</si>
  <si>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</si>
  <si>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</si>
  <si>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</si>
  <si>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</si>
  <si>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</si>
  <si>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</si>
  <si>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</si>
  <si>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</si>
  <si>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</si>
  <si>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</si>
  <si>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</si>
  <si>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</si>
  <si>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</si>
  <si>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</si>
  <si>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</si>
  <si>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</si>
  <si>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</si>
  <si>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</si>
  <si>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</si>
  <si>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</si>
  <si>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</si>
  <si>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</si>
  <si>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</si>
  <si>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</si>
  <si>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</si>
  <si>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</si>
  <si>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</si>
  <si>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</si>
  <si>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</si>
  <si>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</si>
  <si>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</si>
  <si>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</si>
  <si>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</si>
  <si>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</si>
  <si>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</si>
  <si>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</si>
  <si>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</si>
  <si>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</si>
  <si>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YEAR TO DATE AUGUST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</si>
  <si>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</si>
  <si>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</si>
  <si>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</si>
  <si>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</si>
  <si>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</si>
  <si>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</si>
  <si>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</si>
  <si>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NEW HOUSING UNITS(1) AUTHORIZED FOR CONSTRUCTION:  YEAR TO DATE AUGUST 2020 AND 2018</t>
  </si>
  <si>
    <t>Table 2B.</t>
  </si>
  <si>
    <t>PREPARED BY MD DEPARTMENT OF PLANNING.  PLANNING SERVICES.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</si>
</sst>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2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41" fontId="2" fillId="0" borderId="9" xfId="0" applyNumberFormat="1" applyFont="1" applyBorder="1"/>
    <xf numFmtId="41" fontId="3" fillId="0" borderId="9" xfId="0" applyNumberFormat="1" applyFont="1" applyBorder="1"/>
    <xf numFmtId="3" fontId="2" fillId="0" borderId="9" xfId="0" applyNumberFormat="1" applyFont="1" applyBorder="1"/>
    <xf numFmtId="3" fontId="4" fillId="0" borderId="9" xfId="0" applyNumberFormat="1" applyFont="1" applyBorder="1"/>
    <xf numFmtId="3" fontId="3" fillId="0" borderId="9" xfId="0" applyNumberFormat="1" applyFont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2" fillId="0" borderId="0" xfId="0" applyNumberFormat="1" applyFont="1"/>
    <xf numFmtId="0" fontId="2" fillId="0" borderId="42" xfId="0" applyFont="1" applyBorder="1"/>
    <xf numFmtId="164" fontId="3" fillId="0" borderId="9" xfId="2" applyNumberFormat="1" applyFont="1" applyBorder="1"/>
    <xf numFmtId="164" fontId="3" fillId="0" borderId="4" xfId="2" applyNumberFormat="1" applyFont="1" applyBorder="1"/>
    <xf numFmtId="0" fontId="2" fillId="0" borderId="17" xfId="0" applyFont="1" applyBorder="1" applyAlignment="1">
      <alignment horizontal="center"/>
    </xf>
    <xf numFmtId="164" fontId="2" fillId="0" borderId="9" xfId="2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3" fillId="0" borderId="9" xfId="2" applyNumberFormat="1" applyFont="1" applyBorder="1" applyAlignment="1">
      <alignment horizontal="center"/>
    </xf>
    <xf numFmtId="41" fontId="2" fillId="0" borderId="3" xfId="0" applyNumberFormat="1" applyFont="1" applyBorder="1"/>
    <xf numFmtId="41" fontId="2" fillId="0" borderId="0" xfId="0" applyNumberFormat="1" applyFont="1" applyBorder="1" applyAlignment="1">
      <alignment horizontal="center" vertical="center"/>
    </xf>
    <xf numFmtId="164" fontId="2" fillId="0" borderId="9" xfId="2" applyNumberFormat="1" applyFont="1" applyBorder="1"/>
    <xf numFmtId="164" fontId="2" fillId="0" borderId="4" xfId="2" applyNumberFormat="1" applyFont="1" applyBorder="1"/>
    <xf numFmtId="3" fontId="2" fillId="0" borderId="17" xfId="0" applyNumberFormat="1" applyFont="1" applyBorder="1"/>
    <xf numFmtId="3" fontId="2" fillId="0" borderId="29" xfId="0" applyNumberFormat="1" applyFont="1" applyBorder="1"/>
    <xf numFmtId="1" fontId="2" fillId="0" borderId="9" xfId="2" applyNumberFormat="1" applyFont="1" applyBorder="1" applyAlignment="1">
      <alignment horizontal="center"/>
    </xf>
    <xf numFmtId="3" fontId="2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41" fontId="3" fillId="0" borderId="17" xfId="0" applyNumberFormat="1" applyFont="1" applyBorder="1"/>
    <xf numFmtId="0" fontId="3" fillId="0" borderId="17" xfId="0" applyFont="1" applyBorder="1"/>
    <xf numFmtId="0" fontId="3" fillId="0" borderId="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29" xfId="0" applyFont="1" applyBorder="1"/>
    <xf numFmtId="1" fontId="3" fillId="0" borderId="9" xfId="2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3" fillId="0" borderId="0" xfId="0" applyFont="1" applyBorder="1"/>
    <xf numFmtId="3" fontId="3" fillId="0" borderId="17" xfId="0" applyNumberFormat="1" applyFont="1" applyBorder="1"/>
    <xf numFmtId="3" fontId="3" fillId="0" borderId="29" xfId="0" applyNumberFormat="1" applyFont="1" applyBorder="1"/>
    <xf numFmtId="3" fontId="4" fillId="0" borderId="3" xfId="0" applyNumberFormat="1" applyFont="1" applyBorder="1"/>
    <xf numFmtId="1" fontId="3" fillId="0" borderId="9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0" fontId="3" fillId="0" borderId="9" xfId="0" applyFont="1" applyBorder="1"/>
    <xf numFmtId="41" fontId="3" fillId="0" borderId="30" xfId="0" applyNumberFormat="1" applyFont="1" applyBorder="1"/>
    <xf numFmtId="1" fontId="3" fillId="0" borderId="9" xfId="2" applyNumberFormat="1" applyFont="1" applyBorder="1"/>
    <xf numFmtId="41" fontId="3" fillId="0" borderId="29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9" xfId="0" applyFont="1" applyBorder="1" applyAlignment="1">
      <alignment horizontal="center"/>
    </xf>
    <xf numFmtId="1" fontId="3" fillId="0" borderId="5" xfId="2" applyNumberFormat="1" applyFont="1" applyBorder="1" applyAlignment="1">
      <alignment horizontal="center"/>
    </xf>
    <xf numFmtId="3" fontId="3" fillId="0" borderId="3" xfId="0" applyNumberFormat="1" applyFont="1" applyBorder="1"/>
    <xf numFmtId="0" fontId="2" fillId="0" borderId="0" xfId="0" applyFont="1"/>
    <xf numFmtId="0" fontId="2" fillId="0" borderId="9" xfId="0" applyFont="1" applyBorder="1" applyAlignment="1">
      <alignment horizontal="center"/>
    </xf>
    <xf numFmtId="1" fontId="2" fillId="0" borderId="5" xfId="2" applyNumberFormat="1" applyFont="1" applyBorder="1" applyAlignment="1">
      <alignment horizontal="center"/>
    </xf>
    <xf numFmtId="0" fontId="2" fillId="0" borderId="9" xfId="0" applyFont="1" applyBorder="1"/>
    <xf numFmtId="0" fontId="4" fillId="0" borderId="3" xfId="0" applyFont="1" applyBorder="1"/>
    <xf numFmtId="42" fontId="3" fillId="0" borderId="3" xfId="0" applyNumberFormat="1" applyFont="1" applyBorder="1"/>
    <xf numFmtId="0" fontId="2" fillId="0" borderId="29" xfId="0" applyFont="1" applyBorder="1"/>
    <xf numFmtId="10" fontId="3" fillId="0" borderId="9" xfId="0" applyNumberFormat="1" applyFont="1" applyBorder="1" applyAlignment="1">
      <alignment horizontal="center"/>
    </xf>
    <xf numFmtId="41" fontId="3" fillId="0" borderId="0" xfId="0" applyNumberFormat="1" applyFont="1"/>
    <xf numFmtId="41" fontId="3" fillId="0" borderId="10" xfId="0" applyNumberFormat="1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/>
    <xf numFmtId="164" fontId="3" fillId="0" borderId="12" xfId="2" applyNumberFormat="1" applyFont="1" applyBorder="1"/>
    <xf numFmtId="164" fontId="3" fillId="0" borderId="13" xfId="2" applyNumberFormat="1" applyFont="1" applyBorder="1"/>
    <xf numFmtId="0" fontId="3" fillId="0" borderId="43" xfId="0" applyFont="1" applyBorder="1"/>
    <xf numFmtId="0" fontId="3" fillId="0" borderId="12" xfId="0" applyNumberFormat="1" applyFont="1" applyBorder="1" applyAlignment="1">
      <alignment horizontal="center"/>
    </xf>
    <xf numFmtId="41" fontId="3" fillId="0" borderId="44" xfId="0" applyNumberFormat="1" applyFont="1" applyBorder="1"/>
    <xf numFmtId="0" fontId="3" fillId="0" borderId="45" xfId="0" applyFont="1" applyBorder="1"/>
    <xf numFmtId="1" fontId="3" fillId="0" borderId="12" xfId="0" applyNumberFormat="1" applyFont="1" applyBorder="1" applyAlignment="1">
      <alignment horizontal="center"/>
    </xf>
    <xf numFmtId="164" fontId="3" fillId="0" borderId="0" xfId="2" applyNumberFormat="1" applyFont="1"/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164" fontId="7" fillId="0" borderId="0" xfId="2" applyNumberFormat="1" applyFont="1"/>
    <xf numFmtId="0" fontId="8" fillId="0" borderId="0" xfId="0" applyFont="1"/>
    <xf numFmtId="164" fontId="8" fillId="0" borderId="0" xfId="2" applyNumberFormat="1" applyFont="1"/>
    <xf numFmtId="3" fontId="8" fillId="0" borderId="0" xfId="0" applyNumberFormat="1" applyFont="1"/>
    <xf numFmtId="164" fontId="2" fillId="0" borderId="0" xfId="2" applyNumberFormat="1" applyFont="1"/>
    <xf numFmtId="0" fontId="3" fillId="0" borderId="0" xfId="0" applyFont="1" applyAlignment="1"/>
    <xf numFmtId="164" fontId="3" fillId="0" borderId="0" xfId="2" applyNumberFormat="1" applyFont="1" applyAlignment="1"/>
    <xf numFmtId="0" fontId="2" fillId="0" borderId="0" xfId="0" applyFont="1" applyAlignment="1">
      <alignment horizontal="center"/>
    </xf>
    <xf numFmtId="41" fontId="2" fillId="0" borderId="17" xfId="0" applyNumberFormat="1" applyFont="1" applyBorder="1"/>
    <xf numFmtId="41" fontId="3" fillId="0" borderId="11" xfId="0" applyNumberFormat="1" applyFont="1" applyBorder="1"/>
    <xf numFmtId="0" fontId="2" fillId="0" borderId="47" xfId="0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/>
    </xf>
    <xf numFmtId="41" fontId="2" fillId="0" borderId="0" xfId="0" applyNumberFormat="1" applyFont="1" applyBorder="1"/>
    <xf numFmtId="41" fontId="3" fillId="0" borderId="0" xfId="0" applyNumberFormat="1" applyFont="1" applyBorder="1"/>
    <xf numFmtId="1" fontId="3" fillId="0" borderId="49" xfId="0" applyNumberFormat="1" applyFont="1" applyBorder="1" applyAlignment="1">
      <alignment horizontal="center"/>
    </xf>
    <xf numFmtId="0" fontId="3" fillId="0" borderId="49" xfId="0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49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49" xfId="0" applyNumberFormat="1" applyFont="1" applyBorder="1" applyAlignment="1">
      <alignment horizontal="center" vertical="center"/>
    </xf>
    <xf numFmtId="10" fontId="3" fillId="0" borderId="49" xfId="0" applyNumberFormat="1" applyFont="1" applyBorder="1" applyAlignment="1">
      <alignment horizontal="center"/>
    </xf>
    <xf numFmtId="1" fontId="3" fillId="0" borderId="5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164" fontId="2" fillId="0" borderId="41" xfId="2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164" fontId="2" fillId="0" borderId="28" xfId="2" applyNumberFormat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" fontId="2" fillId="0" borderId="53" xfId="1" applyNumberFormat="1" applyFont="1" applyBorder="1" applyAlignment="1">
      <alignment horizontal="center" vertical="center"/>
    </xf>
    <xf numFmtId="1" fontId="2" fillId="0" borderId="54" xfId="1" applyNumberFormat="1" applyFont="1" applyBorder="1" applyAlignment="1">
      <alignment horizontal="center" vertical="center"/>
    </xf>
    <xf numFmtId="1" fontId="2" fillId="0" borderId="36" xfId="1" applyNumberFormat="1" applyFont="1" applyBorder="1" applyAlignment="1">
      <alignment horizontal="center" vertical="center"/>
    </xf>
    <xf numFmtId="1" fontId="2" fillId="0" borderId="40" xfId="1" applyNumberFormat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164" fontId="2" fillId="0" borderId="39" xfId="2" applyNumberFormat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1" fontId="2" fillId="0" borderId="39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1" fontId="3" fillId="0" borderId="39" xfId="1" applyNumberFormat="1" applyFont="1" applyBorder="1" applyAlignment="1">
      <alignment horizontal="center" vertical="center"/>
    </xf>
    <xf numFmtId="0" fontId="9" fillId="0" borderId="0" xfId="0" applyFont="1"/>
    <xf numFmtId="49" fontId="2" fillId="0" borderId="5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41" fontId="3" fillId="0" borderId="5" xfId="0" applyNumberFormat="1" applyFont="1" applyBorder="1"/>
    <xf numFmtId="41" fontId="2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3" fillId="0" borderId="5" xfId="0" applyNumberFormat="1" applyFont="1" applyBorder="1"/>
    <xf numFmtId="0" fontId="3" fillId="0" borderId="58" xfId="0" applyFont="1" applyBorder="1"/>
    <xf numFmtId="49" fontId="2" fillId="0" borderId="27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30" xfId="0" applyFont="1" applyBorder="1"/>
    <xf numFmtId="164" fontId="2" fillId="0" borderId="30" xfId="0" applyNumberFormat="1" applyFont="1" applyBorder="1"/>
    <xf numFmtId="10" fontId="3" fillId="0" borderId="30" xfId="0" applyNumberFormat="1" applyFont="1" applyBorder="1"/>
    <xf numFmtId="164" fontId="3" fillId="0" borderId="30" xfId="0" applyNumberFormat="1" applyFont="1" applyBorder="1"/>
    <xf numFmtId="10" fontId="2" fillId="0" borderId="30" xfId="0" applyNumberFormat="1" applyFont="1" applyBorder="1"/>
    <xf numFmtId="0" fontId="2" fillId="0" borderId="30" xfId="0" applyFont="1" applyBorder="1"/>
    <xf numFmtId="0" fontId="3" fillId="0" borderId="44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851B-0C19-4F8B-A23B-76DEA5AC1E3E}">
  <sheetPr>
    <pageSetUpPr fitToPage="1"/>
  </sheetPr>
  <dimension ref="B2:W83"/>
  <sheetViews>
    <sheetView tabSelected="1" workbookViewId="0">
      <selection activeCell="K19" sqref="K19"/>
    </sheetView>
  </sheetViews>
  <sheetFormatPr defaultRowHeight="14.25" x14ac:dyDescent="0.2"/>
  <cols>
    <col min="1" max="2" width="9" style="1"/>
    <col min="3" max="3" width="44.375" style="1" bestFit="1" customWidth="1"/>
    <col min="4" max="4" width="3" style="1" customWidth="1"/>
    <col min="5" max="9" width="9.125" style="1" bestFit="1" customWidth="1"/>
    <col min="10" max="10" width="9.25" style="1" bestFit="1" customWidth="1"/>
    <col min="11" max="11" width="9.125" style="1" bestFit="1" customWidth="1"/>
    <col min="12" max="14" width="9.25" style="1" bestFit="1" customWidth="1"/>
    <col min="15" max="18" width="9.125" style="1" bestFit="1" customWidth="1"/>
    <col min="19" max="20" width="9.25" style="1" bestFit="1" customWidth="1"/>
    <col min="21" max="22" width="9.125" style="1" bestFit="1" customWidth="1"/>
    <col min="23" max="16384" width="9" style="1"/>
  </cols>
  <sheetData>
    <row r="2" spans="2:23" x14ac:dyDescent="0.2">
      <c r="B2" s="51"/>
      <c r="C2" s="55" t="s">
        <v>71</v>
      </c>
      <c r="D2" s="79"/>
      <c r="E2" s="80"/>
      <c r="F2" s="80"/>
      <c r="G2" s="81"/>
      <c r="H2" s="80"/>
      <c r="I2" s="80"/>
      <c r="J2" s="81"/>
      <c r="K2" s="80"/>
      <c r="L2" s="81"/>
      <c r="M2" s="81"/>
      <c r="N2" s="81"/>
      <c r="O2" s="51"/>
      <c r="P2" s="51"/>
      <c r="Q2" s="80"/>
      <c r="R2" s="81"/>
      <c r="S2" s="74"/>
      <c r="T2" s="74"/>
      <c r="U2" s="51"/>
      <c r="V2" s="51"/>
      <c r="W2" s="51"/>
    </row>
    <row r="3" spans="2:23" ht="18" x14ac:dyDescent="0.25">
      <c r="B3" s="8"/>
      <c r="C3" s="160" t="s">
        <v>70</v>
      </c>
      <c r="D3" s="79"/>
      <c r="E3" s="82"/>
      <c r="F3" s="82"/>
      <c r="G3" s="83"/>
      <c r="H3" s="84"/>
      <c r="I3" s="84"/>
      <c r="J3" s="83"/>
      <c r="K3" s="82"/>
      <c r="L3" s="83"/>
      <c r="M3" s="83"/>
      <c r="N3" s="83"/>
      <c r="O3" s="55"/>
      <c r="P3" s="55"/>
      <c r="Q3" s="82"/>
      <c r="R3" s="83"/>
      <c r="S3" s="85"/>
      <c r="T3" s="74"/>
      <c r="U3" s="55"/>
      <c r="V3" s="55"/>
      <c r="W3" s="51"/>
    </row>
    <row r="4" spans="2:23" ht="15" thickBot="1" x14ac:dyDescent="0.25">
      <c r="B4" s="8"/>
      <c r="C4" s="86"/>
      <c r="D4" s="86"/>
      <c r="E4" s="86"/>
      <c r="F4" s="86"/>
      <c r="G4" s="87"/>
      <c r="H4" s="86"/>
      <c r="I4" s="86"/>
      <c r="J4" s="87"/>
      <c r="K4" s="86"/>
      <c r="L4" s="87"/>
      <c r="M4" s="87"/>
      <c r="N4" s="87"/>
      <c r="O4" s="86"/>
      <c r="P4" s="86"/>
      <c r="Q4" s="86"/>
      <c r="R4" s="87"/>
      <c r="S4" s="87"/>
      <c r="T4" s="87"/>
      <c r="U4" s="86"/>
      <c r="V4" s="86"/>
      <c r="W4" s="88"/>
    </row>
    <row r="5" spans="2:23" ht="15" thickTop="1" x14ac:dyDescent="0.2">
      <c r="B5" s="8"/>
      <c r="C5" s="111" t="s">
        <v>2</v>
      </c>
      <c r="D5" s="112"/>
      <c r="E5" s="117" t="s">
        <v>62</v>
      </c>
      <c r="F5" s="112"/>
      <c r="G5" s="112"/>
      <c r="H5" s="112"/>
      <c r="I5" s="112"/>
      <c r="J5" s="112"/>
      <c r="K5" s="117" t="s">
        <v>0</v>
      </c>
      <c r="L5" s="112"/>
      <c r="M5" s="112"/>
      <c r="N5" s="112"/>
      <c r="O5" s="112"/>
      <c r="P5" s="119"/>
      <c r="Q5" s="117" t="s">
        <v>1</v>
      </c>
      <c r="R5" s="112"/>
      <c r="S5" s="112"/>
      <c r="T5" s="112"/>
      <c r="U5" s="112"/>
      <c r="V5" s="123"/>
      <c r="W5" s="55"/>
    </row>
    <row r="6" spans="2:23" x14ac:dyDescent="0.2">
      <c r="B6" s="8"/>
      <c r="C6" s="113"/>
      <c r="D6" s="114"/>
      <c r="E6" s="118"/>
      <c r="F6" s="114"/>
      <c r="G6" s="114"/>
      <c r="H6" s="114"/>
      <c r="I6" s="114"/>
      <c r="J6" s="114"/>
      <c r="K6" s="118"/>
      <c r="L6" s="114"/>
      <c r="M6" s="114"/>
      <c r="N6" s="114"/>
      <c r="O6" s="114"/>
      <c r="P6" s="120"/>
      <c r="Q6" s="118"/>
      <c r="R6" s="114"/>
      <c r="S6" s="114"/>
      <c r="T6" s="114"/>
      <c r="U6" s="114"/>
      <c r="V6" s="124"/>
      <c r="W6" s="55"/>
    </row>
    <row r="7" spans="2:23" ht="15" thickBot="1" x14ac:dyDescent="0.25">
      <c r="B7" s="8"/>
      <c r="C7" s="113"/>
      <c r="D7" s="114"/>
      <c r="E7" s="118"/>
      <c r="F7" s="114"/>
      <c r="G7" s="114"/>
      <c r="H7" s="114"/>
      <c r="I7" s="114"/>
      <c r="J7" s="114"/>
      <c r="K7" s="118"/>
      <c r="L7" s="114"/>
      <c r="M7" s="114"/>
      <c r="N7" s="114"/>
      <c r="O7" s="114"/>
      <c r="P7" s="120"/>
      <c r="Q7" s="118"/>
      <c r="R7" s="114"/>
      <c r="S7" s="114"/>
      <c r="T7" s="114"/>
      <c r="U7" s="114"/>
      <c r="V7" s="124"/>
      <c r="W7" s="63"/>
    </row>
    <row r="8" spans="2:23" x14ac:dyDescent="0.2">
      <c r="B8" s="8"/>
      <c r="C8" s="113"/>
      <c r="D8" s="114"/>
      <c r="E8" s="171">
        <v>2020</v>
      </c>
      <c r="F8" s="172"/>
      <c r="G8" s="161"/>
      <c r="H8" s="161" t="s">
        <v>4</v>
      </c>
      <c r="I8" s="128"/>
      <c r="J8" s="128"/>
      <c r="K8" s="118"/>
      <c r="L8" s="114"/>
      <c r="M8" s="114"/>
      <c r="N8" s="114"/>
      <c r="O8" s="114"/>
      <c r="P8" s="120"/>
      <c r="Q8" s="118"/>
      <c r="R8" s="114"/>
      <c r="S8" s="114"/>
      <c r="T8" s="114"/>
      <c r="U8" s="114"/>
      <c r="V8" s="124"/>
      <c r="W8" s="63"/>
    </row>
    <row r="9" spans="2:23" ht="15" thickBot="1" x14ac:dyDescent="0.25">
      <c r="B9" s="8"/>
      <c r="C9" s="113"/>
      <c r="D9" s="114"/>
      <c r="E9" s="126"/>
      <c r="F9" s="127"/>
      <c r="G9" s="173"/>
      <c r="H9" s="162"/>
      <c r="I9" s="129"/>
      <c r="J9" s="129"/>
      <c r="K9" s="121"/>
      <c r="L9" s="116"/>
      <c r="M9" s="116"/>
      <c r="N9" s="116"/>
      <c r="O9" s="116"/>
      <c r="P9" s="122"/>
      <c r="Q9" s="121"/>
      <c r="R9" s="116"/>
      <c r="S9" s="116"/>
      <c r="T9" s="116"/>
      <c r="U9" s="116"/>
      <c r="V9" s="125"/>
      <c r="W9" s="63"/>
    </row>
    <row r="10" spans="2:23" ht="15.75" customHeight="1" x14ac:dyDescent="0.2">
      <c r="B10" s="8"/>
      <c r="C10" s="113"/>
      <c r="D10" s="114"/>
      <c r="E10" s="103" t="s">
        <v>3</v>
      </c>
      <c r="F10" s="106" t="s">
        <v>63</v>
      </c>
      <c r="G10" s="174" t="s">
        <v>64</v>
      </c>
      <c r="H10" s="134" t="s">
        <v>3</v>
      </c>
      <c r="I10" s="110" t="s">
        <v>63</v>
      </c>
      <c r="J10" s="130" t="s">
        <v>64</v>
      </c>
      <c r="K10" s="133" t="s">
        <v>65</v>
      </c>
      <c r="L10" s="134"/>
      <c r="M10" s="137" t="s">
        <v>66</v>
      </c>
      <c r="N10" s="138"/>
      <c r="O10" s="141" t="s">
        <v>67</v>
      </c>
      <c r="P10" s="142"/>
      <c r="Q10" s="142" t="s">
        <v>65</v>
      </c>
      <c r="R10" s="109"/>
      <c r="S10" s="137" t="s">
        <v>66</v>
      </c>
      <c r="T10" s="138"/>
      <c r="U10" s="146" t="s">
        <v>67</v>
      </c>
      <c r="V10" s="147"/>
      <c r="W10" s="63"/>
    </row>
    <row r="11" spans="2:23" x14ac:dyDescent="0.2">
      <c r="B11" s="9"/>
      <c r="C11" s="113"/>
      <c r="D11" s="114"/>
      <c r="E11" s="104"/>
      <c r="F11" s="107"/>
      <c r="G11" s="175"/>
      <c r="H11" s="163"/>
      <c r="I11" s="107"/>
      <c r="J11" s="131"/>
      <c r="K11" s="135"/>
      <c r="L11" s="136"/>
      <c r="M11" s="139"/>
      <c r="N11" s="140"/>
      <c r="O11" s="143"/>
      <c r="P11" s="144"/>
      <c r="Q11" s="144"/>
      <c r="R11" s="145"/>
      <c r="S11" s="139"/>
      <c r="T11" s="140"/>
      <c r="U11" s="148"/>
      <c r="V11" s="149"/>
      <c r="W11" s="63"/>
    </row>
    <row r="12" spans="2:23" x14ac:dyDescent="0.2">
      <c r="B12" s="9"/>
      <c r="C12" s="113"/>
      <c r="D12" s="114"/>
      <c r="E12" s="104"/>
      <c r="F12" s="107"/>
      <c r="G12" s="175"/>
      <c r="H12" s="163"/>
      <c r="I12" s="107"/>
      <c r="J12" s="131"/>
      <c r="K12" s="103" t="s">
        <v>68</v>
      </c>
      <c r="L12" s="154" t="s">
        <v>69</v>
      </c>
      <c r="M12" s="156">
        <v>2019</v>
      </c>
      <c r="N12" s="156">
        <v>2018</v>
      </c>
      <c r="O12" s="156">
        <v>2019</v>
      </c>
      <c r="P12" s="152">
        <v>2018</v>
      </c>
      <c r="Q12" s="103" t="s">
        <v>68</v>
      </c>
      <c r="R12" s="154" t="s">
        <v>69</v>
      </c>
      <c r="S12" s="156">
        <v>2019</v>
      </c>
      <c r="T12" s="158">
        <v>2018</v>
      </c>
      <c r="U12" s="156">
        <v>2019</v>
      </c>
      <c r="V12" s="150">
        <v>2018</v>
      </c>
      <c r="W12" s="63"/>
    </row>
    <row r="13" spans="2:23" ht="15" thickBot="1" x14ac:dyDescent="0.25">
      <c r="B13" s="9"/>
      <c r="C13" s="115"/>
      <c r="D13" s="116"/>
      <c r="E13" s="105"/>
      <c r="F13" s="108"/>
      <c r="G13" s="176"/>
      <c r="H13" s="164"/>
      <c r="I13" s="108"/>
      <c r="J13" s="132"/>
      <c r="K13" s="105"/>
      <c r="L13" s="155"/>
      <c r="M13" s="157"/>
      <c r="N13" s="157"/>
      <c r="O13" s="157"/>
      <c r="P13" s="153"/>
      <c r="Q13" s="105"/>
      <c r="R13" s="155"/>
      <c r="S13" s="157"/>
      <c r="T13" s="159"/>
      <c r="U13" s="157"/>
      <c r="V13" s="151"/>
      <c r="W13" s="63"/>
    </row>
    <row r="14" spans="2:23" x14ac:dyDescent="0.2">
      <c r="B14" s="10">
        <v>1</v>
      </c>
      <c r="C14" s="11"/>
      <c r="D14" s="91"/>
      <c r="E14" s="33"/>
      <c r="F14" s="45"/>
      <c r="G14" s="177"/>
      <c r="H14" s="165"/>
      <c r="I14" s="3"/>
      <c r="J14" s="13"/>
      <c r="K14" s="14"/>
      <c r="L14" s="15"/>
      <c r="M14" s="15"/>
      <c r="N14" s="15"/>
      <c r="O14" s="16"/>
      <c r="P14" s="17"/>
      <c r="Q14" s="18"/>
      <c r="R14" s="15"/>
      <c r="S14" s="12"/>
      <c r="T14" s="19"/>
      <c r="U14" s="15"/>
      <c r="V14" s="92"/>
      <c r="W14" s="63"/>
    </row>
    <row r="15" spans="2:23" s="7" customFormat="1" x14ac:dyDescent="0.2">
      <c r="B15" s="10">
        <v>2</v>
      </c>
      <c r="C15" s="20" t="s">
        <v>5</v>
      </c>
      <c r="D15" s="21"/>
      <c r="E15" s="89">
        <v>11518</v>
      </c>
      <c r="F15" s="93">
        <v>8166</v>
      </c>
      <c r="G15" s="178">
        <f>(F15/E15)</f>
        <v>0.70897725299531167</v>
      </c>
      <c r="H15" s="166">
        <v>12701</v>
      </c>
      <c r="I15" s="2">
        <v>9215</v>
      </c>
      <c r="J15" s="23">
        <v>0.7255334225651523</v>
      </c>
      <c r="K15" s="24">
        <v>-1183</v>
      </c>
      <c r="L15" s="22">
        <v>-9.3142272262026607E-2</v>
      </c>
      <c r="M15" s="15">
        <v>1.0183007691627619</v>
      </c>
      <c r="N15" s="15">
        <v>1.0173007609130957</v>
      </c>
      <c r="O15" s="16"/>
      <c r="P15" s="17"/>
      <c r="Q15" s="25">
        <v>-1049</v>
      </c>
      <c r="R15" s="22">
        <v>-0.11383613673358654</v>
      </c>
      <c r="S15" s="22">
        <v>1.0260082924990577</v>
      </c>
      <c r="T15" s="22">
        <v>1.015874765736964</v>
      </c>
      <c r="U15" s="26"/>
      <c r="V15" s="92"/>
      <c r="W15" s="10"/>
    </row>
    <row r="16" spans="2:23" x14ac:dyDescent="0.2">
      <c r="B16" s="10">
        <v>3</v>
      </c>
      <c r="C16" s="27"/>
      <c r="D16" s="28"/>
      <c r="E16" s="29"/>
      <c r="F16" s="94"/>
      <c r="G16" s="179"/>
      <c r="H16" s="165"/>
      <c r="I16" s="3"/>
      <c r="J16" s="13"/>
      <c r="K16" s="30"/>
      <c r="L16" s="12"/>
      <c r="M16" s="19"/>
      <c r="N16" s="19"/>
      <c r="O16" s="31"/>
      <c r="P16" s="32"/>
      <c r="Q16" s="33"/>
      <c r="R16" s="12"/>
      <c r="S16" s="12"/>
      <c r="T16" s="12"/>
      <c r="U16" s="34"/>
      <c r="V16" s="95"/>
      <c r="W16" s="63"/>
    </row>
    <row r="17" spans="2:23" s="7" customFormat="1" x14ac:dyDescent="0.2">
      <c r="B17" s="10">
        <v>4</v>
      </c>
      <c r="C17" s="35" t="s">
        <v>6</v>
      </c>
      <c r="D17" s="36"/>
      <c r="E17" s="89">
        <v>11311</v>
      </c>
      <c r="F17" s="93">
        <v>7959</v>
      </c>
      <c r="G17" s="180">
        <f>(F17/E17)</f>
        <v>0.70365131288126603</v>
      </c>
      <c r="H17" s="167">
        <v>12485</v>
      </c>
      <c r="I17" s="4">
        <v>9071</v>
      </c>
      <c r="J17" s="23">
        <v>0.7265518622346816</v>
      </c>
      <c r="K17" s="24">
        <v>-1174</v>
      </c>
      <c r="L17" s="22">
        <v>-9.4032839407288751E-2</v>
      </c>
      <c r="M17" s="15">
        <v>1</v>
      </c>
      <c r="N17" s="15">
        <v>1</v>
      </c>
      <c r="O17" s="16"/>
      <c r="P17" s="17"/>
      <c r="Q17" s="25">
        <v>-1112</v>
      </c>
      <c r="R17" s="22">
        <v>-0.12258846874655495</v>
      </c>
      <c r="S17" s="22">
        <v>1</v>
      </c>
      <c r="T17" s="22">
        <v>1</v>
      </c>
      <c r="U17" s="26"/>
      <c r="V17" s="92"/>
      <c r="W17" s="10"/>
    </row>
    <row r="18" spans="2:23" x14ac:dyDescent="0.2">
      <c r="B18" s="10">
        <v>5</v>
      </c>
      <c r="C18" s="27"/>
      <c r="D18" s="37"/>
      <c r="E18" s="29"/>
      <c r="F18" s="94"/>
      <c r="G18" s="179"/>
      <c r="H18" s="168"/>
      <c r="I18" s="5"/>
      <c r="J18" s="13"/>
      <c r="K18" s="38"/>
      <c r="L18" s="12"/>
      <c r="M18" s="19"/>
      <c r="N18" s="19"/>
      <c r="O18" s="31"/>
      <c r="P18" s="32"/>
      <c r="Q18" s="39"/>
      <c r="R18" s="12"/>
      <c r="S18" s="12"/>
      <c r="T18" s="12"/>
      <c r="U18" s="34"/>
      <c r="V18" s="95"/>
      <c r="W18" s="63"/>
    </row>
    <row r="19" spans="2:23" s="7" customFormat="1" x14ac:dyDescent="0.2">
      <c r="B19" s="10">
        <v>6</v>
      </c>
      <c r="C19" s="27" t="s">
        <v>7</v>
      </c>
      <c r="D19" s="36"/>
      <c r="E19" s="89">
        <v>9689</v>
      </c>
      <c r="F19" s="93">
        <v>7796</v>
      </c>
      <c r="G19" s="180">
        <f t="shared" ref="G19:G25" si="0">(F19/E19)</f>
        <v>0.80462380018577773</v>
      </c>
      <c r="H19" s="167">
        <v>11301</v>
      </c>
      <c r="I19" s="4">
        <v>8882</v>
      </c>
      <c r="J19" s="23">
        <v>0.78594814618175379</v>
      </c>
      <c r="K19" s="24">
        <v>-1612</v>
      </c>
      <c r="L19" s="22">
        <v>-0.14264224404919917</v>
      </c>
      <c r="M19" s="15">
        <v>0.85659977013526656</v>
      </c>
      <c r="N19" s="15">
        <v>0.90516619943932719</v>
      </c>
      <c r="O19" s="16"/>
      <c r="P19" s="17"/>
      <c r="Q19" s="25">
        <v>-1086</v>
      </c>
      <c r="R19" s="22">
        <v>-0.12226975906327403</v>
      </c>
      <c r="S19" s="22">
        <v>0.97952004020605599</v>
      </c>
      <c r="T19" s="22">
        <v>0.97916436997023482</v>
      </c>
      <c r="U19" s="26"/>
      <c r="V19" s="92"/>
      <c r="W19" s="10"/>
    </row>
    <row r="20" spans="2:23" x14ac:dyDescent="0.2">
      <c r="B20" s="10">
        <v>7</v>
      </c>
      <c r="C20" s="40" t="s">
        <v>8</v>
      </c>
      <c r="D20" s="37"/>
      <c r="E20" s="29">
        <v>4593</v>
      </c>
      <c r="F20" s="94">
        <v>3705</v>
      </c>
      <c r="G20" s="180">
        <f t="shared" si="0"/>
        <v>0.80666231221423901</v>
      </c>
      <c r="H20" s="168">
        <v>5527</v>
      </c>
      <c r="I20" s="5">
        <v>4559</v>
      </c>
      <c r="J20" s="13">
        <v>0.82485977926542431</v>
      </c>
      <c r="K20" s="38">
        <v>-934</v>
      </c>
      <c r="L20" s="12">
        <v>-0.16898860141125385</v>
      </c>
      <c r="M20" s="19">
        <v>0.40606489258244188</v>
      </c>
      <c r="N20" s="19">
        <v>0.44269122947537043</v>
      </c>
      <c r="O20" s="41"/>
      <c r="P20" s="42"/>
      <c r="Q20" s="39">
        <v>-854</v>
      </c>
      <c r="R20" s="12">
        <v>-0.18732178109234482</v>
      </c>
      <c r="S20" s="12">
        <v>0.46551074255559743</v>
      </c>
      <c r="T20" s="12">
        <v>0.50259067357512954</v>
      </c>
      <c r="U20" s="34"/>
      <c r="V20" s="95"/>
      <c r="W20" s="63"/>
    </row>
    <row r="21" spans="2:23" x14ac:dyDescent="0.2">
      <c r="B21" s="10">
        <v>8</v>
      </c>
      <c r="C21" s="40" t="s">
        <v>9</v>
      </c>
      <c r="D21" s="37"/>
      <c r="E21" s="29">
        <v>4812</v>
      </c>
      <c r="F21" s="94">
        <v>3856</v>
      </c>
      <c r="G21" s="180">
        <f t="shared" si="0"/>
        <v>0.80133000831255197</v>
      </c>
      <c r="H21" s="168">
        <v>5477</v>
      </c>
      <c r="I21" s="5">
        <v>4028</v>
      </c>
      <c r="J21" s="13">
        <v>0.73543910900127807</v>
      </c>
      <c r="K21" s="38">
        <v>-665</v>
      </c>
      <c r="L21" s="12">
        <v>-0.12141683403322986</v>
      </c>
      <c r="M21" s="19">
        <v>0.42542657589956678</v>
      </c>
      <c r="N21" s="19">
        <v>0.43868642370845012</v>
      </c>
      <c r="O21" s="41"/>
      <c r="P21" s="42"/>
      <c r="Q21" s="39">
        <v>-172</v>
      </c>
      <c r="R21" s="12">
        <v>-4.2701092353525323E-2</v>
      </c>
      <c r="S21" s="12">
        <v>0.48448297524814676</v>
      </c>
      <c r="T21" s="12">
        <v>0.44405247492007499</v>
      </c>
      <c r="U21" s="34"/>
      <c r="V21" s="95"/>
      <c r="W21" s="63"/>
    </row>
    <row r="22" spans="2:23" x14ac:dyDescent="0.2">
      <c r="B22" s="10">
        <v>9</v>
      </c>
      <c r="C22" s="40" t="s">
        <v>10</v>
      </c>
      <c r="D22" s="37"/>
      <c r="E22" s="29">
        <v>284</v>
      </c>
      <c r="F22" s="94">
        <v>235</v>
      </c>
      <c r="G22" s="180">
        <f t="shared" si="0"/>
        <v>0.82746478873239437</v>
      </c>
      <c r="H22" s="168">
        <v>297</v>
      </c>
      <c r="I22" s="5">
        <v>295</v>
      </c>
      <c r="J22" s="13">
        <v>0.9932659932659933</v>
      </c>
      <c r="K22" s="38">
        <v>-13</v>
      </c>
      <c r="L22" s="12">
        <v>-4.3771043771043773E-2</v>
      </c>
      <c r="M22" s="19">
        <v>2.5108301653257892E-2</v>
      </c>
      <c r="N22" s="19">
        <v>2.378854625550661E-2</v>
      </c>
      <c r="O22" s="41"/>
      <c r="P22" s="42"/>
      <c r="Q22" s="39">
        <v>-60</v>
      </c>
      <c r="R22" s="12">
        <v>-0.20338983050847459</v>
      </c>
      <c r="S22" s="12">
        <v>2.9526322402311848E-2</v>
      </c>
      <c r="T22" s="12">
        <v>3.2521221475030317E-2</v>
      </c>
      <c r="U22" s="34"/>
      <c r="V22" s="95"/>
      <c r="W22" s="63"/>
    </row>
    <row r="23" spans="2:23" s="7" customFormat="1" x14ac:dyDescent="0.2">
      <c r="B23" s="10">
        <v>10</v>
      </c>
      <c r="C23" s="27" t="s">
        <v>11</v>
      </c>
      <c r="D23" s="36"/>
      <c r="E23" s="89">
        <v>1622</v>
      </c>
      <c r="F23" s="93">
        <v>163</v>
      </c>
      <c r="G23" s="180">
        <f t="shared" si="0"/>
        <v>0.10049321824907521</v>
      </c>
      <c r="H23" s="167">
        <v>1184</v>
      </c>
      <c r="I23" s="4">
        <v>189</v>
      </c>
      <c r="J23" s="23">
        <v>0.15962837837837837</v>
      </c>
      <c r="K23" s="24">
        <v>438</v>
      </c>
      <c r="L23" s="22">
        <v>0.36993243243243246</v>
      </c>
      <c r="M23" s="15">
        <v>0.14340022986473344</v>
      </c>
      <c r="N23" s="15">
        <v>9.483380056067281E-2</v>
      </c>
      <c r="O23" s="43"/>
      <c r="P23" s="44"/>
      <c r="Q23" s="25">
        <v>-26</v>
      </c>
      <c r="R23" s="22">
        <v>-0.13756613756613756</v>
      </c>
      <c r="S23" s="22">
        <v>2.0479959793943962E-2</v>
      </c>
      <c r="T23" s="22">
        <v>2.0835630029765184E-2</v>
      </c>
      <c r="U23" s="26"/>
      <c r="V23" s="92"/>
      <c r="W23" s="10"/>
    </row>
    <row r="24" spans="2:23" x14ac:dyDescent="0.2">
      <c r="B24" s="10">
        <v>11</v>
      </c>
      <c r="C24" s="40" t="s">
        <v>12</v>
      </c>
      <c r="D24" s="37"/>
      <c r="E24" s="29">
        <v>1504</v>
      </c>
      <c r="F24" s="94">
        <v>45</v>
      </c>
      <c r="G24" s="180">
        <f t="shared" si="0"/>
        <v>2.9920212765957448E-2</v>
      </c>
      <c r="H24" s="168">
        <v>1041</v>
      </c>
      <c r="I24" s="5">
        <v>54</v>
      </c>
      <c r="J24" s="13">
        <v>5.1873198847262249E-2</v>
      </c>
      <c r="K24" s="38">
        <v>463</v>
      </c>
      <c r="L24" s="12">
        <v>0.4447646493756004</v>
      </c>
      <c r="M24" s="19">
        <v>0.13296790734683053</v>
      </c>
      <c r="N24" s="19">
        <v>8.3380056067280731E-2</v>
      </c>
      <c r="O24" s="41"/>
      <c r="P24" s="42"/>
      <c r="Q24" s="39">
        <v>-9</v>
      </c>
      <c r="R24" s="12">
        <v>-0.16666666666666666</v>
      </c>
      <c r="S24" s="12">
        <v>5.6539766302299288E-3</v>
      </c>
      <c r="T24" s="12">
        <v>5.9530371513614819E-3</v>
      </c>
      <c r="U24" s="34"/>
      <c r="V24" s="95"/>
      <c r="W24" s="63"/>
    </row>
    <row r="25" spans="2:23" x14ac:dyDescent="0.2">
      <c r="B25" s="10">
        <v>12</v>
      </c>
      <c r="C25" s="40" t="s">
        <v>13</v>
      </c>
      <c r="D25" s="37"/>
      <c r="E25" s="29">
        <v>118</v>
      </c>
      <c r="F25" s="94">
        <v>118</v>
      </c>
      <c r="G25" s="180">
        <f t="shared" si="0"/>
        <v>1</v>
      </c>
      <c r="H25" s="169">
        <v>143</v>
      </c>
      <c r="I25" s="6">
        <v>135</v>
      </c>
      <c r="J25" s="13">
        <v>0.94405594405594406</v>
      </c>
      <c r="K25" s="38">
        <v>-25</v>
      </c>
      <c r="L25" s="12">
        <v>-0.17482517482517482</v>
      </c>
      <c r="M25" s="19">
        <v>1.0432322517902926E-2</v>
      </c>
      <c r="N25" s="19">
        <v>1.145374449339207E-2</v>
      </c>
      <c r="O25" s="45"/>
      <c r="P25" s="46"/>
      <c r="Q25" s="39">
        <v>-17</v>
      </c>
      <c r="R25" s="12">
        <v>-0.12592592592592591</v>
      </c>
      <c r="S25" s="12">
        <v>1.4825983163714035E-2</v>
      </c>
      <c r="T25" s="12">
        <v>1.4882592878403704E-2</v>
      </c>
      <c r="U25" s="47"/>
      <c r="V25" s="96"/>
      <c r="W25" s="63"/>
    </row>
    <row r="26" spans="2:23" x14ac:dyDescent="0.2">
      <c r="B26" s="10">
        <v>13</v>
      </c>
      <c r="C26" s="40"/>
      <c r="D26" s="37"/>
      <c r="E26" s="29"/>
      <c r="F26" s="94"/>
      <c r="G26" s="177"/>
      <c r="H26" s="169"/>
      <c r="I26" s="6"/>
      <c r="J26" s="13"/>
      <c r="K26" s="29"/>
      <c r="L26" s="12"/>
      <c r="M26" s="12"/>
      <c r="N26" s="12"/>
      <c r="O26" s="45"/>
      <c r="P26" s="46"/>
      <c r="Q26" s="48"/>
      <c r="R26" s="12"/>
      <c r="S26" s="12"/>
      <c r="T26" s="12"/>
      <c r="U26" s="47"/>
      <c r="V26" s="96"/>
      <c r="W26" s="63"/>
    </row>
    <row r="27" spans="2:23" x14ac:dyDescent="0.2">
      <c r="B27" s="10">
        <v>14</v>
      </c>
      <c r="C27" s="35" t="s">
        <v>14</v>
      </c>
      <c r="D27" s="49"/>
      <c r="E27" s="89">
        <v>5128</v>
      </c>
      <c r="F27" s="93">
        <v>2981</v>
      </c>
      <c r="G27" s="180">
        <f t="shared" ref="G27:G33" si="1">(F27/E27)</f>
        <v>0.58131825273010918</v>
      </c>
      <c r="H27" s="166">
        <v>6177</v>
      </c>
      <c r="I27" s="2">
        <v>3755</v>
      </c>
      <c r="J27" s="23">
        <v>0.73602280201710146</v>
      </c>
      <c r="K27" s="24">
        <v>-1049</v>
      </c>
      <c r="L27" s="22">
        <v>-0.16982353893475796</v>
      </c>
      <c r="M27" s="15">
        <v>0.45336398196445937</v>
      </c>
      <c r="N27" s="15">
        <v>0.4947537044453344</v>
      </c>
      <c r="O27" s="43"/>
      <c r="P27" s="44"/>
      <c r="Q27" s="25">
        <v>-774</v>
      </c>
      <c r="R27" s="22">
        <v>-0.20612516644474035</v>
      </c>
      <c r="S27" s="22">
        <v>0.37454454077145372</v>
      </c>
      <c r="T27" s="22">
        <v>0.41395656487708082</v>
      </c>
      <c r="U27" s="26"/>
      <c r="V27" s="92"/>
      <c r="W27" s="63"/>
    </row>
    <row r="28" spans="2:23" s="7" customFormat="1" x14ac:dyDescent="0.2">
      <c r="B28" s="10">
        <v>15</v>
      </c>
      <c r="C28" s="50" t="s">
        <v>15</v>
      </c>
      <c r="D28" s="51"/>
      <c r="E28" s="29">
        <v>1335</v>
      </c>
      <c r="F28" s="94">
        <v>1296</v>
      </c>
      <c r="G28" s="180">
        <f t="shared" si="1"/>
        <v>0.97078651685393258</v>
      </c>
      <c r="H28" s="165">
        <v>1536</v>
      </c>
      <c r="I28" s="3">
        <v>1536</v>
      </c>
      <c r="J28" s="13">
        <v>0.78452012383900926</v>
      </c>
      <c r="K28" s="38">
        <v>-201</v>
      </c>
      <c r="L28" s="12">
        <v>-0.130859375</v>
      </c>
      <c r="M28" s="19">
        <v>0.1180266996728848</v>
      </c>
      <c r="N28" s="19">
        <v>0.12302763315979175</v>
      </c>
      <c r="O28" s="52">
        <v>4</v>
      </c>
      <c r="P28" s="97">
        <v>2</v>
      </c>
      <c r="Q28" s="39">
        <v>-240</v>
      </c>
      <c r="R28" s="12">
        <v>-0.15625</v>
      </c>
      <c r="S28" s="12">
        <v>0.16283452695062195</v>
      </c>
      <c r="T28" s="12">
        <v>0.16933083452761546</v>
      </c>
      <c r="U28" s="53">
        <v>2</v>
      </c>
      <c r="V28" s="98">
        <v>1</v>
      </c>
      <c r="W28" s="10"/>
    </row>
    <row r="29" spans="2:23" x14ac:dyDescent="0.2">
      <c r="B29" s="10">
        <v>16</v>
      </c>
      <c r="C29" s="50" t="s">
        <v>16</v>
      </c>
      <c r="D29" s="51"/>
      <c r="E29" s="29">
        <v>726</v>
      </c>
      <c r="F29" s="94">
        <v>423</v>
      </c>
      <c r="G29" s="180">
        <f t="shared" si="1"/>
        <v>0.5826446280991735</v>
      </c>
      <c r="H29" s="165">
        <v>1326</v>
      </c>
      <c r="I29" s="3">
        <v>786</v>
      </c>
      <c r="J29" s="13">
        <v>0.65363735070575457</v>
      </c>
      <c r="K29" s="38">
        <v>-600</v>
      </c>
      <c r="L29" s="12">
        <v>-0.45248868778280543</v>
      </c>
      <c r="M29" s="19">
        <v>6.4185306338962078E-2</v>
      </c>
      <c r="N29" s="19">
        <v>0.10620744893872647</v>
      </c>
      <c r="O29" s="52">
        <v>6</v>
      </c>
      <c r="P29" s="97">
        <v>5</v>
      </c>
      <c r="Q29" s="39">
        <v>-363</v>
      </c>
      <c r="R29" s="12">
        <v>-0.46183206106870228</v>
      </c>
      <c r="S29" s="12">
        <v>5.3147380324161324E-2</v>
      </c>
      <c r="T29" s="12">
        <v>8.6649762980928233E-2</v>
      </c>
      <c r="U29" s="53">
        <v>8</v>
      </c>
      <c r="V29" s="98">
        <v>4</v>
      </c>
      <c r="W29" s="63"/>
    </row>
    <row r="30" spans="2:23" x14ac:dyDescent="0.2">
      <c r="B30" s="10">
        <v>17</v>
      </c>
      <c r="C30" s="50" t="s">
        <v>17</v>
      </c>
      <c r="D30" s="51"/>
      <c r="E30" s="29">
        <v>306</v>
      </c>
      <c r="F30" s="94">
        <v>271</v>
      </c>
      <c r="G30" s="180">
        <f t="shared" si="1"/>
        <v>0.8856209150326797</v>
      </c>
      <c r="H30" s="165">
        <v>312</v>
      </c>
      <c r="I30" s="3">
        <v>201</v>
      </c>
      <c r="J30" s="13">
        <v>0.98237885462555063</v>
      </c>
      <c r="K30" s="38">
        <v>-6</v>
      </c>
      <c r="L30" s="12">
        <v>-1.9230769230769232E-2</v>
      </c>
      <c r="M30" s="19">
        <v>2.7053310936256743E-2</v>
      </c>
      <c r="N30" s="19">
        <v>2.49899879855827E-2</v>
      </c>
      <c r="O30" s="52">
        <v>11</v>
      </c>
      <c r="P30" s="97">
        <v>11</v>
      </c>
      <c r="Q30" s="39">
        <v>70</v>
      </c>
      <c r="R30" s="12">
        <v>0.34825870646766172</v>
      </c>
      <c r="S30" s="12">
        <v>3.4049503706495794E-2</v>
      </c>
      <c r="T30" s="12">
        <v>2.2158527174512183E-2</v>
      </c>
      <c r="U30" s="53">
        <v>10</v>
      </c>
      <c r="V30" s="98">
        <v>10</v>
      </c>
      <c r="W30" s="63"/>
    </row>
    <row r="31" spans="2:23" x14ac:dyDescent="0.2">
      <c r="B31" s="10">
        <v>18</v>
      </c>
      <c r="C31" s="50" t="s">
        <v>18</v>
      </c>
      <c r="D31" s="51"/>
      <c r="E31" s="29">
        <v>684</v>
      </c>
      <c r="F31" s="94">
        <v>556</v>
      </c>
      <c r="G31" s="180">
        <f t="shared" si="1"/>
        <v>0.8128654970760234</v>
      </c>
      <c r="H31" s="165">
        <v>590</v>
      </c>
      <c r="I31" s="3">
        <v>590</v>
      </c>
      <c r="J31" s="13">
        <v>0.7183908045977011</v>
      </c>
      <c r="K31" s="38">
        <v>94</v>
      </c>
      <c r="L31" s="12">
        <v>0.15932203389830507</v>
      </c>
      <c r="M31" s="19">
        <v>6.0472106798691541E-2</v>
      </c>
      <c r="N31" s="19">
        <v>4.725670804965959E-2</v>
      </c>
      <c r="O31" s="52">
        <v>7</v>
      </c>
      <c r="P31" s="97">
        <v>9</v>
      </c>
      <c r="Q31" s="39">
        <v>-34</v>
      </c>
      <c r="R31" s="12">
        <v>-5.7627118644067797E-2</v>
      </c>
      <c r="S31" s="12">
        <v>6.9858022364618674E-2</v>
      </c>
      <c r="T31" s="12">
        <v>6.5042442950060633E-2</v>
      </c>
      <c r="U31" s="53">
        <v>6</v>
      </c>
      <c r="V31" s="98">
        <v>7</v>
      </c>
      <c r="W31" s="63"/>
    </row>
    <row r="32" spans="2:23" x14ac:dyDescent="0.2">
      <c r="B32" s="10">
        <v>19</v>
      </c>
      <c r="C32" s="50" t="s">
        <v>19</v>
      </c>
      <c r="D32" s="51"/>
      <c r="E32" s="29">
        <v>573</v>
      </c>
      <c r="F32" s="94">
        <v>390</v>
      </c>
      <c r="G32" s="180">
        <f t="shared" si="1"/>
        <v>0.68062827225130895</v>
      </c>
      <c r="H32" s="165">
        <v>1372</v>
      </c>
      <c r="I32" s="3">
        <v>588</v>
      </c>
      <c r="J32" s="13">
        <v>0.89075630252100846</v>
      </c>
      <c r="K32" s="38">
        <v>-799</v>
      </c>
      <c r="L32" s="12">
        <v>-0.58236151603498543</v>
      </c>
      <c r="M32" s="19">
        <v>5.0658650870833703E-2</v>
      </c>
      <c r="N32" s="19">
        <v>0.10989187024429316</v>
      </c>
      <c r="O32" s="52">
        <v>9</v>
      </c>
      <c r="P32" s="97">
        <v>4</v>
      </c>
      <c r="Q32" s="39">
        <v>-198</v>
      </c>
      <c r="R32" s="12">
        <v>-0.33673469387755101</v>
      </c>
      <c r="S32" s="12">
        <v>4.9001130795326045E-2</v>
      </c>
      <c r="T32" s="12">
        <v>6.4821960092602798E-2</v>
      </c>
      <c r="U32" s="53">
        <v>9</v>
      </c>
      <c r="V32" s="98">
        <v>8</v>
      </c>
      <c r="W32" s="63"/>
    </row>
    <row r="33" spans="2:23" x14ac:dyDescent="0.2">
      <c r="B33" s="10">
        <v>20</v>
      </c>
      <c r="C33" s="50" t="s">
        <v>20</v>
      </c>
      <c r="D33" s="51"/>
      <c r="E33" s="29">
        <v>1504</v>
      </c>
      <c r="F33" s="94">
        <v>45</v>
      </c>
      <c r="G33" s="180">
        <f t="shared" si="1"/>
        <v>2.9920212765957448E-2</v>
      </c>
      <c r="H33" s="165">
        <v>1041</v>
      </c>
      <c r="I33" s="3">
        <v>54</v>
      </c>
      <c r="J33" s="13">
        <v>0.3324742268041237</v>
      </c>
      <c r="K33" s="38">
        <v>463</v>
      </c>
      <c r="L33" s="12">
        <v>0.4447646493756004</v>
      </c>
      <c r="M33" s="19">
        <v>0.13296790734683053</v>
      </c>
      <c r="N33" s="19">
        <v>8.3380056067280731E-2</v>
      </c>
      <c r="O33" s="52">
        <v>2</v>
      </c>
      <c r="P33" s="97">
        <v>7</v>
      </c>
      <c r="Q33" s="39">
        <v>-9</v>
      </c>
      <c r="R33" s="12">
        <v>-0.16666666666666666</v>
      </c>
      <c r="S33" s="12">
        <v>5.6539766302299288E-3</v>
      </c>
      <c r="T33" s="12">
        <v>5.9530371513614819E-3</v>
      </c>
      <c r="U33" s="53">
        <v>17</v>
      </c>
      <c r="V33" s="98">
        <v>17</v>
      </c>
      <c r="W33" s="63"/>
    </row>
    <row r="34" spans="2:23" x14ac:dyDescent="0.2">
      <c r="B34" s="10">
        <v>21</v>
      </c>
      <c r="C34" s="54"/>
      <c r="D34" s="51"/>
      <c r="E34" s="29"/>
      <c r="F34" s="94"/>
      <c r="G34" s="179"/>
      <c r="H34" s="165"/>
      <c r="I34" s="3"/>
      <c r="J34" s="13"/>
      <c r="K34" s="38"/>
      <c r="L34" s="12"/>
      <c r="M34" s="19"/>
      <c r="N34" s="19"/>
      <c r="O34" s="52"/>
      <c r="P34" s="97"/>
      <c r="Q34" s="39"/>
      <c r="R34" s="12"/>
      <c r="S34" s="12"/>
      <c r="T34" s="12"/>
      <c r="U34" s="53"/>
      <c r="V34" s="98"/>
      <c r="W34" s="63"/>
    </row>
    <row r="35" spans="2:23" x14ac:dyDescent="0.2">
      <c r="B35" s="10">
        <v>22</v>
      </c>
      <c r="C35" s="35" t="s">
        <v>21</v>
      </c>
      <c r="D35" s="55"/>
      <c r="E35" s="89">
        <v>4054</v>
      </c>
      <c r="F35" s="93">
        <v>3113</v>
      </c>
      <c r="G35" s="180">
        <f t="shared" ref="G35:G38" si="2">(F35/E35)</f>
        <v>0.76788357178095712</v>
      </c>
      <c r="H35" s="166">
        <v>4078</v>
      </c>
      <c r="I35" s="2">
        <v>3274</v>
      </c>
      <c r="J35" s="23">
        <v>0.6714162348877375</v>
      </c>
      <c r="K35" s="24">
        <v>-24</v>
      </c>
      <c r="L35" s="22">
        <v>-5.8852378616969106E-3</v>
      </c>
      <c r="M35" s="15">
        <v>0.35841216514897001</v>
      </c>
      <c r="N35" s="15">
        <v>0.32663195835002001</v>
      </c>
      <c r="O35" s="56"/>
      <c r="P35" s="99"/>
      <c r="Q35" s="25">
        <v>-161</v>
      </c>
      <c r="R35" s="22">
        <v>-4.9175320708613315E-2</v>
      </c>
      <c r="S35" s="22">
        <v>0.3911295388867948</v>
      </c>
      <c r="T35" s="22">
        <v>0.36093043765847205</v>
      </c>
      <c r="U35" s="57"/>
      <c r="V35" s="100"/>
      <c r="W35" s="63"/>
    </row>
    <row r="36" spans="2:23" s="7" customFormat="1" x14ac:dyDescent="0.2">
      <c r="B36" s="10">
        <v>23</v>
      </c>
      <c r="C36" s="50" t="s">
        <v>22</v>
      </c>
      <c r="D36" s="51"/>
      <c r="E36" s="29">
        <v>1522</v>
      </c>
      <c r="F36" s="94">
        <v>1127</v>
      </c>
      <c r="G36" s="180">
        <f t="shared" si="2"/>
        <v>0.74047306176084104</v>
      </c>
      <c r="H36" s="165">
        <v>1413</v>
      </c>
      <c r="I36" s="3">
        <v>1037</v>
      </c>
      <c r="J36" s="13">
        <v>0.79122434536447273</v>
      </c>
      <c r="K36" s="38">
        <v>109</v>
      </c>
      <c r="L36" s="12">
        <v>7.7140835102618543E-2</v>
      </c>
      <c r="M36" s="19">
        <v>0.13455927857837505</v>
      </c>
      <c r="N36" s="19">
        <v>0.1131758109731678</v>
      </c>
      <c r="O36" s="52">
        <v>1</v>
      </c>
      <c r="P36" s="97">
        <v>3</v>
      </c>
      <c r="Q36" s="39">
        <v>90</v>
      </c>
      <c r="R36" s="12">
        <v>8.6788813886210223E-2</v>
      </c>
      <c r="S36" s="12">
        <v>0.14160070360598065</v>
      </c>
      <c r="T36" s="12">
        <v>0.11432036159188623</v>
      </c>
      <c r="U36" s="53">
        <v>3</v>
      </c>
      <c r="V36" s="98">
        <v>3</v>
      </c>
      <c r="W36" s="10"/>
    </row>
    <row r="37" spans="2:23" x14ac:dyDescent="0.2">
      <c r="B37" s="10">
        <v>24</v>
      </c>
      <c r="C37" s="50" t="s">
        <v>23</v>
      </c>
      <c r="D37" s="51"/>
      <c r="E37" s="29">
        <v>1183</v>
      </c>
      <c r="F37" s="94">
        <v>644</v>
      </c>
      <c r="G37" s="180">
        <f t="shared" si="2"/>
        <v>0.54437869822485208</v>
      </c>
      <c r="H37" s="165">
        <v>1055</v>
      </c>
      <c r="I37" s="3">
        <v>729</v>
      </c>
      <c r="J37" s="13">
        <v>0.64416203335980937</v>
      </c>
      <c r="K37" s="38">
        <v>128</v>
      </c>
      <c r="L37" s="12">
        <v>0.12132701421800948</v>
      </c>
      <c r="M37" s="19">
        <v>0.10458845371762002</v>
      </c>
      <c r="N37" s="19">
        <v>8.4501401682018418E-2</v>
      </c>
      <c r="O37" s="52">
        <v>5</v>
      </c>
      <c r="P37" s="97">
        <v>6</v>
      </c>
      <c r="Q37" s="39">
        <v>-85</v>
      </c>
      <c r="R37" s="12">
        <v>-0.11659807956104253</v>
      </c>
      <c r="S37" s="12">
        <v>8.0914687774846089E-2</v>
      </c>
      <c r="T37" s="12">
        <v>8.036600154338E-2</v>
      </c>
      <c r="U37" s="53">
        <v>4</v>
      </c>
      <c r="V37" s="98">
        <v>5</v>
      </c>
      <c r="W37" s="63"/>
    </row>
    <row r="38" spans="2:23" x14ac:dyDescent="0.2">
      <c r="B38" s="10">
        <v>25</v>
      </c>
      <c r="C38" s="50" t="s">
        <v>24</v>
      </c>
      <c r="D38" s="51"/>
      <c r="E38" s="29">
        <v>1349</v>
      </c>
      <c r="F38" s="94">
        <v>1342</v>
      </c>
      <c r="G38" s="180">
        <f t="shared" si="2"/>
        <v>0.99481097108969607</v>
      </c>
      <c r="H38" s="165">
        <v>1610</v>
      </c>
      <c r="I38" s="3">
        <v>1508</v>
      </c>
      <c r="J38" s="13">
        <v>0.60255102040816322</v>
      </c>
      <c r="K38" s="38">
        <v>-261</v>
      </c>
      <c r="L38" s="12">
        <v>-0.16211180124223604</v>
      </c>
      <c r="M38" s="19">
        <v>0.11926443285297499</v>
      </c>
      <c r="N38" s="19">
        <v>0.12895474569483381</v>
      </c>
      <c r="O38" s="52">
        <v>3</v>
      </c>
      <c r="P38" s="97">
        <v>1</v>
      </c>
      <c r="Q38" s="39">
        <v>-166</v>
      </c>
      <c r="R38" s="12">
        <v>-0.11007957559681697</v>
      </c>
      <c r="S38" s="12">
        <v>0.16861414750596809</v>
      </c>
      <c r="T38" s="12">
        <v>0.16624407452320583</v>
      </c>
      <c r="U38" s="53">
        <v>1</v>
      </c>
      <c r="V38" s="98">
        <v>2</v>
      </c>
      <c r="W38" s="63"/>
    </row>
    <row r="39" spans="2:23" x14ac:dyDescent="0.2">
      <c r="B39" s="10">
        <v>26</v>
      </c>
      <c r="C39" s="54"/>
      <c r="D39" s="51"/>
      <c r="E39" s="29"/>
      <c r="F39" s="94"/>
      <c r="G39" s="179"/>
      <c r="H39" s="165"/>
      <c r="I39" s="3"/>
      <c r="J39" s="13"/>
      <c r="K39" s="38"/>
      <c r="L39" s="12"/>
      <c r="M39" s="19"/>
      <c r="N39" s="19"/>
      <c r="O39" s="52"/>
      <c r="P39" s="97"/>
      <c r="Q39" s="39"/>
      <c r="R39" s="12"/>
      <c r="S39" s="12"/>
      <c r="T39" s="12"/>
      <c r="U39" s="53"/>
      <c r="V39" s="98"/>
      <c r="W39" s="63"/>
    </row>
    <row r="40" spans="2:23" x14ac:dyDescent="0.2">
      <c r="B40" s="10">
        <v>27</v>
      </c>
      <c r="C40" s="35" t="s">
        <v>25</v>
      </c>
      <c r="D40" s="55"/>
      <c r="E40" s="89">
        <v>1392</v>
      </c>
      <c r="F40" s="93">
        <v>1205</v>
      </c>
      <c r="G40" s="180">
        <f t="shared" ref="G40:G43" si="3">(F40/E40)</f>
        <v>0.86566091954022983</v>
      </c>
      <c r="H40" s="166">
        <v>1475</v>
      </c>
      <c r="I40" s="2">
        <v>1367</v>
      </c>
      <c r="J40" s="23">
        <v>1</v>
      </c>
      <c r="K40" s="24">
        <v>-83</v>
      </c>
      <c r="L40" s="22">
        <v>-5.6271186440677967E-2</v>
      </c>
      <c r="M40" s="15">
        <v>0.12306604190610909</v>
      </c>
      <c r="N40" s="15">
        <v>0.11814177012414898</v>
      </c>
      <c r="O40" s="58"/>
      <c r="P40" s="99"/>
      <c r="Q40" s="25">
        <v>-162</v>
      </c>
      <c r="R40" s="22">
        <v>-0.11850768105340161</v>
      </c>
      <c r="S40" s="22">
        <v>0.15140092976504585</v>
      </c>
      <c r="T40" s="22">
        <v>0.15070003307242863</v>
      </c>
      <c r="U40" s="57"/>
      <c r="V40" s="100"/>
      <c r="W40" s="63"/>
    </row>
    <row r="41" spans="2:23" s="7" customFormat="1" x14ac:dyDescent="0.2">
      <c r="B41" s="10">
        <v>28</v>
      </c>
      <c r="C41" s="50" t="s">
        <v>26</v>
      </c>
      <c r="D41" s="51"/>
      <c r="E41" s="29">
        <v>242</v>
      </c>
      <c r="F41" s="94">
        <v>146</v>
      </c>
      <c r="G41" s="180">
        <f t="shared" si="3"/>
        <v>0.60330578512396693</v>
      </c>
      <c r="H41" s="165">
        <v>126</v>
      </c>
      <c r="I41" s="3">
        <v>126</v>
      </c>
      <c r="J41" s="13">
        <v>1</v>
      </c>
      <c r="K41" s="38">
        <v>116</v>
      </c>
      <c r="L41" s="12">
        <v>0.92063492063492058</v>
      </c>
      <c r="M41" s="19">
        <v>2.1395102112987358E-2</v>
      </c>
      <c r="N41" s="19">
        <v>1.0092110532639167E-2</v>
      </c>
      <c r="O41" s="52">
        <v>12</v>
      </c>
      <c r="P41" s="97">
        <v>14</v>
      </c>
      <c r="Q41" s="39">
        <v>20</v>
      </c>
      <c r="R41" s="12">
        <v>0.15873015873015872</v>
      </c>
      <c r="S41" s="12">
        <v>1.8344013066968212E-2</v>
      </c>
      <c r="T41" s="12">
        <v>1.3890420019843457E-2</v>
      </c>
      <c r="U41" s="53">
        <v>12</v>
      </c>
      <c r="V41" s="98">
        <v>13</v>
      </c>
      <c r="W41" s="10"/>
    </row>
    <row r="42" spans="2:23" x14ac:dyDescent="0.2">
      <c r="B42" s="10">
        <v>29</v>
      </c>
      <c r="C42" s="50" t="s">
        <v>27</v>
      </c>
      <c r="D42" s="51"/>
      <c r="E42" s="29">
        <v>492</v>
      </c>
      <c r="F42" s="94">
        <v>492</v>
      </c>
      <c r="G42" s="180">
        <f t="shared" si="3"/>
        <v>1</v>
      </c>
      <c r="H42" s="165">
        <v>569</v>
      </c>
      <c r="I42" s="3">
        <v>521</v>
      </c>
      <c r="J42" s="13">
        <v>1</v>
      </c>
      <c r="K42" s="38">
        <v>-77</v>
      </c>
      <c r="L42" s="12">
        <v>-0.13532513181019332</v>
      </c>
      <c r="M42" s="19">
        <v>4.3497480328883391E-2</v>
      </c>
      <c r="N42" s="19">
        <v>4.5574689627553067E-2</v>
      </c>
      <c r="O42" s="52">
        <v>10</v>
      </c>
      <c r="P42" s="97">
        <v>10</v>
      </c>
      <c r="Q42" s="39">
        <v>-29</v>
      </c>
      <c r="R42" s="12">
        <v>-5.5662188099808059E-2</v>
      </c>
      <c r="S42" s="12">
        <v>6.1816811157180553E-2</v>
      </c>
      <c r="T42" s="12">
        <v>5.7435784367765405E-2</v>
      </c>
      <c r="U42" s="53">
        <v>7</v>
      </c>
      <c r="V42" s="98">
        <v>9</v>
      </c>
      <c r="W42" s="63"/>
    </row>
    <row r="43" spans="2:23" x14ac:dyDescent="0.2">
      <c r="B43" s="10">
        <v>30</v>
      </c>
      <c r="C43" s="50" t="s">
        <v>28</v>
      </c>
      <c r="D43" s="51"/>
      <c r="E43" s="29">
        <v>658</v>
      </c>
      <c r="F43" s="94">
        <v>567</v>
      </c>
      <c r="G43" s="180">
        <f t="shared" si="3"/>
        <v>0.86170212765957444</v>
      </c>
      <c r="H43" s="165">
        <v>780</v>
      </c>
      <c r="I43" s="3">
        <v>720</v>
      </c>
      <c r="J43" s="13">
        <v>1</v>
      </c>
      <c r="K43" s="38">
        <v>-122</v>
      </c>
      <c r="L43" s="12">
        <v>-0.15641025641025641</v>
      </c>
      <c r="M43" s="19">
        <v>5.8173459464238353E-2</v>
      </c>
      <c r="N43" s="19">
        <v>6.2474969963956746E-2</v>
      </c>
      <c r="O43" s="52">
        <v>8</v>
      </c>
      <c r="P43" s="97">
        <v>8</v>
      </c>
      <c r="Q43" s="39">
        <v>-153</v>
      </c>
      <c r="R43" s="12">
        <v>-0.21249999999999999</v>
      </c>
      <c r="S43" s="12">
        <v>7.1240105540897103E-2</v>
      </c>
      <c r="T43" s="12">
        <v>7.937382868481975E-2</v>
      </c>
      <c r="U43" s="53">
        <v>5</v>
      </c>
      <c r="V43" s="98">
        <v>6</v>
      </c>
      <c r="W43" s="63"/>
    </row>
    <row r="44" spans="2:23" x14ac:dyDescent="0.2">
      <c r="B44" s="10">
        <v>31</v>
      </c>
      <c r="C44" s="50"/>
      <c r="D44" s="51"/>
      <c r="E44" s="29"/>
      <c r="F44" s="94"/>
      <c r="G44" s="178"/>
      <c r="H44" s="165"/>
      <c r="I44" s="3"/>
      <c r="J44" s="13"/>
      <c r="K44" s="38"/>
      <c r="L44" s="12"/>
      <c r="M44" s="19"/>
      <c r="N44" s="19"/>
      <c r="O44" s="52"/>
      <c r="P44" s="97"/>
      <c r="Q44" s="39"/>
      <c r="R44" s="12"/>
      <c r="S44" s="12"/>
      <c r="T44" s="12"/>
      <c r="U44" s="53"/>
      <c r="V44" s="98"/>
      <c r="W44" s="63"/>
    </row>
    <row r="45" spans="2:23" x14ac:dyDescent="0.2">
      <c r="B45" s="10">
        <v>32</v>
      </c>
      <c r="C45" s="35" t="s">
        <v>29</v>
      </c>
      <c r="D45" s="55"/>
      <c r="E45" s="89"/>
      <c r="F45" s="93"/>
      <c r="G45" s="181"/>
      <c r="H45" s="166"/>
      <c r="I45" s="2"/>
      <c r="J45" s="23"/>
      <c r="K45" s="24"/>
      <c r="L45" s="22"/>
      <c r="M45" s="15"/>
      <c r="N45" s="15"/>
      <c r="O45" s="56"/>
      <c r="P45" s="99"/>
      <c r="Q45" s="25"/>
      <c r="R45" s="22"/>
      <c r="S45" s="22"/>
      <c r="T45" s="22"/>
      <c r="U45" s="57"/>
      <c r="V45" s="100"/>
      <c r="W45" s="63"/>
    </row>
    <row r="46" spans="2:23" s="7" customFormat="1" x14ac:dyDescent="0.2">
      <c r="B46" s="10">
        <v>33</v>
      </c>
      <c r="C46" s="50" t="s">
        <v>30</v>
      </c>
      <c r="D46" s="51"/>
      <c r="E46" s="29"/>
      <c r="F46" s="94"/>
      <c r="G46" s="179"/>
      <c r="H46" s="165"/>
      <c r="I46" s="3"/>
      <c r="J46" s="13"/>
      <c r="K46" s="30"/>
      <c r="L46" s="12"/>
      <c r="M46" s="12"/>
      <c r="N46" s="12"/>
      <c r="O46" s="52"/>
      <c r="P46" s="97"/>
      <c r="Q46" s="33"/>
      <c r="R46" s="12"/>
      <c r="S46" s="12"/>
      <c r="T46" s="12"/>
      <c r="U46" s="53"/>
      <c r="V46" s="98"/>
      <c r="W46" s="10"/>
    </row>
    <row r="47" spans="2:23" x14ac:dyDescent="0.2">
      <c r="B47" s="10">
        <v>34</v>
      </c>
      <c r="C47" s="59" t="s">
        <v>31</v>
      </c>
      <c r="D47" s="51"/>
      <c r="E47" s="29"/>
      <c r="F47" s="94"/>
      <c r="G47" s="179"/>
      <c r="H47" s="165"/>
      <c r="I47" s="3"/>
      <c r="J47" s="13"/>
      <c r="K47" s="38"/>
      <c r="L47" s="12"/>
      <c r="M47" s="19"/>
      <c r="N47" s="19"/>
      <c r="O47" s="52"/>
      <c r="P47" s="97"/>
      <c r="Q47" s="39"/>
      <c r="R47" s="12"/>
      <c r="S47" s="12"/>
      <c r="T47" s="12"/>
      <c r="U47" s="53"/>
      <c r="V47" s="98"/>
      <c r="W47" s="63"/>
    </row>
    <row r="48" spans="2:23" x14ac:dyDescent="0.2">
      <c r="B48" s="10">
        <v>35</v>
      </c>
      <c r="C48" s="59" t="s">
        <v>32</v>
      </c>
      <c r="D48" s="51"/>
      <c r="E48" s="29"/>
      <c r="F48" s="94"/>
      <c r="G48" s="179"/>
      <c r="H48" s="165"/>
      <c r="I48" s="3"/>
      <c r="J48" s="13"/>
      <c r="K48" s="38"/>
      <c r="L48" s="12"/>
      <c r="M48" s="19"/>
      <c r="N48" s="19"/>
      <c r="O48" s="52"/>
      <c r="P48" s="97"/>
      <c r="Q48" s="39"/>
      <c r="R48" s="12"/>
      <c r="S48" s="12"/>
      <c r="T48" s="12"/>
      <c r="U48" s="53"/>
      <c r="V48" s="98"/>
      <c r="W48" s="63"/>
    </row>
    <row r="49" spans="2:23" x14ac:dyDescent="0.2">
      <c r="B49" s="10">
        <v>36</v>
      </c>
      <c r="C49" s="50" t="s">
        <v>33</v>
      </c>
      <c r="D49" s="51"/>
      <c r="E49" s="29">
        <v>66</v>
      </c>
      <c r="F49" s="94">
        <v>66</v>
      </c>
      <c r="G49" s="180">
        <f t="shared" ref="G49:G50" si="4">(F49/E49)</f>
        <v>1</v>
      </c>
      <c r="H49" s="165">
        <v>65</v>
      </c>
      <c r="I49" s="3">
        <v>65</v>
      </c>
      <c r="J49" s="13">
        <v>1</v>
      </c>
      <c r="K49" s="38">
        <v>1</v>
      </c>
      <c r="L49" s="12">
        <v>1.5384615384615385E-2</v>
      </c>
      <c r="M49" s="19">
        <v>5.8350278489965523E-3</v>
      </c>
      <c r="N49" s="19">
        <v>5.2062474969963961E-3</v>
      </c>
      <c r="O49" s="52">
        <v>17</v>
      </c>
      <c r="P49" s="97">
        <v>17</v>
      </c>
      <c r="Q49" s="39">
        <v>1</v>
      </c>
      <c r="R49" s="12">
        <v>1.5384615384615385E-2</v>
      </c>
      <c r="S49" s="12">
        <v>8.2924990576705611E-3</v>
      </c>
      <c r="T49" s="12">
        <v>7.165692867379561E-3</v>
      </c>
      <c r="U49" s="53">
        <v>16</v>
      </c>
      <c r="V49" s="98">
        <v>16</v>
      </c>
      <c r="W49" s="63"/>
    </row>
    <row r="50" spans="2:23" x14ac:dyDescent="0.2">
      <c r="B50" s="10">
        <v>37</v>
      </c>
      <c r="C50" s="50" t="s">
        <v>34</v>
      </c>
      <c r="D50" s="51"/>
      <c r="E50" s="29">
        <v>104</v>
      </c>
      <c r="F50" s="94">
        <v>104</v>
      </c>
      <c r="G50" s="180">
        <f t="shared" si="4"/>
        <v>1</v>
      </c>
      <c r="H50" s="165">
        <v>181</v>
      </c>
      <c r="I50" s="3">
        <v>181</v>
      </c>
      <c r="J50" s="13">
        <v>1</v>
      </c>
      <c r="K50" s="38">
        <v>-77</v>
      </c>
      <c r="L50" s="12">
        <v>-0.425414364640884</v>
      </c>
      <c r="M50" s="19">
        <v>9.1945893378127478E-3</v>
      </c>
      <c r="N50" s="19">
        <v>1.4497396876251501E-2</v>
      </c>
      <c r="O50" s="52">
        <v>16</v>
      </c>
      <c r="P50" s="97">
        <v>13</v>
      </c>
      <c r="Q50" s="39">
        <v>-77</v>
      </c>
      <c r="R50" s="12">
        <v>-0.425414364640884</v>
      </c>
      <c r="S50" s="12">
        <v>1.3066968212086945E-2</v>
      </c>
      <c r="T50" s="12">
        <v>1.9953698599933855E-2</v>
      </c>
      <c r="U50" s="53">
        <v>15</v>
      </c>
      <c r="V50" s="98">
        <v>11</v>
      </c>
      <c r="W50" s="63"/>
    </row>
    <row r="51" spans="2:23" x14ac:dyDescent="0.2">
      <c r="B51" s="10">
        <v>38</v>
      </c>
      <c r="C51" s="50"/>
      <c r="D51" s="51"/>
      <c r="E51" s="29"/>
      <c r="F51" s="94"/>
      <c r="G51" s="179"/>
      <c r="H51" s="165"/>
      <c r="I51" s="3"/>
      <c r="J51" s="13"/>
      <c r="K51" s="38"/>
      <c r="L51" s="12"/>
      <c r="M51" s="19"/>
      <c r="N51" s="19"/>
      <c r="O51" s="52"/>
      <c r="P51" s="97"/>
      <c r="Q51" s="39"/>
      <c r="R51" s="12"/>
      <c r="S51" s="12"/>
      <c r="T51" s="12"/>
      <c r="U51" s="53"/>
      <c r="V51" s="98"/>
      <c r="W51" s="63"/>
    </row>
    <row r="52" spans="2:23" x14ac:dyDescent="0.2">
      <c r="B52" s="10">
        <v>39</v>
      </c>
      <c r="C52" s="35" t="s">
        <v>35</v>
      </c>
      <c r="D52" s="55"/>
      <c r="E52" s="89"/>
      <c r="F52" s="93"/>
      <c r="G52" s="181"/>
      <c r="H52" s="166"/>
      <c r="I52" s="2"/>
      <c r="J52" s="23"/>
      <c r="K52" s="24"/>
      <c r="L52" s="22"/>
      <c r="M52" s="15"/>
      <c r="N52" s="15"/>
      <c r="O52" s="56"/>
      <c r="P52" s="99"/>
      <c r="Q52" s="25"/>
      <c r="R52" s="22"/>
      <c r="S52" s="22"/>
      <c r="T52" s="22"/>
      <c r="U52" s="57"/>
      <c r="V52" s="100"/>
      <c r="W52" s="63"/>
    </row>
    <row r="53" spans="2:23" s="7" customFormat="1" x14ac:dyDescent="0.2">
      <c r="B53" s="10">
        <v>40</v>
      </c>
      <c r="C53" s="50" t="s">
        <v>36</v>
      </c>
      <c r="D53" s="51"/>
      <c r="E53" s="29"/>
      <c r="F53" s="94"/>
      <c r="G53" s="179"/>
      <c r="H53" s="165"/>
      <c r="I53" s="3"/>
      <c r="J53" s="13"/>
      <c r="K53" s="38"/>
      <c r="L53" s="12"/>
      <c r="M53" s="12"/>
      <c r="N53" s="12"/>
      <c r="O53" s="52"/>
      <c r="P53" s="97"/>
      <c r="Q53" s="39"/>
      <c r="R53" s="12"/>
      <c r="S53" s="12"/>
      <c r="T53" s="12"/>
      <c r="U53" s="53"/>
      <c r="V53" s="98"/>
      <c r="W53" s="10"/>
    </row>
    <row r="54" spans="2:23" x14ac:dyDescent="0.2">
      <c r="B54" s="10">
        <v>41</v>
      </c>
      <c r="C54" s="59" t="s">
        <v>37</v>
      </c>
      <c r="D54" s="51"/>
      <c r="E54" s="29"/>
      <c r="F54" s="94"/>
      <c r="G54" s="179"/>
      <c r="H54" s="165"/>
      <c r="I54" s="3"/>
      <c r="J54" s="13"/>
      <c r="K54" s="38"/>
      <c r="L54" s="12"/>
      <c r="M54" s="19"/>
      <c r="N54" s="19"/>
      <c r="O54" s="52"/>
      <c r="P54" s="97"/>
      <c r="Q54" s="39"/>
      <c r="R54" s="12"/>
      <c r="S54" s="12"/>
      <c r="T54" s="12"/>
      <c r="U54" s="53"/>
      <c r="V54" s="98"/>
      <c r="W54" s="63"/>
    </row>
    <row r="55" spans="2:23" x14ac:dyDescent="0.2">
      <c r="B55" s="10">
        <v>42</v>
      </c>
      <c r="C55" s="59" t="s">
        <v>38</v>
      </c>
      <c r="D55" s="51"/>
      <c r="E55" s="29"/>
      <c r="F55" s="94"/>
      <c r="G55" s="179"/>
      <c r="H55" s="165"/>
      <c r="I55" s="3"/>
      <c r="J55" s="13"/>
      <c r="K55" s="38"/>
      <c r="L55" s="12"/>
      <c r="M55" s="19"/>
      <c r="N55" s="19"/>
      <c r="O55" s="52"/>
      <c r="P55" s="97"/>
      <c r="Q55" s="39"/>
      <c r="R55" s="12"/>
      <c r="S55" s="12"/>
      <c r="T55" s="12"/>
      <c r="U55" s="53"/>
      <c r="V55" s="98"/>
      <c r="W55" s="63"/>
    </row>
    <row r="56" spans="2:23" x14ac:dyDescent="0.2">
      <c r="B56" s="10">
        <v>43</v>
      </c>
      <c r="C56" s="50" t="s">
        <v>39</v>
      </c>
      <c r="D56" s="51"/>
      <c r="E56" s="29">
        <v>142</v>
      </c>
      <c r="F56" s="94">
        <v>142</v>
      </c>
      <c r="G56" s="180">
        <f>(F56/E56)</f>
        <v>1</v>
      </c>
      <c r="H56" s="165">
        <v>95</v>
      </c>
      <c r="I56" s="3">
        <v>95</v>
      </c>
      <c r="J56" s="13">
        <v>1</v>
      </c>
      <c r="K56" s="38">
        <v>47</v>
      </c>
      <c r="L56" s="12">
        <v>0.49473684210526314</v>
      </c>
      <c r="M56" s="19">
        <v>1.2554150826628946E-2</v>
      </c>
      <c r="N56" s="19">
        <v>7.6091309571485787E-3</v>
      </c>
      <c r="O56" s="52">
        <v>15</v>
      </c>
      <c r="P56" s="97">
        <v>16</v>
      </c>
      <c r="Q56" s="39">
        <v>47</v>
      </c>
      <c r="R56" s="12">
        <v>0.49473684210526314</v>
      </c>
      <c r="S56" s="12">
        <v>1.7841437366503329E-2</v>
      </c>
      <c r="T56" s="12">
        <v>1.0472935729247051E-2</v>
      </c>
      <c r="U56" s="53">
        <v>13</v>
      </c>
      <c r="V56" s="98">
        <v>15</v>
      </c>
      <c r="W56" s="63"/>
    </row>
    <row r="57" spans="2:23" x14ac:dyDescent="0.2">
      <c r="B57" s="10">
        <v>44</v>
      </c>
      <c r="C57" s="50" t="s">
        <v>40</v>
      </c>
      <c r="D57" s="51"/>
      <c r="E57" s="29"/>
      <c r="F57" s="94"/>
      <c r="G57" s="179"/>
      <c r="H57" s="165"/>
      <c r="I57" s="3"/>
      <c r="J57" s="13"/>
      <c r="K57" s="38"/>
      <c r="L57" s="12"/>
      <c r="M57" s="19"/>
      <c r="N57" s="19"/>
      <c r="O57" s="52"/>
      <c r="P57" s="97"/>
      <c r="Q57" s="39"/>
      <c r="R57" s="12"/>
      <c r="S57" s="12"/>
      <c r="T57" s="12"/>
      <c r="U57" s="53"/>
      <c r="V57" s="98"/>
      <c r="W57" s="63"/>
    </row>
    <row r="58" spans="2:23" x14ac:dyDescent="0.2">
      <c r="B58" s="10">
        <v>45</v>
      </c>
      <c r="C58" s="59" t="s">
        <v>41</v>
      </c>
      <c r="D58" s="51"/>
      <c r="E58" s="29">
        <v>0</v>
      </c>
      <c r="F58" s="94">
        <v>0</v>
      </c>
      <c r="G58" s="178"/>
      <c r="H58" s="165">
        <v>0</v>
      </c>
      <c r="I58" s="3">
        <v>0</v>
      </c>
      <c r="J58" s="13"/>
      <c r="K58" s="38">
        <v>0</v>
      </c>
      <c r="L58" s="12"/>
      <c r="M58" s="19">
        <v>0</v>
      </c>
      <c r="N58" s="19">
        <v>0</v>
      </c>
      <c r="O58" s="52"/>
      <c r="P58" s="97"/>
      <c r="Q58" s="39">
        <v>0</v>
      </c>
      <c r="R58" s="12" t="e">
        <v>#DIV/0!</v>
      </c>
      <c r="S58" s="12">
        <v>0</v>
      </c>
      <c r="T58" s="12">
        <v>0</v>
      </c>
      <c r="U58" s="53"/>
      <c r="V58" s="98"/>
      <c r="W58" s="63"/>
    </row>
    <row r="59" spans="2:23" x14ac:dyDescent="0.2">
      <c r="B59" s="10">
        <v>46</v>
      </c>
      <c r="C59" s="59" t="s">
        <v>42</v>
      </c>
      <c r="D59" s="51"/>
      <c r="E59" s="29"/>
      <c r="F59" s="94"/>
      <c r="G59" s="179"/>
      <c r="H59" s="165"/>
      <c r="I59" s="3"/>
      <c r="J59" s="13"/>
      <c r="K59" s="38"/>
      <c r="L59" s="12"/>
      <c r="M59" s="19"/>
      <c r="N59" s="19"/>
      <c r="O59" s="52"/>
      <c r="P59" s="97"/>
      <c r="Q59" s="39"/>
      <c r="R59" s="12"/>
      <c r="S59" s="12"/>
      <c r="T59" s="12"/>
      <c r="U59" s="53"/>
      <c r="V59" s="98"/>
      <c r="W59" s="63"/>
    </row>
    <row r="60" spans="2:23" x14ac:dyDescent="0.2">
      <c r="B60" s="10">
        <v>47</v>
      </c>
      <c r="C60" s="50" t="s">
        <v>43</v>
      </c>
      <c r="D60" s="51"/>
      <c r="E60" s="29">
        <v>193</v>
      </c>
      <c r="F60" s="94">
        <v>165</v>
      </c>
      <c r="G60" s="180">
        <f>(F60/E60)</f>
        <v>0.85492227979274615</v>
      </c>
      <c r="H60" s="165">
        <v>220</v>
      </c>
      <c r="I60" s="3">
        <v>150</v>
      </c>
      <c r="J60" s="13">
        <v>1</v>
      </c>
      <c r="K60" s="38">
        <v>-27</v>
      </c>
      <c r="L60" s="12">
        <v>-0.12272727272727273</v>
      </c>
      <c r="M60" s="19">
        <v>1.7063035982671736E-2</v>
      </c>
      <c r="N60" s="19">
        <v>1.7621145374449341E-2</v>
      </c>
      <c r="O60" s="52">
        <v>13</v>
      </c>
      <c r="P60" s="97">
        <v>12</v>
      </c>
      <c r="Q60" s="39">
        <v>15</v>
      </c>
      <c r="R60" s="12">
        <v>0.1</v>
      </c>
      <c r="S60" s="12">
        <v>2.0731247644176404E-2</v>
      </c>
      <c r="T60" s="12">
        <v>1.6536214309337448E-2</v>
      </c>
      <c r="U60" s="53">
        <v>11</v>
      </c>
      <c r="V60" s="98">
        <v>12</v>
      </c>
      <c r="W60" s="63"/>
    </row>
    <row r="61" spans="2:23" x14ac:dyDescent="0.2">
      <c r="B61" s="10">
        <v>48</v>
      </c>
      <c r="C61" s="50" t="s">
        <v>44</v>
      </c>
      <c r="D61" s="51"/>
      <c r="E61" s="29"/>
      <c r="F61" s="94"/>
      <c r="G61" s="179"/>
      <c r="H61" s="165"/>
      <c r="I61" s="3"/>
      <c r="J61" s="13"/>
      <c r="K61" s="38"/>
      <c r="L61" s="12"/>
      <c r="M61" s="19"/>
      <c r="N61" s="19"/>
      <c r="O61" s="52"/>
      <c r="P61" s="97"/>
      <c r="Q61" s="39"/>
      <c r="R61" s="12"/>
      <c r="S61" s="12"/>
      <c r="T61" s="12"/>
      <c r="U61" s="53"/>
      <c r="V61" s="98"/>
      <c r="W61" s="63"/>
    </row>
    <row r="62" spans="2:23" x14ac:dyDescent="0.2">
      <c r="B62" s="10">
        <v>49</v>
      </c>
      <c r="C62" s="59" t="s">
        <v>45</v>
      </c>
      <c r="D62" s="51"/>
      <c r="E62" s="29">
        <v>25</v>
      </c>
      <c r="F62" s="94">
        <v>25</v>
      </c>
      <c r="G62" s="180">
        <f>(F62/E62)</f>
        <v>1</v>
      </c>
      <c r="H62" s="165">
        <v>36</v>
      </c>
      <c r="I62" s="3">
        <v>36</v>
      </c>
      <c r="J62" s="13">
        <v>1</v>
      </c>
      <c r="K62" s="38">
        <v>-11</v>
      </c>
      <c r="L62" s="12">
        <v>-0.30555555555555558</v>
      </c>
      <c r="M62" s="19">
        <v>2.2102378215896031E-3</v>
      </c>
      <c r="N62" s="19">
        <v>2.883460152182619E-3</v>
      </c>
      <c r="O62" s="52"/>
      <c r="P62" s="97"/>
      <c r="Q62" s="39">
        <v>-11</v>
      </c>
      <c r="R62" s="12">
        <v>-0.30555555555555558</v>
      </c>
      <c r="S62" s="12">
        <v>3.1410981279055158E-3</v>
      </c>
      <c r="T62" s="12">
        <v>3.9686914342409877E-3</v>
      </c>
      <c r="U62" s="53"/>
      <c r="V62" s="98"/>
      <c r="W62" s="63"/>
    </row>
    <row r="63" spans="2:23" x14ac:dyDescent="0.2">
      <c r="B63" s="10">
        <v>50</v>
      </c>
      <c r="C63" s="60"/>
      <c r="D63" s="51"/>
      <c r="E63" s="29"/>
      <c r="F63" s="94"/>
      <c r="G63" s="179"/>
      <c r="H63" s="165"/>
      <c r="I63" s="3"/>
      <c r="J63" s="13"/>
      <c r="K63" s="29"/>
      <c r="L63" s="12"/>
      <c r="M63" s="12"/>
      <c r="N63" s="12"/>
      <c r="O63" s="52"/>
      <c r="P63" s="97"/>
      <c r="Q63" s="48"/>
      <c r="R63" s="12"/>
      <c r="S63" s="12"/>
      <c r="T63" s="12"/>
      <c r="U63" s="53"/>
      <c r="V63" s="98"/>
      <c r="W63" s="63"/>
    </row>
    <row r="64" spans="2:23" x14ac:dyDescent="0.2">
      <c r="B64" s="10">
        <v>51</v>
      </c>
      <c r="C64" s="35" t="s">
        <v>46</v>
      </c>
      <c r="D64" s="55"/>
      <c r="E64" s="89"/>
      <c r="F64" s="93"/>
      <c r="G64" s="182"/>
      <c r="H64" s="166"/>
      <c r="I64" s="2"/>
      <c r="J64" s="23"/>
      <c r="K64" s="24"/>
      <c r="L64" s="22"/>
      <c r="M64" s="22"/>
      <c r="N64" s="22"/>
      <c r="O64" s="56"/>
      <c r="P64" s="99"/>
      <c r="Q64" s="61"/>
      <c r="R64" s="22"/>
      <c r="S64" s="22"/>
      <c r="T64" s="22"/>
      <c r="U64" s="57"/>
      <c r="V64" s="100"/>
      <c r="W64" s="63"/>
    </row>
    <row r="65" spans="2:23" s="7" customFormat="1" x14ac:dyDescent="0.2">
      <c r="B65" s="10">
        <v>52</v>
      </c>
      <c r="C65" s="50" t="s">
        <v>47</v>
      </c>
      <c r="D65" s="51"/>
      <c r="E65" s="29"/>
      <c r="F65" s="94"/>
      <c r="G65" s="179"/>
      <c r="H65" s="165"/>
      <c r="I65" s="3"/>
      <c r="J65" s="13"/>
      <c r="K65" s="38"/>
      <c r="L65" s="12"/>
      <c r="M65" s="19"/>
      <c r="N65" s="19"/>
      <c r="O65" s="52"/>
      <c r="P65" s="97"/>
      <c r="Q65" s="39"/>
      <c r="R65" s="12"/>
      <c r="S65" s="12"/>
      <c r="T65" s="12"/>
      <c r="U65" s="53"/>
      <c r="V65" s="98"/>
      <c r="W65" s="10"/>
    </row>
    <row r="66" spans="2:23" x14ac:dyDescent="0.2">
      <c r="B66" s="10">
        <v>53</v>
      </c>
      <c r="C66" s="50" t="s">
        <v>48</v>
      </c>
      <c r="D66" s="51"/>
      <c r="E66" s="29">
        <v>11</v>
      </c>
      <c r="F66" s="94">
        <v>11</v>
      </c>
      <c r="G66" s="180">
        <f t="shared" ref="G66:G67" si="5">(F66/E66)</f>
        <v>1</v>
      </c>
      <c r="H66" s="165">
        <v>18</v>
      </c>
      <c r="I66" s="3">
        <v>18</v>
      </c>
      <c r="J66" s="13">
        <v>1</v>
      </c>
      <c r="K66" s="38">
        <v>-7</v>
      </c>
      <c r="L66" s="12">
        <v>-0.3888888888888889</v>
      </c>
      <c r="M66" s="19">
        <v>9.7250464149942531E-4</v>
      </c>
      <c r="N66" s="19">
        <v>1.4417300760913095E-3</v>
      </c>
      <c r="O66" s="52">
        <v>18</v>
      </c>
      <c r="P66" s="97">
        <v>18</v>
      </c>
      <c r="Q66" s="39">
        <v>-7</v>
      </c>
      <c r="R66" s="12">
        <v>-0.3888888888888889</v>
      </c>
      <c r="S66" s="12">
        <v>1.3820831762784268E-3</v>
      </c>
      <c r="T66" s="12">
        <v>1.9843457171204938E-3</v>
      </c>
      <c r="U66" s="53">
        <v>18</v>
      </c>
      <c r="V66" s="98">
        <v>18</v>
      </c>
      <c r="W66" s="63"/>
    </row>
    <row r="67" spans="2:23" x14ac:dyDescent="0.2">
      <c r="B67" s="10">
        <v>54</v>
      </c>
      <c r="C67" s="50" t="s">
        <v>49</v>
      </c>
      <c r="D67" s="51"/>
      <c r="E67" s="29">
        <v>180</v>
      </c>
      <c r="F67" s="94">
        <v>131</v>
      </c>
      <c r="G67" s="180">
        <f t="shared" si="5"/>
        <v>0.72777777777777775</v>
      </c>
      <c r="H67" s="165">
        <v>116</v>
      </c>
      <c r="I67" s="3">
        <v>114</v>
      </c>
      <c r="J67" s="13">
        <v>0.95604395604395609</v>
      </c>
      <c r="K67" s="38">
        <v>64</v>
      </c>
      <c r="L67" s="12">
        <v>0.55172413793103448</v>
      </c>
      <c r="M67" s="19">
        <v>1.5913712315445142E-2</v>
      </c>
      <c r="N67" s="19">
        <v>9.2911493792551068E-3</v>
      </c>
      <c r="O67" s="52">
        <v>14</v>
      </c>
      <c r="P67" s="97">
        <v>15</v>
      </c>
      <c r="Q67" s="39">
        <v>17</v>
      </c>
      <c r="R67" s="12">
        <v>0.14912280701754385</v>
      </c>
      <c r="S67" s="12">
        <v>1.6459354190224904E-2</v>
      </c>
      <c r="T67" s="12">
        <v>1.2567522875096462E-2</v>
      </c>
      <c r="U67" s="53">
        <v>14</v>
      </c>
      <c r="V67" s="98">
        <v>14</v>
      </c>
      <c r="W67" s="63"/>
    </row>
    <row r="68" spans="2:23" x14ac:dyDescent="0.2">
      <c r="B68" s="10">
        <v>55</v>
      </c>
      <c r="C68" s="50" t="s">
        <v>50</v>
      </c>
      <c r="D68" s="28"/>
      <c r="E68" s="29"/>
      <c r="F68" s="94"/>
      <c r="G68" s="179"/>
      <c r="H68" s="165"/>
      <c r="I68" s="3"/>
      <c r="J68" s="13"/>
      <c r="K68" s="38"/>
      <c r="L68" s="12"/>
      <c r="M68" s="12"/>
      <c r="N68" s="19"/>
      <c r="O68" s="52"/>
      <c r="P68" s="32"/>
      <c r="Q68" s="39"/>
      <c r="R68" s="12"/>
      <c r="S68" s="12"/>
      <c r="T68" s="12"/>
      <c r="U68" s="62"/>
      <c r="V68" s="101"/>
      <c r="W68" s="63"/>
    </row>
    <row r="69" spans="2:23" x14ac:dyDescent="0.2">
      <c r="B69" s="10">
        <v>56</v>
      </c>
      <c r="C69" s="59" t="s">
        <v>51</v>
      </c>
      <c r="D69" s="28"/>
      <c r="E69" s="29">
        <v>16</v>
      </c>
      <c r="F69" s="94">
        <v>16</v>
      </c>
      <c r="G69" s="180">
        <f>(F69/E69)</f>
        <v>1</v>
      </c>
      <c r="H69" s="165">
        <v>24</v>
      </c>
      <c r="I69" s="3">
        <v>16</v>
      </c>
      <c r="J69" s="13">
        <v>0.8125</v>
      </c>
      <c r="K69" s="38">
        <v>-8</v>
      </c>
      <c r="L69" s="12">
        <v>-0.33333333333333331</v>
      </c>
      <c r="M69" s="19">
        <v>1.4145522058173459E-3</v>
      </c>
      <c r="N69" s="19">
        <v>1.922306768121746E-3</v>
      </c>
      <c r="O69" s="31"/>
      <c r="P69" s="46"/>
      <c r="Q69" s="39">
        <v>0</v>
      </c>
      <c r="R69" s="12">
        <v>0</v>
      </c>
      <c r="S69" s="12">
        <v>2.01030280185953E-3</v>
      </c>
      <c r="T69" s="12">
        <v>1.7638628596626613E-3</v>
      </c>
      <c r="U69" s="45"/>
      <c r="V69" s="96"/>
      <c r="W69" s="63"/>
    </row>
    <row r="70" spans="2:23" ht="15" thickBot="1" x14ac:dyDescent="0.25">
      <c r="B70" s="63"/>
      <c r="C70" s="64"/>
      <c r="D70" s="65"/>
      <c r="E70" s="72"/>
      <c r="F70" s="90"/>
      <c r="G70" s="183"/>
      <c r="H70" s="170"/>
      <c r="I70" s="66"/>
      <c r="J70" s="68"/>
      <c r="K70" s="69"/>
      <c r="L70" s="67"/>
      <c r="M70" s="67"/>
      <c r="N70" s="67"/>
      <c r="O70" s="70"/>
      <c r="P70" s="71"/>
      <c r="Q70" s="72"/>
      <c r="R70" s="67"/>
      <c r="S70" s="67"/>
      <c r="T70" s="67"/>
      <c r="U70" s="73"/>
      <c r="V70" s="102"/>
      <c r="W70" s="63"/>
    </row>
    <row r="71" spans="2:23" ht="15" thickTop="1" x14ac:dyDescent="0.2">
      <c r="B71" s="63"/>
      <c r="C71" s="63"/>
      <c r="D71" s="8"/>
      <c r="E71" s="51"/>
      <c r="F71" s="51"/>
      <c r="G71" s="74"/>
      <c r="H71" s="51"/>
      <c r="I71" s="51"/>
      <c r="J71" s="74"/>
      <c r="K71" s="51"/>
      <c r="L71" s="74"/>
      <c r="M71" s="74"/>
      <c r="N71" s="74"/>
      <c r="O71" s="75"/>
      <c r="P71" s="63"/>
      <c r="Q71" s="51"/>
      <c r="R71" s="74"/>
      <c r="S71" s="74"/>
      <c r="T71" s="74"/>
      <c r="U71" s="76"/>
      <c r="V71" s="51"/>
      <c r="W71" s="63"/>
    </row>
    <row r="72" spans="2:23" x14ac:dyDescent="0.2">
      <c r="B72" s="63"/>
      <c r="C72" s="77" t="s">
        <v>72</v>
      </c>
      <c r="D72" s="9"/>
      <c r="E72" s="51"/>
      <c r="F72" s="51"/>
      <c r="G72" s="74"/>
      <c r="H72" s="63"/>
      <c r="I72" s="63"/>
      <c r="J72" s="74"/>
      <c r="K72" s="63"/>
      <c r="L72" s="74"/>
      <c r="M72" s="74"/>
      <c r="N72" s="74"/>
      <c r="O72" s="75"/>
      <c r="P72" s="63"/>
      <c r="Q72" s="63"/>
      <c r="R72" s="74"/>
      <c r="S72" s="74"/>
      <c r="T72" s="74"/>
      <c r="U72" s="76"/>
      <c r="V72" s="63"/>
      <c r="W72" s="63"/>
    </row>
    <row r="73" spans="2:23" x14ac:dyDescent="0.2">
      <c r="B73" s="63"/>
      <c r="C73" s="77" t="s">
        <v>52</v>
      </c>
      <c r="D73" s="9"/>
      <c r="E73" s="63"/>
      <c r="F73" s="63"/>
      <c r="G73" s="74"/>
      <c r="H73" s="63"/>
      <c r="I73" s="63"/>
      <c r="J73" s="74"/>
      <c r="K73" s="63"/>
      <c r="L73" s="74"/>
      <c r="M73" s="74"/>
      <c r="N73" s="74"/>
      <c r="O73" s="75"/>
      <c r="P73" s="63"/>
      <c r="Q73" s="63"/>
      <c r="R73" s="74"/>
      <c r="S73" s="74"/>
      <c r="T73" s="74"/>
      <c r="U73" s="76"/>
      <c r="V73" s="63"/>
      <c r="W73" s="63"/>
    </row>
    <row r="74" spans="2:23" x14ac:dyDescent="0.2">
      <c r="B74" s="63"/>
      <c r="C74" s="78" t="s">
        <v>53</v>
      </c>
      <c r="D74" s="9"/>
      <c r="E74" s="63"/>
      <c r="F74" s="63"/>
      <c r="G74" s="74"/>
      <c r="H74" s="63"/>
      <c r="I74" s="63"/>
      <c r="J74" s="74"/>
      <c r="K74" s="63"/>
      <c r="L74" s="74"/>
      <c r="M74" s="74"/>
      <c r="N74" s="74"/>
      <c r="O74" s="75"/>
      <c r="P74" s="63"/>
      <c r="Q74" s="63"/>
      <c r="R74" s="74"/>
      <c r="S74" s="74"/>
      <c r="T74" s="74"/>
      <c r="U74" s="76"/>
      <c r="V74" s="63"/>
      <c r="W74" s="63"/>
    </row>
    <row r="75" spans="2:23" x14ac:dyDescent="0.2">
      <c r="B75" s="63"/>
      <c r="C75" s="78" t="s">
        <v>54</v>
      </c>
      <c r="D75" s="9"/>
      <c r="E75" s="63"/>
      <c r="F75" s="63"/>
      <c r="G75" s="74"/>
      <c r="H75" s="63"/>
      <c r="I75" s="63"/>
      <c r="J75" s="74"/>
      <c r="K75" s="63"/>
      <c r="L75" s="74"/>
      <c r="M75" s="74"/>
      <c r="N75" s="74"/>
      <c r="O75" s="75"/>
      <c r="P75" s="63"/>
      <c r="Q75" s="63"/>
      <c r="R75" s="74"/>
      <c r="S75" s="74"/>
      <c r="T75" s="74"/>
      <c r="U75" s="76"/>
      <c r="V75" s="63"/>
      <c r="W75" s="63"/>
    </row>
    <row r="76" spans="2:23" x14ac:dyDescent="0.2">
      <c r="B76" s="63"/>
      <c r="C76" s="78" t="s">
        <v>55</v>
      </c>
      <c r="D76" s="9"/>
      <c r="E76" s="63"/>
      <c r="F76" s="63"/>
      <c r="G76" s="74"/>
      <c r="H76" s="63"/>
      <c r="I76" s="63"/>
      <c r="J76" s="74"/>
      <c r="K76" s="63"/>
      <c r="L76" s="74"/>
      <c r="M76" s="74"/>
      <c r="N76" s="74"/>
      <c r="O76" s="75"/>
      <c r="P76" s="63"/>
      <c r="Q76" s="63"/>
      <c r="R76" s="74"/>
      <c r="S76" s="74"/>
      <c r="T76" s="74"/>
      <c r="U76" s="76"/>
      <c r="V76" s="63"/>
      <c r="W76" s="63"/>
    </row>
    <row r="77" spans="2:23" x14ac:dyDescent="0.2">
      <c r="B77" s="63"/>
      <c r="C77" s="78" t="s">
        <v>56</v>
      </c>
      <c r="D77" s="9"/>
      <c r="E77" s="63"/>
      <c r="F77" s="63"/>
      <c r="G77" s="74"/>
      <c r="H77" s="63"/>
      <c r="I77" s="63"/>
      <c r="J77" s="74"/>
      <c r="K77" s="63"/>
      <c r="L77" s="74"/>
      <c r="M77" s="74"/>
      <c r="N77" s="74"/>
      <c r="O77" s="79"/>
      <c r="P77" s="63"/>
      <c r="Q77" s="63"/>
      <c r="R77" s="74"/>
      <c r="S77" s="74"/>
      <c r="T77" s="74"/>
      <c r="U77" s="51"/>
      <c r="V77" s="63"/>
      <c r="W77" s="63"/>
    </row>
    <row r="78" spans="2:23" x14ac:dyDescent="0.2">
      <c r="B78" s="63"/>
      <c r="C78" s="78" t="s">
        <v>57</v>
      </c>
      <c r="D78" s="9"/>
      <c r="E78" s="63"/>
      <c r="F78" s="63"/>
      <c r="G78" s="74"/>
      <c r="H78" s="63"/>
      <c r="I78" s="63"/>
      <c r="J78" s="74"/>
      <c r="K78" s="63"/>
      <c r="L78" s="74"/>
      <c r="M78" s="74"/>
      <c r="N78" s="74"/>
      <c r="O78" s="79"/>
      <c r="P78" s="63"/>
      <c r="Q78" s="63"/>
      <c r="R78" s="74"/>
      <c r="S78" s="74"/>
      <c r="T78" s="74"/>
      <c r="U78" s="51"/>
      <c r="V78" s="63"/>
      <c r="W78" s="63"/>
    </row>
    <row r="79" spans="2:23" x14ac:dyDescent="0.2">
      <c r="B79" s="63"/>
      <c r="C79" s="78" t="s">
        <v>58</v>
      </c>
      <c r="D79" s="9"/>
      <c r="E79" s="63"/>
      <c r="F79" s="63"/>
      <c r="G79" s="74"/>
      <c r="H79" s="63"/>
      <c r="I79" s="63"/>
      <c r="J79" s="74"/>
      <c r="K79" s="63"/>
      <c r="L79" s="74"/>
      <c r="M79" s="74"/>
      <c r="N79" s="74"/>
      <c r="O79" s="79"/>
      <c r="P79" s="63"/>
      <c r="Q79" s="63"/>
      <c r="R79" s="74"/>
      <c r="S79" s="74"/>
      <c r="T79" s="74"/>
      <c r="U79" s="51"/>
      <c r="V79" s="63"/>
      <c r="W79" s="63"/>
    </row>
    <row r="80" spans="2:23" x14ac:dyDescent="0.2">
      <c r="B80" s="63"/>
      <c r="C80" s="51" t="s">
        <v>59</v>
      </c>
      <c r="D80" s="9"/>
      <c r="E80" s="63"/>
      <c r="F80" s="63"/>
      <c r="G80" s="74"/>
      <c r="H80" s="63"/>
      <c r="I80" s="63"/>
      <c r="J80" s="74"/>
      <c r="K80" s="63"/>
      <c r="L80" s="74"/>
      <c r="M80" s="74"/>
      <c r="N80" s="74"/>
      <c r="O80" s="79"/>
      <c r="P80" s="63"/>
      <c r="Q80" s="63"/>
      <c r="R80" s="74"/>
      <c r="S80" s="74"/>
      <c r="T80" s="74"/>
      <c r="U80" s="51"/>
      <c r="V80" s="63"/>
      <c r="W80" s="63"/>
    </row>
    <row r="81" spans="2:23" x14ac:dyDescent="0.2">
      <c r="B81" s="63"/>
      <c r="C81" s="51" t="s">
        <v>60</v>
      </c>
      <c r="D81" s="9"/>
      <c r="E81" s="63"/>
      <c r="F81" s="63"/>
      <c r="G81" s="74"/>
      <c r="H81" s="63"/>
      <c r="I81" s="63"/>
      <c r="J81" s="74"/>
      <c r="K81" s="63"/>
      <c r="L81" s="74"/>
      <c r="M81" s="74"/>
      <c r="N81" s="74"/>
      <c r="O81" s="79"/>
      <c r="P81" s="63"/>
      <c r="Q81" s="63"/>
      <c r="R81" s="74"/>
      <c r="S81" s="74"/>
      <c r="T81" s="74"/>
      <c r="U81" s="51"/>
      <c r="V81" s="63"/>
      <c r="W81" s="63"/>
    </row>
    <row r="82" spans="2:23" x14ac:dyDescent="0.2">
      <c r="B82" s="63"/>
      <c r="C82" s="51" t="s">
        <v>61</v>
      </c>
      <c r="D82" s="9"/>
      <c r="E82" s="63"/>
      <c r="F82" s="63"/>
      <c r="G82" s="74"/>
      <c r="H82" s="63"/>
      <c r="I82" s="63"/>
      <c r="J82" s="74"/>
      <c r="K82" s="63"/>
      <c r="L82" s="74"/>
      <c r="M82" s="74"/>
      <c r="N82" s="74"/>
      <c r="O82" s="79"/>
      <c r="P82" s="63"/>
      <c r="Q82" s="63"/>
      <c r="R82" s="74"/>
      <c r="S82" s="74"/>
      <c r="T82" s="74"/>
      <c r="U82" s="51"/>
      <c r="V82" s="63"/>
      <c r="W82" s="63"/>
    </row>
    <row r="83" spans="2:23" x14ac:dyDescent="0.2">
      <c r="C83" s="51"/>
      <c r="D83" s="9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79"/>
      <c r="P83" s="63"/>
      <c r="Q83" s="63"/>
      <c r="R83" s="63"/>
      <c r="S83" s="63"/>
      <c r="T83" s="63"/>
      <c r="U83" s="51"/>
      <c r="V83" s="63"/>
      <c r="W83" s="63"/>
    </row>
  </sheetData>
  <mergeCells count="30">
    <mergeCell ref="L12:L13"/>
    <mergeCell ref="M12:M13"/>
    <mergeCell ref="N12:N13"/>
    <mergeCell ref="O12:O13"/>
    <mergeCell ref="U12:U13"/>
    <mergeCell ref="Q12:Q13"/>
    <mergeCell ref="R12:R13"/>
    <mergeCell ref="S12:S13"/>
    <mergeCell ref="T12:T13"/>
    <mergeCell ref="C5:D13"/>
    <mergeCell ref="E5:J7"/>
    <mergeCell ref="K5:P9"/>
    <mergeCell ref="Q5:V9"/>
    <mergeCell ref="E8:G9"/>
    <mergeCell ref="H8:J9"/>
    <mergeCell ref="J10:J13"/>
    <mergeCell ref="K10:L11"/>
    <mergeCell ref="M10:N11"/>
    <mergeCell ref="O10:P11"/>
    <mergeCell ref="Q10:R11"/>
    <mergeCell ref="S10:T11"/>
    <mergeCell ref="U10:V11"/>
    <mergeCell ref="V12:V13"/>
    <mergeCell ref="K12:K13"/>
    <mergeCell ref="P12:P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7329-90A8-4BB3-A40A-2FD072371E0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3A18-4B18-42D7-8632-96C233555167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777BF-79BA-447D-91CC-FC3532FF74DB}"/>
</file>

<file path=customXml/itemProps2.xml><?xml version="1.0" encoding="utf-8"?>
<ds:datastoreItem xmlns:ds="http://schemas.openxmlformats.org/officeDocument/2006/customXml" ds:itemID="{E0E56076-63A1-4B2A-8F5F-77E0270DF9AC}"/>
</file>

<file path=customXml/itemProps3.xml><?xml version="1.0" encoding="utf-8"?>
<ds:datastoreItem xmlns:ds="http://schemas.openxmlformats.org/officeDocument/2006/customXml" ds:itemID="{252B2C49-8569-4B85-9AA7-D86976966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2B</vt:lpstr>
      <vt:lpstr>Sheet2</vt:lpstr>
      <vt:lpstr>Sheet3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2019-10-09T14:05:05Z</cp:lastPrinted>
  <dcterms:created xsi:type="dcterms:W3CDTF">2018-10-11T19:18:05Z</dcterms:created>
  <dcterms:modified xsi:type="dcterms:W3CDTF">2020-10-02T16:07:46Z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