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4e6f675813ad53/Documents/PDS_Homework/Authunits/2020/3rdQuarter/"/>
    </mc:Choice>
  </mc:AlternateContent>
  <xr:revisionPtr revIDLastSave="15" documentId="8_{ACE01A05-F8C1-4E64-AADC-5935FB1201E5}" xr6:coauthVersionLast="45" xr6:coauthVersionMax="45" xr10:uidLastSave="{8717E522-2399-48DC-B00B-90520E846157}"/>
  <bookViews>
    <workbookView xWindow="20370" yWindow="915" windowWidth="29040" windowHeight="15840" xr2:uid="{2CA490C4-9A6C-48D3-BA92-70EDF94C84DE}"/>
  </bookViews>
  <sheets>
    <sheet name="T1_3rdQ_2020" sheetId="1" r:id="rId1"/>
    <sheet name="Sheet2" sheetId="2" r:id="rId2"/>
    <sheet name="Sheet3" sheetId="3" r:id="rId3"/>
  </sheets>
  <definedNames>
    <definedName name="_xlnm.Print_Area" localSheetId="0">T1_3rdQ_2020!$B$2:$Q$82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9" i="1" l="1"/>
  <c r="P69" i="1"/>
  <c r="Q43" i="1"/>
  <c r="P43" i="1"/>
  <c r="Q38" i="1"/>
  <c r="P38" i="1"/>
  <c r="Q31" i="1"/>
  <c r="P31" i="1"/>
  <c r="Q30" i="1"/>
  <c r="P30" i="1"/>
  <c r="Q28" i="1"/>
  <c r="P28" i="1"/>
  <c r="Q25" i="1"/>
  <c r="P25" i="1"/>
</calcChain>
</file>

<file path=xl/sharedStrings.xml><?xml version="1.0" encoding="utf-8"?>
<sst xmlns="http://schemas.openxmlformats.org/spreadsheetml/2006/main" count="78" uniqueCount="72">
  <si>
    <t>Table 1.</t>
  </si>
  <si>
    <t>ALL NEW CONSTRUCTION(1)</t>
  </si>
  <si>
    <t>SINGLE FAMILY HOUSING</t>
  </si>
  <si>
    <t>FIVE OR MORE FAMILY BUILDINGS</t>
  </si>
  <si>
    <t>VALUE</t>
  </si>
  <si>
    <t>JURISDICTION</t>
  </si>
  <si>
    <t>BUILDINGS</t>
  </si>
  <si>
    <t>UNITS</t>
  </si>
  <si>
    <t>STATE OF MARYLAND (2)</t>
  </si>
  <si>
    <t>STATE 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</si>
  <si>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</si>
  <si>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</si>
  <si>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</si>
  <si>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</si>
  <si>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</si>
  <si>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</si>
  <si>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</si>
  <si>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</si>
  <si>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</si>
  <si>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</si>
  <si>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</si>
  <si>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</si>
  <si>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</si>
  <si>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</si>
  <si>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</si>
  <si>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</si>
  <si>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</si>
  <si>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</si>
  <si>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</si>
  <si>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</si>
  <si>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</si>
  <si>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</si>
  <si>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</si>
  <si>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</si>
  <si>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</si>
  <si>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</si>
  <si>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</si>
  <si>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</si>
  <si>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</si>
  <si>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</si>
  <si>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</si>
  <si>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</si>
  <si>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</si>
  <si>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</si>
  <si>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</si>
  <si>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</si>
  <si>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</si>
  <si>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</si>
  <si>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</si>
  <si>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</si>
  <si>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</si>
  <si>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</si>
  <si>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</si>
  <si>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</si>
  <si>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</si>
  <si>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</si>
  <si>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</si>
  <si>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</si>
  <si>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</si>
  <si>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</si>
  <si>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</si>
  <si>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</si>
  <si>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</si>
  <si>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</si>
  <si>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</si>
  <si>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>NEW HOUSING UNITS AUTHORIZED FOR CONSTRUCTION BY BUILDING PERMITS</t>
  </si>
  <si>
    <t>Average Value</t>
  </si>
  <si>
    <t>Value per Unit Rank</t>
  </si>
  <si>
    <t>Building</t>
  </si>
  <si>
    <t>Unit</t>
  </si>
  <si>
    <t>NEW HOUSING CONSTRUCTION AND VALUE :  THIRD QUARTER 2020</t>
  </si>
  <si>
    <t>PREPARED BY MD DEPARTMENT OF PLANNING.  PLANNING DATA SERVICES.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</si>
</sst>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mbria"/>
      <family val="2"/>
    </font>
    <font>
      <b/>
      <sz val="11"/>
      <color theme="1"/>
      <name val="Cambria"/>
      <family val="1"/>
    </font>
    <font>
      <sz val="11"/>
      <color theme="1"/>
      <name val="Cambria"/>
      <family val="2"/>
    </font>
    <font>
      <b/>
      <sz val="11"/>
      <name val="Cambria"/>
      <family val="1"/>
    </font>
    <font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42" fontId="0" fillId="0" borderId="0" xfId="0" applyNumberFormat="1"/>
    <xf numFmtId="41" fontId="0" fillId="0" borderId="37" xfId="0" applyNumberFormat="1" applyBorder="1"/>
    <xf numFmtId="42" fontId="0" fillId="0" borderId="37" xfId="0" applyNumberFormat="1" applyBorder="1"/>
    <xf numFmtId="42" fontId="0" fillId="0" borderId="38" xfId="0" applyNumberFormat="1" applyBorder="1"/>
    <xf numFmtId="41" fontId="0" fillId="0" borderId="19" xfId="0" applyNumberFormat="1" applyBorder="1"/>
    <xf numFmtId="42" fontId="0" fillId="0" borderId="19" xfId="0" applyNumberFormat="1" applyBorder="1"/>
    <xf numFmtId="42" fontId="0" fillId="0" borderId="39" xfId="0" applyNumberFormat="1" applyBorder="1"/>
    <xf numFmtId="0" fontId="0" fillId="0" borderId="40" xfId="0" applyBorder="1"/>
    <xf numFmtId="42" fontId="0" fillId="0" borderId="40" xfId="0" applyNumberFormat="1" applyBorder="1"/>
    <xf numFmtId="42" fontId="0" fillId="0" borderId="41" xfId="0" applyNumberFormat="1" applyBorder="1"/>
    <xf numFmtId="41" fontId="0" fillId="0" borderId="46" xfId="0" applyNumberFormat="1" applyBorder="1"/>
    <xf numFmtId="41" fontId="0" fillId="0" borderId="13" xfId="0" applyNumberFormat="1" applyBorder="1"/>
    <xf numFmtId="0" fontId="0" fillId="0" borderId="47" xfId="0" applyBorder="1"/>
    <xf numFmtId="41" fontId="0" fillId="0" borderId="49" xfId="0" applyNumberFormat="1" applyBorder="1"/>
    <xf numFmtId="41" fontId="0" fillId="0" borderId="50" xfId="0" applyNumberFormat="1" applyBorder="1"/>
    <xf numFmtId="41" fontId="0" fillId="0" borderId="18" xfId="0" applyNumberFormat="1" applyBorder="1"/>
    <xf numFmtId="41" fontId="0" fillId="0" borderId="51" xfId="0" applyNumberFormat="1" applyBorder="1"/>
    <xf numFmtId="0" fontId="0" fillId="0" borderId="51" xfId="0" applyNumberFormat="1" applyBorder="1" applyAlignment="1">
      <alignment horizontal="center"/>
    </xf>
    <xf numFmtId="0" fontId="0" fillId="0" borderId="52" xfId="0" applyBorder="1"/>
    <xf numFmtId="0" fontId="0" fillId="0" borderId="53" xfId="0" applyBorder="1"/>
    <xf numFmtId="0" fontId="1" fillId="0" borderId="54" xfId="0" applyFont="1" applyBorder="1"/>
    <xf numFmtId="0" fontId="1" fillId="0" borderId="22" xfId="0" applyFont="1" applyBorder="1"/>
    <xf numFmtId="0" fontId="1" fillId="0" borderId="55" xfId="0" applyFont="1" applyBorder="1"/>
    <xf numFmtId="0" fontId="0" fillId="0" borderId="44" xfId="0" applyBorder="1"/>
    <xf numFmtId="0" fontId="0" fillId="0" borderId="1" xfId="0" applyBorder="1"/>
    <xf numFmtId="0" fontId="0" fillId="0" borderId="56" xfId="0" applyBorder="1"/>
    <xf numFmtId="42" fontId="0" fillId="0" borderId="42" xfId="0" applyNumberFormat="1" applyBorder="1"/>
    <xf numFmtId="42" fontId="0" fillId="0" borderId="14" xfId="0" applyNumberFormat="1" applyBorder="1"/>
    <xf numFmtId="42" fontId="0" fillId="0" borderId="43" xfId="0" applyNumberFormat="1" applyBorder="1"/>
    <xf numFmtId="41" fontId="0" fillId="0" borderId="3" xfId="0" applyNumberFormat="1" applyBorder="1"/>
    <xf numFmtId="41" fontId="0" fillId="0" borderId="0" xfId="0" applyNumberFormat="1" applyBorder="1"/>
    <xf numFmtId="0" fontId="0" fillId="0" borderId="57" xfId="0" applyBorder="1"/>
    <xf numFmtId="0" fontId="4" fillId="0" borderId="22" xfId="0" applyFont="1" applyBorder="1"/>
    <xf numFmtId="41" fontId="3" fillId="0" borderId="8" xfId="0" applyNumberFormat="1" applyFont="1" applyBorder="1" applyAlignment="1">
      <alignment horizontal="center" vertical="center"/>
    </xf>
    <xf numFmtId="41" fontId="3" fillId="0" borderId="9" xfId="0" applyNumberFormat="1" applyFont="1" applyBorder="1" applyAlignment="1">
      <alignment horizontal="center" vertical="center"/>
    </xf>
    <xf numFmtId="41" fontId="3" fillId="0" borderId="0" xfId="0" applyNumberFormat="1" applyFont="1" applyBorder="1" applyAlignment="1">
      <alignment horizontal="center" vertical="center"/>
    </xf>
    <xf numFmtId="41" fontId="3" fillId="0" borderId="13" xfId="0" applyNumberFormat="1" applyFont="1" applyBorder="1" applyAlignment="1">
      <alignment horizontal="center" vertical="center"/>
    </xf>
    <xf numFmtId="41" fontId="3" fillId="0" borderId="29" xfId="0" applyNumberFormat="1" applyFont="1" applyBorder="1" applyAlignment="1">
      <alignment horizontal="center" vertical="center"/>
    </xf>
    <xf numFmtId="41" fontId="3" fillId="0" borderId="28" xfId="0" applyNumberFormat="1" applyFont="1" applyBorder="1" applyAlignment="1">
      <alignment horizontal="center" vertical="center"/>
    </xf>
    <xf numFmtId="41" fontId="3" fillId="0" borderId="10" xfId="0" applyNumberFormat="1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center" vertical="center"/>
    </xf>
    <xf numFmtId="41" fontId="3" fillId="0" borderId="27" xfId="0" applyNumberFormat="1" applyFont="1" applyBorder="1" applyAlignment="1">
      <alignment horizontal="center" vertical="center"/>
    </xf>
    <xf numFmtId="164" fontId="3" fillId="0" borderId="17" xfId="1" applyNumberFormat="1" applyFont="1" applyBorder="1" applyAlignment="1">
      <alignment horizontal="center" vertical="center"/>
    </xf>
    <xf numFmtId="164" fontId="3" fillId="0" borderId="19" xfId="1" applyNumberFormat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center" vertical="center"/>
    </xf>
    <xf numFmtId="164" fontId="3" fillId="0" borderId="8" xfId="1" applyNumberFormat="1" applyFont="1" applyBorder="1" applyAlignment="1">
      <alignment horizontal="center" vertical="center"/>
    </xf>
    <xf numFmtId="164" fontId="3" fillId="0" borderId="11" xfId="1" applyNumberFormat="1" applyFont="1" applyBorder="1" applyAlignment="1">
      <alignment horizontal="center" vertical="center"/>
    </xf>
    <xf numFmtId="164" fontId="3" fillId="0" borderId="6" xfId="1" applyNumberFormat="1" applyFont="1" applyBorder="1" applyAlignment="1">
      <alignment horizontal="center" vertical="center"/>
    </xf>
    <xf numFmtId="164" fontId="3" fillId="0" borderId="7" xfId="1" applyNumberFormat="1" applyFont="1" applyBorder="1" applyAlignment="1">
      <alignment horizontal="center" vertical="center"/>
    </xf>
    <xf numFmtId="164" fontId="3" fillId="0" borderId="29" xfId="1" applyNumberFormat="1" applyFont="1" applyBorder="1" applyAlignment="1">
      <alignment horizontal="center" vertical="center"/>
    </xf>
    <xf numFmtId="164" fontId="3" fillId="0" borderId="30" xfId="1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/>
    </xf>
    <xf numFmtId="41" fontId="3" fillId="0" borderId="3" xfId="0" applyNumberFormat="1" applyFont="1" applyBorder="1" applyAlignment="1">
      <alignment horizontal="center" vertical="center"/>
    </xf>
    <xf numFmtId="41" fontId="3" fillId="0" borderId="4" xfId="0" applyNumberFormat="1" applyFont="1" applyBorder="1" applyAlignment="1">
      <alignment horizontal="center" vertical="center"/>
    </xf>
    <xf numFmtId="41" fontId="3" fillId="0" borderId="12" xfId="0" applyNumberFormat="1" applyFont="1" applyBorder="1" applyAlignment="1">
      <alignment horizontal="center" vertical="center"/>
    </xf>
    <xf numFmtId="41" fontId="3" fillId="0" borderId="15" xfId="0" applyNumberFormat="1" applyFont="1" applyBorder="1" applyAlignment="1">
      <alignment horizontal="center" vertical="center"/>
    </xf>
    <xf numFmtId="41" fontId="3" fillId="0" borderId="31" xfId="0" applyNumberFormat="1" applyFont="1" applyBorder="1" applyAlignment="1">
      <alignment horizontal="center" vertical="center"/>
    </xf>
    <xf numFmtId="41" fontId="3" fillId="0" borderId="33" xfId="0" applyNumberFormat="1" applyFont="1" applyBorder="1" applyAlignment="1">
      <alignment horizontal="center" vertical="center"/>
    </xf>
    <xf numFmtId="41" fontId="3" fillId="0" borderId="35" xfId="0" applyNumberFormat="1" applyFont="1" applyBorder="1" applyAlignment="1">
      <alignment horizontal="center" vertical="center"/>
    </xf>
    <xf numFmtId="41" fontId="3" fillId="0" borderId="5" xfId="0" applyNumberFormat="1" applyFont="1" applyBorder="1" applyAlignment="1">
      <alignment horizontal="center" vertical="center"/>
    </xf>
    <xf numFmtId="41" fontId="3" fillId="0" borderId="44" xfId="0" applyNumberFormat="1" applyFont="1" applyBorder="1" applyAlignment="1">
      <alignment horizontal="center" vertical="center"/>
    </xf>
    <xf numFmtId="41" fontId="3" fillId="0" borderId="32" xfId="0" applyNumberFormat="1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34" xfId="0" applyNumberFormat="1" applyFont="1" applyBorder="1" applyAlignment="1">
      <alignment horizontal="center" vertical="center"/>
    </xf>
    <xf numFmtId="41" fontId="3" fillId="0" borderId="45" xfId="0" applyNumberFormat="1" applyFont="1" applyBorder="1" applyAlignment="1">
      <alignment horizontal="center" vertical="center"/>
    </xf>
    <xf numFmtId="41" fontId="3" fillId="0" borderId="36" xfId="0" applyNumberFormat="1" applyFont="1" applyBorder="1" applyAlignment="1">
      <alignment horizontal="center" vertical="center"/>
    </xf>
    <xf numFmtId="41" fontId="3" fillId="0" borderId="16" xfId="0" applyNumberFormat="1" applyFont="1" applyBorder="1" applyAlignment="1">
      <alignment horizontal="center" vertical="center"/>
    </xf>
    <xf numFmtId="41" fontId="3" fillId="0" borderId="18" xfId="0" applyNumberFormat="1" applyFont="1" applyBorder="1" applyAlignment="1">
      <alignment horizontal="center" vertical="center"/>
    </xf>
    <xf numFmtId="41" fontId="3" fillId="0" borderId="25" xfId="0" applyNumberFormat="1" applyFont="1" applyBorder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41" fontId="3" fillId="0" borderId="19" xfId="0" applyNumberFormat="1" applyFont="1" applyBorder="1" applyAlignment="1">
      <alignment horizontal="center" vertical="center"/>
    </xf>
    <xf numFmtId="41" fontId="3" fillId="0" borderId="26" xfId="0" applyNumberFormat="1" applyFont="1" applyBorder="1" applyAlignment="1">
      <alignment horizontal="center" vertical="center"/>
    </xf>
    <xf numFmtId="164" fontId="3" fillId="0" borderId="10" xfId="1" applyNumberFormat="1" applyFont="1" applyBorder="1" applyAlignment="1">
      <alignment horizontal="center" vertical="center"/>
    </xf>
    <xf numFmtId="164" fontId="3" fillId="0" borderId="14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4" fontId="3" fillId="0" borderId="27" xfId="1" applyNumberFormat="1" applyFont="1" applyBorder="1" applyAlignment="1">
      <alignment horizontal="center" vertical="center"/>
    </xf>
    <xf numFmtId="42" fontId="3" fillId="0" borderId="10" xfId="1" applyNumberFormat="1" applyFont="1" applyBorder="1" applyAlignment="1">
      <alignment horizontal="center" vertical="center" wrapText="1"/>
    </xf>
    <xf numFmtId="42" fontId="3" fillId="0" borderId="14" xfId="1" applyNumberFormat="1" applyFont="1" applyBorder="1" applyAlignment="1">
      <alignment horizontal="center" vertical="center" wrapText="1"/>
    </xf>
    <xf numFmtId="42" fontId="3" fillId="0" borderId="27" xfId="1" applyNumberFormat="1" applyFont="1" applyBorder="1" applyAlignment="1">
      <alignment horizontal="center" vertical="center" wrapText="1"/>
    </xf>
    <xf numFmtId="1" fontId="3" fillId="0" borderId="48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24" xfId="0" applyNumberFormat="1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A29D7-2CB5-4CF8-9EE6-D9BEE4F475C9}">
  <sheetPr>
    <pageSetUpPr fitToPage="1"/>
  </sheetPr>
  <dimension ref="B2:Q82"/>
  <sheetViews>
    <sheetView tabSelected="1" topLeftCell="A10" zoomScaleNormal="100" workbookViewId="0">
      <selection activeCell="A28" sqref="A28:A69"/>
    </sheetView>
  </sheetViews>
  <sheetFormatPr defaultRowHeight="14.25" x14ac:dyDescent="0.2"/>
  <cols>
    <col min="2" max="2" width="37" style="1" bestFit="1" customWidth="1"/>
    <col min="4" max="4" width="10.875" bestFit="1" customWidth="1"/>
    <col min="5" max="5" width="6.75" bestFit="1" customWidth="1"/>
    <col min="6" max="6" width="14.625" style="2" bestFit="1" customWidth="1"/>
    <col min="7" max="7" width="1.625" customWidth="1"/>
    <col min="8" max="8" width="6.75" bestFit="1" customWidth="1"/>
    <col min="9" max="9" width="13.25" style="2" bestFit="1" customWidth="1"/>
    <col min="10" max="10" width="12" style="2" bestFit="1" customWidth="1"/>
    <col min="11" max="11" width="8.5" bestFit="1" customWidth="1"/>
    <col min="12" max="12" width="1.625" customWidth="1"/>
    <col min="13" max="13" width="10.875" bestFit="1" customWidth="1"/>
    <col min="14" max="14" width="6.75" bestFit="1" customWidth="1"/>
    <col min="15" max="15" width="13.25" style="2" bestFit="1" customWidth="1"/>
    <col min="16" max="17" width="12.125" style="2" bestFit="1" customWidth="1"/>
  </cols>
  <sheetData>
    <row r="2" spans="2:17" x14ac:dyDescent="0.2">
      <c r="B2" s="1" t="s">
        <v>0</v>
      </c>
    </row>
    <row r="3" spans="2:17" x14ac:dyDescent="0.2">
      <c r="B3" s="1" t="s">
        <v>70</v>
      </c>
    </row>
    <row r="4" spans="2:17" ht="15" thickBot="1" x14ac:dyDescent="0.25"/>
    <row r="5" spans="2:17" ht="15" thickTop="1" x14ac:dyDescent="0.2">
      <c r="B5" s="53" t="s">
        <v>5</v>
      </c>
      <c r="C5" s="54"/>
      <c r="D5" s="59" t="s">
        <v>65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1"/>
    </row>
    <row r="6" spans="2:17" ht="15" thickBot="1" x14ac:dyDescent="0.25">
      <c r="B6" s="55"/>
      <c r="C6" s="56"/>
      <c r="D6" s="62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63"/>
    </row>
    <row r="7" spans="2:17" x14ac:dyDescent="0.2">
      <c r="B7" s="55"/>
      <c r="C7" s="56"/>
      <c r="D7" s="64" t="s">
        <v>1</v>
      </c>
      <c r="E7" s="64"/>
      <c r="F7" s="64"/>
      <c r="G7" s="59"/>
      <c r="H7" s="64" t="s">
        <v>2</v>
      </c>
      <c r="I7" s="64"/>
      <c r="J7" s="64"/>
      <c r="K7" s="64"/>
      <c r="L7" s="68" t="s">
        <v>3</v>
      </c>
      <c r="M7" s="64"/>
      <c r="N7" s="64"/>
      <c r="O7" s="64"/>
      <c r="P7" s="64"/>
      <c r="Q7" s="69"/>
    </row>
    <row r="8" spans="2:17" x14ac:dyDescent="0.2">
      <c r="B8" s="55"/>
      <c r="C8" s="56"/>
      <c r="D8" s="65"/>
      <c r="E8" s="65"/>
      <c r="F8" s="65"/>
      <c r="G8" s="62"/>
      <c r="H8" s="65"/>
      <c r="I8" s="65"/>
      <c r="J8" s="65"/>
      <c r="K8" s="65"/>
      <c r="L8" s="70"/>
      <c r="M8" s="65"/>
      <c r="N8" s="65"/>
      <c r="O8" s="65"/>
      <c r="P8" s="65"/>
      <c r="Q8" s="71"/>
    </row>
    <row r="9" spans="2:17" x14ac:dyDescent="0.2">
      <c r="B9" s="55"/>
      <c r="C9" s="56"/>
      <c r="D9" s="66"/>
      <c r="E9" s="66"/>
      <c r="F9" s="66"/>
      <c r="G9" s="67"/>
      <c r="H9" s="66"/>
      <c r="I9" s="66"/>
      <c r="J9" s="66"/>
      <c r="K9" s="66"/>
      <c r="L9" s="72"/>
      <c r="M9" s="66"/>
      <c r="N9" s="66"/>
      <c r="O9" s="66"/>
      <c r="P9" s="66"/>
      <c r="Q9" s="73"/>
    </row>
    <row r="10" spans="2:17" x14ac:dyDescent="0.2">
      <c r="B10" s="55"/>
      <c r="C10" s="56"/>
      <c r="D10" s="74" t="s">
        <v>6</v>
      </c>
      <c r="E10" s="77" t="s">
        <v>7</v>
      </c>
      <c r="F10" s="80" t="s">
        <v>4</v>
      </c>
      <c r="G10" s="47"/>
      <c r="H10" s="74" t="s">
        <v>7</v>
      </c>
      <c r="I10" s="44" t="s">
        <v>4</v>
      </c>
      <c r="J10" s="84" t="s">
        <v>66</v>
      </c>
      <c r="K10" s="87" t="s">
        <v>67</v>
      </c>
      <c r="L10" s="35" t="s">
        <v>6</v>
      </c>
      <c r="M10" s="36"/>
      <c r="N10" s="41" t="s">
        <v>7</v>
      </c>
      <c r="O10" s="44" t="s">
        <v>4</v>
      </c>
      <c r="P10" s="47" t="s">
        <v>66</v>
      </c>
      <c r="Q10" s="48"/>
    </row>
    <row r="11" spans="2:17" x14ac:dyDescent="0.2">
      <c r="B11" s="55"/>
      <c r="C11" s="56"/>
      <c r="D11" s="75"/>
      <c r="E11" s="78"/>
      <c r="F11" s="81"/>
      <c r="G11" s="82"/>
      <c r="H11" s="75"/>
      <c r="I11" s="45"/>
      <c r="J11" s="85"/>
      <c r="K11" s="88"/>
      <c r="L11" s="37"/>
      <c r="M11" s="38"/>
      <c r="N11" s="42"/>
      <c r="O11" s="45"/>
      <c r="P11" s="49"/>
      <c r="Q11" s="50"/>
    </row>
    <row r="12" spans="2:17" x14ac:dyDescent="0.2">
      <c r="B12" s="55"/>
      <c r="C12" s="56"/>
      <c r="D12" s="75"/>
      <c r="E12" s="78"/>
      <c r="F12" s="81"/>
      <c r="G12" s="82"/>
      <c r="H12" s="75"/>
      <c r="I12" s="45"/>
      <c r="J12" s="85"/>
      <c r="K12" s="88"/>
      <c r="L12" s="37"/>
      <c r="M12" s="38"/>
      <c r="N12" s="42"/>
      <c r="O12" s="45"/>
      <c r="P12" s="47" t="s">
        <v>68</v>
      </c>
      <c r="Q12" s="48" t="s">
        <v>69</v>
      </c>
    </row>
    <row r="13" spans="2:17" ht="15" thickBot="1" x14ac:dyDescent="0.25">
      <c r="B13" s="57"/>
      <c r="C13" s="58"/>
      <c r="D13" s="76"/>
      <c r="E13" s="79"/>
      <c r="F13" s="83"/>
      <c r="G13" s="51"/>
      <c r="H13" s="76"/>
      <c r="I13" s="46"/>
      <c r="J13" s="86"/>
      <c r="K13" s="89"/>
      <c r="L13" s="39"/>
      <c r="M13" s="40"/>
      <c r="N13" s="43"/>
      <c r="O13" s="46"/>
      <c r="P13" s="51"/>
      <c r="Q13" s="52"/>
    </row>
    <row r="14" spans="2:17" x14ac:dyDescent="0.2">
      <c r="B14" s="22"/>
      <c r="C14" s="25"/>
      <c r="D14" s="12"/>
      <c r="E14" s="3"/>
      <c r="F14" s="28"/>
      <c r="G14" s="31"/>
      <c r="H14" s="15"/>
      <c r="I14" s="4"/>
      <c r="J14" s="4"/>
      <c r="K14" s="16"/>
      <c r="L14" s="31"/>
      <c r="M14" s="12"/>
      <c r="N14" s="3"/>
      <c r="O14" s="4"/>
      <c r="P14" s="4"/>
      <c r="Q14" s="5"/>
    </row>
    <row r="15" spans="2:17" x14ac:dyDescent="0.2">
      <c r="B15" s="23" t="s">
        <v>8</v>
      </c>
      <c r="C15" s="26"/>
      <c r="D15" s="13">
        <v>3539</v>
      </c>
      <c r="E15" s="6">
        <v>4902</v>
      </c>
      <c r="F15" s="29">
        <v>1055416000</v>
      </c>
      <c r="G15" s="32"/>
      <c r="H15" s="17">
        <v>3466</v>
      </c>
      <c r="I15" s="7">
        <v>817142000</v>
      </c>
      <c r="J15" s="7">
        <v>235759.3768032314</v>
      </c>
      <c r="K15" s="18"/>
      <c r="L15" s="32"/>
      <c r="M15" s="13">
        <v>54</v>
      </c>
      <c r="N15" s="6">
        <v>1367</v>
      </c>
      <c r="O15" s="7">
        <v>228461000</v>
      </c>
      <c r="P15" s="7">
        <v>4230759.2592592593</v>
      </c>
      <c r="Q15" s="8">
        <v>167125.82297000731</v>
      </c>
    </row>
    <row r="16" spans="2:17" x14ac:dyDescent="0.2">
      <c r="B16" s="23"/>
      <c r="C16" s="26"/>
      <c r="D16" s="13"/>
      <c r="E16" s="6"/>
      <c r="F16" s="29"/>
      <c r="G16" s="32"/>
      <c r="H16" s="17"/>
      <c r="I16" s="7"/>
      <c r="J16" s="7"/>
      <c r="K16" s="18"/>
      <c r="L16" s="32"/>
      <c r="M16" s="13"/>
      <c r="N16" s="6"/>
      <c r="O16" s="7"/>
      <c r="P16" s="7"/>
      <c r="Q16" s="8"/>
    </row>
    <row r="17" spans="2:17" x14ac:dyDescent="0.2">
      <c r="B17" s="23" t="s">
        <v>9</v>
      </c>
      <c r="C17" s="26"/>
      <c r="D17" s="13">
        <v>3368</v>
      </c>
      <c r="E17" s="6">
        <v>4632</v>
      </c>
      <c r="F17" s="29">
        <v>986057295</v>
      </c>
      <c r="G17" s="32"/>
      <c r="H17" s="17">
        <v>3304</v>
      </c>
      <c r="I17" s="7">
        <v>772082909</v>
      </c>
      <c r="J17" s="7">
        <v>233681.26785714287</v>
      </c>
      <c r="K17" s="18"/>
      <c r="L17" s="32"/>
      <c r="M17" s="13">
        <v>45</v>
      </c>
      <c r="N17" s="6">
        <v>1259</v>
      </c>
      <c r="O17" s="7">
        <v>204161078</v>
      </c>
      <c r="P17" s="7">
        <v>4536912.8444444444</v>
      </c>
      <c r="Q17" s="8">
        <v>162161.30103256553</v>
      </c>
    </row>
    <row r="18" spans="2:17" x14ac:dyDescent="0.2">
      <c r="B18" s="23"/>
      <c r="C18" s="26"/>
      <c r="D18" s="13"/>
      <c r="E18" s="6"/>
      <c r="F18" s="29"/>
      <c r="G18" s="32"/>
      <c r="H18" s="17"/>
      <c r="I18" s="7"/>
      <c r="J18" s="7"/>
      <c r="K18" s="18"/>
      <c r="L18" s="32"/>
      <c r="M18" s="13"/>
      <c r="N18" s="6"/>
      <c r="O18" s="7"/>
      <c r="P18" s="7"/>
      <c r="Q18" s="8"/>
    </row>
    <row r="19" spans="2:17" x14ac:dyDescent="0.2">
      <c r="B19" s="23" t="s">
        <v>10</v>
      </c>
      <c r="C19" s="26"/>
      <c r="D19" s="13">
        <v>3280</v>
      </c>
      <c r="E19" s="6">
        <v>3966</v>
      </c>
      <c r="F19" s="29">
        <v>861322212</v>
      </c>
      <c r="G19" s="32"/>
      <c r="H19" s="17">
        <v>3221</v>
      </c>
      <c r="I19" s="7">
        <v>745721602</v>
      </c>
      <c r="J19" s="7">
        <v>231518.65942253958</v>
      </c>
      <c r="K19" s="18"/>
      <c r="L19" s="32"/>
      <c r="M19" s="13">
        <v>40</v>
      </c>
      <c r="N19" s="6">
        <v>676</v>
      </c>
      <c r="O19" s="7">
        <v>105787302</v>
      </c>
      <c r="P19" s="7">
        <v>2644682.5499999998</v>
      </c>
      <c r="Q19" s="8">
        <v>156490.09171597633</v>
      </c>
    </row>
    <row r="20" spans="2:17" x14ac:dyDescent="0.2">
      <c r="B20" s="34" t="s">
        <v>11</v>
      </c>
      <c r="C20" s="26"/>
      <c r="D20" s="13">
        <v>1532</v>
      </c>
      <c r="E20" s="6">
        <v>1971</v>
      </c>
      <c r="F20" s="29">
        <v>401650211</v>
      </c>
      <c r="G20" s="32"/>
      <c r="H20" s="17">
        <v>1517</v>
      </c>
      <c r="I20" s="7">
        <v>321456570</v>
      </c>
      <c r="J20" s="7">
        <v>211902.8147659855</v>
      </c>
      <c r="K20" s="18"/>
      <c r="L20" s="32"/>
      <c r="M20" s="13">
        <v>13</v>
      </c>
      <c r="N20" s="6">
        <v>447</v>
      </c>
      <c r="O20" s="7">
        <v>78572945</v>
      </c>
      <c r="P20" s="7">
        <v>6044072.692307692</v>
      </c>
      <c r="Q20" s="8">
        <v>175778.4004474273</v>
      </c>
    </row>
    <row r="21" spans="2:17" x14ac:dyDescent="0.2">
      <c r="B21" s="34" t="s">
        <v>12</v>
      </c>
      <c r="C21" s="26"/>
      <c r="D21" s="13">
        <v>1614</v>
      </c>
      <c r="E21" s="6">
        <v>1841</v>
      </c>
      <c r="F21" s="29">
        <v>429529191</v>
      </c>
      <c r="G21" s="32"/>
      <c r="H21" s="17">
        <v>1575</v>
      </c>
      <c r="I21" s="7">
        <v>396350060</v>
      </c>
      <c r="J21" s="7">
        <v>251650.83174603173</v>
      </c>
      <c r="K21" s="18"/>
      <c r="L21" s="32"/>
      <c r="M21" s="13">
        <v>24</v>
      </c>
      <c r="N21" s="6">
        <v>210</v>
      </c>
      <c r="O21" s="7">
        <v>25514357</v>
      </c>
      <c r="P21" s="7">
        <v>1063098.2083333333</v>
      </c>
      <c r="Q21" s="8">
        <v>121496.93809523809</v>
      </c>
    </row>
    <row r="22" spans="2:17" x14ac:dyDescent="0.2">
      <c r="B22" s="34" t="s">
        <v>13</v>
      </c>
      <c r="C22" s="26"/>
      <c r="D22" s="13">
        <v>134</v>
      </c>
      <c r="E22" s="6">
        <v>154</v>
      </c>
      <c r="F22" s="29">
        <v>30142810</v>
      </c>
      <c r="G22" s="32"/>
      <c r="H22" s="17">
        <v>129</v>
      </c>
      <c r="I22" s="7">
        <v>27914972</v>
      </c>
      <c r="J22" s="7">
        <v>216395.13178294574</v>
      </c>
      <c r="K22" s="18"/>
      <c r="L22" s="32"/>
      <c r="M22" s="13">
        <v>3</v>
      </c>
      <c r="N22" s="6">
        <v>19</v>
      </c>
      <c r="O22" s="7">
        <v>1700000</v>
      </c>
      <c r="P22" s="7">
        <v>566666.66666666663</v>
      </c>
      <c r="Q22" s="8">
        <v>89473.68421052632</v>
      </c>
    </row>
    <row r="23" spans="2:17" x14ac:dyDescent="0.2">
      <c r="B23" s="23" t="s">
        <v>14</v>
      </c>
      <c r="C23" s="26"/>
      <c r="D23" s="13">
        <v>88</v>
      </c>
      <c r="E23" s="6">
        <v>666</v>
      </c>
      <c r="F23" s="29">
        <v>124735083</v>
      </c>
      <c r="G23" s="32"/>
      <c r="H23" s="17">
        <v>83</v>
      </c>
      <c r="I23" s="7">
        <v>26361307</v>
      </c>
      <c r="J23" s="7">
        <v>317606.10843373492</v>
      </c>
      <c r="K23" s="18"/>
      <c r="L23" s="32"/>
      <c r="M23" s="13">
        <v>5</v>
      </c>
      <c r="N23" s="6">
        <v>583</v>
      </c>
      <c r="O23" s="7">
        <v>98373776</v>
      </c>
      <c r="P23" s="7">
        <v>19674755.199999999</v>
      </c>
      <c r="Q23" s="8">
        <v>168737.18010291594</v>
      </c>
    </row>
    <row r="24" spans="2:17" x14ac:dyDescent="0.2">
      <c r="B24" s="34" t="s">
        <v>15</v>
      </c>
      <c r="C24" s="26"/>
      <c r="D24" s="13">
        <v>21</v>
      </c>
      <c r="E24" s="6">
        <v>588</v>
      </c>
      <c r="F24" s="29">
        <v>98018776</v>
      </c>
      <c r="G24" s="32"/>
      <c r="H24" s="17">
        <v>17</v>
      </c>
      <c r="I24" s="7">
        <v>2345000</v>
      </c>
      <c r="J24" s="7">
        <v>137941.17647058822</v>
      </c>
      <c r="K24" s="18"/>
      <c r="L24" s="32"/>
      <c r="M24" s="13">
        <v>4</v>
      </c>
      <c r="N24" s="6">
        <v>571</v>
      </c>
      <c r="O24" s="7">
        <v>95673776</v>
      </c>
      <c r="P24" s="7">
        <v>23918444</v>
      </c>
      <c r="Q24" s="8">
        <v>167554.77408056043</v>
      </c>
    </row>
    <row r="25" spans="2:17" x14ac:dyDescent="0.2">
      <c r="B25" s="34" t="s">
        <v>16</v>
      </c>
      <c r="C25" s="26"/>
      <c r="D25" s="13">
        <v>67</v>
      </c>
      <c r="E25" s="6">
        <v>78</v>
      </c>
      <c r="F25" s="29">
        <v>26716307</v>
      </c>
      <c r="G25" s="32"/>
      <c r="H25" s="17">
        <v>66</v>
      </c>
      <c r="I25" s="7">
        <v>24016307</v>
      </c>
      <c r="J25" s="7">
        <v>363883.43939393939</v>
      </c>
      <c r="K25" s="18"/>
      <c r="L25" s="32"/>
      <c r="M25" s="13">
        <v>1</v>
      </c>
      <c r="N25" s="6">
        <v>12</v>
      </c>
      <c r="O25" s="7">
        <v>2700000</v>
      </c>
      <c r="P25" s="7">
        <f>(O25/M25)</f>
        <v>2700000</v>
      </c>
      <c r="Q25" s="8">
        <f>(O25/N25)</f>
        <v>225000</v>
      </c>
    </row>
    <row r="26" spans="2:17" x14ac:dyDescent="0.2">
      <c r="B26" s="23"/>
      <c r="C26" s="26"/>
      <c r="D26" s="13"/>
      <c r="E26" s="6"/>
      <c r="F26" s="29"/>
      <c r="G26" s="32"/>
      <c r="H26" s="17"/>
      <c r="I26" s="7"/>
      <c r="J26" s="7"/>
      <c r="K26" s="18"/>
      <c r="L26" s="32"/>
      <c r="M26" s="13"/>
      <c r="N26" s="6"/>
      <c r="O26" s="7"/>
      <c r="P26" s="7"/>
      <c r="Q26" s="8"/>
    </row>
    <row r="27" spans="2:17" x14ac:dyDescent="0.2">
      <c r="B27" s="23" t="s">
        <v>17</v>
      </c>
      <c r="C27" s="26"/>
      <c r="D27" s="13">
        <v>1414</v>
      </c>
      <c r="E27" s="6">
        <v>2101</v>
      </c>
      <c r="F27" s="29">
        <v>448067770</v>
      </c>
      <c r="G27" s="32"/>
      <c r="H27" s="17">
        <v>1398</v>
      </c>
      <c r="I27" s="7">
        <v>308964748</v>
      </c>
      <c r="J27" s="7">
        <v>221004.82689556509</v>
      </c>
      <c r="K27" s="18"/>
      <c r="L27" s="32"/>
      <c r="M27" s="13">
        <v>15</v>
      </c>
      <c r="N27" s="6">
        <v>699</v>
      </c>
      <c r="O27" s="7">
        <v>138341340</v>
      </c>
      <c r="P27" s="7">
        <v>9222756</v>
      </c>
      <c r="Q27" s="8">
        <v>197913.21888412017</v>
      </c>
    </row>
    <row r="28" spans="2:17" x14ac:dyDescent="0.2">
      <c r="B28" s="34" t="s">
        <v>18</v>
      </c>
      <c r="C28" s="26"/>
      <c r="D28" s="13">
        <v>576</v>
      </c>
      <c r="E28" s="6">
        <v>619</v>
      </c>
      <c r="F28" s="29">
        <v>111869244</v>
      </c>
      <c r="G28" s="32"/>
      <c r="H28" s="17">
        <v>573</v>
      </c>
      <c r="I28" s="7">
        <v>100264904</v>
      </c>
      <c r="J28" s="7">
        <v>174982.38045375218</v>
      </c>
      <c r="K28" s="19">
        <v>16</v>
      </c>
      <c r="L28" s="32"/>
      <c r="M28" s="13">
        <v>3</v>
      </c>
      <c r="N28" s="6">
        <v>46</v>
      </c>
      <c r="O28" s="7">
        <v>11604340</v>
      </c>
      <c r="P28" s="7">
        <f>(O28/M28)</f>
        <v>3868113.3333333335</v>
      </c>
      <c r="Q28" s="8">
        <f>(O28/N28)</f>
        <v>252268.26086956522</v>
      </c>
    </row>
    <row r="29" spans="2:17" x14ac:dyDescent="0.2">
      <c r="B29" s="34" t="s">
        <v>19</v>
      </c>
      <c r="C29" s="26"/>
      <c r="D29" s="13">
        <v>216</v>
      </c>
      <c r="E29" s="6">
        <v>246</v>
      </c>
      <c r="F29" s="29">
        <v>81646412</v>
      </c>
      <c r="G29" s="32"/>
      <c r="H29" s="17">
        <v>210</v>
      </c>
      <c r="I29" s="7">
        <v>52838000</v>
      </c>
      <c r="J29" s="7">
        <v>251609.52380952382</v>
      </c>
      <c r="K29" s="19">
        <v>6</v>
      </c>
      <c r="L29" s="32"/>
      <c r="M29" s="13">
        <v>5</v>
      </c>
      <c r="N29" s="6">
        <v>32</v>
      </c>
      <c r="O29" s="7">
        <v>28046730</v>
      </c>
      <c r="P29" s="7">
        <v>5609346</v>
      </c>
      <c r="Q29" s="8">
        <v>876460.3125</v>
      </c>
    </row>
    <row r="30" spans="2:17" x14ac:dyDescent="0.2">
      <c r="B30" s="34" t="s">
        <v>20</v>
      </c>
      <c r="C30" s="26"/>
      <c r="D30" s="13">
        <v>174</v>
      </c>
      <c r="E30" s="6">
        <v>217</v>
      </c>
      <c r="F30" s="29">
        <v>37799287</v>
      </c>
      <c r="G30" s="32"/>
      <c r="H30" s="17">
        <v>172</v>
      </c>
      <c r="I30" s="7">
        <v>34997687</v>
      </c>
      <c r="J30" s="7">
        <v>203474.92441860464</v>
      </c>
      <c r="K30" s="19">
        <v>14</v>
      </c>
      <c r="L30" s="32"/>
      <c r="M30" s="13">
        <v>2</v>
      </c>
      <c r="N30" s="6">
        <v>45</v>
      </c>
      <c r="O30" s="7">
        <v>2801600</v>
      </c>
      <c r="P30" s="7">
        <f>(O30/M30)</f>
        <v>1400800</v>
      </c>
      <c r="Q30" s="8">
        <f>(O30/N30)</f>
        <v>62257.777777777781</v>
      </c>
    </row>
    <row r="31" spans="2:17" x14ac:dyDescent="0.2">
      <c r="B31" s="34" t="s">
        <v>21</v>
      </c>
      <c r="C31" s="26"/>
      <c r="D31" s="13">
        <v>275</v>
      </c>
      <c r="E31" s="6">
        <v>279</v>
      </c>
      <c r="F31" s="29">
        <v>84662867</v>
      </c>
      <c r="G31" s="32"/>
      <c r="H31" s="17">
        <v>274</v>
      </c>
      <c r="I31" s="7">
        <v>84447973</v>
      </c>
      <c r="J31" s="7">
        <v>308204.2810218978</v>
      </c>
      <c r="K31" s="19">
        <v>2</v>
      </c>
      <c r="L31" s="32"/>
      <c r="M31" s="13">
        <v>1</v>
      </c>
      <c r="N31" s="6">
        <v>5</v>
      </c>
      <c r="O31" s="7">
        <v>214894</v>
      </c>
      <c r="P31" s="7">
        <f>(O31/M31)</f>
        <v>214894</v>
      </c>
      <c r="Q31" s="8">
        <f>(O31/N31)</f>
        <v>42978.8</v>
      </c>
    </row>
    <row r="32" spans="2:17" x14ac:dyDescent="0.2">
      <c r="B32" s="34" t="s">
        <v>22</v>
      </c>
      <c r="C32" s="26"/>
      <c r="D32" s="13">
        <v>152</v>
      </c>
      <c r="E32" s="6">
        <v>152</v>
      </c>
      <c r="F32" s="29">
        <v>34071184</v>
      </c>
      <c r="G32" s="32"/>
      <c r="H32" s="17">
        <v>152</v>
      </c>
      <c r="I32" s="7">
        <v>34071184</v>
      </c>
      <c r="J32" s="7">
        <v>224152.52631578947</v>
      </c>
      <c r="K32" s="19">
        <v>11</v>
      </c>
      <c r="L32" s="32"/>
      <c r="M32" s="13">
        <v>0</v>
      </c>
      <c r="N32" s="6">
        <v>0</v>
      </c>
      <c r="O32" s="7">
        <v>0</v>
      </c>
      <c r="P32" s="7"/>
      <c r="Q32" s="8"/>
    </row>
    <row r="33" spans="2:17" x14ac:dyDescent="0.2">
      <c r="B33" s="34" t="s">
        <v>23</v>
      </c>
      <c r="C33" s="26"/>
      <c r="D33" s="13">
        <v>21</v>
      </c>
      <c r="E33" s="6">
        <v>588</v>
      </c>
      <c r="F33" s="29">
        <v>98018776</v>
      </c>
      <c r="G33" s="32"/>
      <c r="H33" s="17">
        <v>17</v>
      </c>
      <c r="I33" s="7">
        <v>2345000</v>
      </c>
      <c r="J33" s="7">
        <v>137941.17647058822</v>
      </c>
      <c r="K33" s="19">
        <v>18</v>
      </c>
      <c r="L33" s="32"/>
      <c r="M33" s="13">
        <v>4</v>
      </c>
      <c r="N33" s="6">
        <v>571</v>
      </c>
      <c r="O33" s="7">
        <v>95673776</v>
      </c>
      <c r="P33" s="7">
        <v>23918444</v>
      </c>
      <c r="Q33" s="8">
        <v>167554.77408056043</v>
      </c>
    </row>
    <row r="34" spans="2:17" x14ac:dyDescent="0.2">
      <c r="B34" s="23"/>
      <c r="C34" s="26"/>
      <c r="D34" s="13"/>
      <c r="E34" s="6"/>
      <c r="F34" s="29"/>
      <c r="G34" s="32"/>
      <c r="H34" s="17"/>
      <c r="I34" s="7"/>
      <c r="J34" s="7"/>
      <c r="K34" s="19"/>
      <c r="L34" s="32"/>
      <c r="M34" s="13"/>
      <c r="N34" s="6"/>
      <c r="O34" s="7"/>
      <c r="P34" s="7"/>
      <c r="Q34" s="8"/>
    </row>
    <row r="35" spans="2:17" x14ac:dyDescent="0.2">
      <c r="B35" s="23" t="s">
        <v>24</v>
      </c>
      <c r="C35" s="26"/>
      <c r="D35" s="13">
        <v>1148</v>
      </c>
      <c r="E35" s="6">
        <v>1675</v>
      </c>
      <c r="F35" s="29">
        <v>329721023</v>
      </c>
      <c r="G35" s="32"/>
      <c r="H35" s="17">
        <v>1111</v>
      </c>
      <c r="I35" s="7">
        <v>263942178</v>
      </c>
      <c r="J35" s="7">
        <v>237571.71737173718</v>
      </c>
      <c r="K35" s="19"/>
      <c r="L35" s="32"/>
      <c r="M35" s="13">
        <v>22</v>
      </c>
      <c r="N35" s="6">
        <v>507</v>
      </c>
      <c r="O35" s="7">
        <v>57580057</v>
      </c>
      <c r="P35" s="7">
        <v>2617275.3181818184</v>
      </c>
      <c r="Q35" s="8">
        <v>113570.13214990139</v>
      </c>
    </row>
    <row r="36" spans="2:17" x14ac:dyDescent="0.2">
      <c r="B36" s="34" t="s">
        <v>25</v>
      </c>
      <c r="C36" s="26"/>
      <c r="D36" s="13">
        <v>408</v>
      </c>
      <c r="E36" s="6">
        <v>569</v>
      </c>
      <c r="F36" s="29">
        <v>121586468</v>
      </c>
      <c r="G36" s="32"/>
      <c r="H36" s="17">
        <v>377</v>
      </c>
      <c r="I36" s="7">
        <v>95588512</v>
      </c>
      <c r="J36" s="7">
        <v>253550.4297082228</v>
      </c>
      <c r="K36" s="19">
        <v>5</v>
      </c>
      <c r="L36" s="32"/>
      <c r="M36" s="13">
        <v>17</v>
      </c>
      <c r="N36" s="6">
        <v>138</v>
      </c>
      <c r="O36" s="7">
        <v>18658182</v>
      </c>
      <c r="P36" s="7">
        <v>1097540.1176470588</v>
      </c>
      <c r="Q36" s="8">
        <v>135204.21739130435</v>
      </c>
    </row>
    <row r="37" spans="2:17" x14ac:dyDescent="0.2">
      <c r="B37" s="34" t="s">
        <v>26</v>
      </c>
      <c r="C37" s="26"/>
      <c r="D37" s="13">
        <v>177</v>
      </c>
      <c r="E37" s="6">
        <v>189</v>
      </c>
      <c r="F37" s="29">
        <v>39034632</v>
      </c>
      <c r="G37" s="32"/>
      <c r="H37" s="17">
        <v>174</v>
      </c>
      <c r="I37" s="7">
        <v>37112757</v>
      </c>
      <c r="J37" s="7">
        <v>213291.70689655171</v>
      </c>
      <c r="K37" s="19">
        <v>13</v>
      </c>
      <c r="L37" s="32"/>
      <c r="M37" s="13">
        <v>3</v>
      </c>
      <c r="N37" s="6">
        <v>15</v>
      </c>
      <c r="O37" s="7">
        <v>1921875</v>
      </c>
      <c r="P37" s="7">
        <v>640625</v>
      </c>
      <c r="Q37" s="8">
        <v>128125</v>
      </c>
    </row>
    <row r="38" spans="2:17" x14ac:dyDescent="0.2">
      <c r="B38" s="34" t="s">
        <v>27</v>
      </c>
      <c r="C38" s="26"/>
      <c r="D38" s="13">
        <v>563</v>
      </c>
      <c r="E38" s="6">
        <v>917</v>
      </c>
      <c r="F38" s="29">
        <v>169099923</v>
      </c>
      <c r="G38" s="32"/>
      <c r="H38" s="17">
        <v>560</v>
      </c>
      <c r="I38" s="7">
        <v>131240909</v>
      </c>
      <c r="J38" s="7">
        <v>234358.76607142857</v>
      </c>
      <c r="K38" s="19">
        <v>8</v>
      </c>
      <c r="L38" s="32"/>
      <c r="M38" s="13">
        <v>2</v>
      </c>
      <c r="N38" s="6">
        <v>354</v>
      </c>
      <c r="O38" s="7">
        <v>37000000</v>
      </c>
      <c r="P38" s="7">
        <f>(O38/M38)</f>
        <v>18500000</v>
      </c>
      <c r="Q38" s="8">
        <f>(O38/N38)</f>
        <v>104519.77401129944</v>
      </c>
    </row>
    <row r="39" spans="2:17" x14ac:dyDescent="0.2">
      <c r="B39" s="23"/>
      <c r="C39" s="26"/>
      <c r="D39" s="13"/>
      <c r="E39" s="6"/>
      <c r="F39" s="29"/>
      <c r="G39" s="32"/>
      <c r="H39" s="17"/>
      <c r="I39" s="7"/>
      <c r="J39" s="7"/>
      <c r="K39" s="19"/>
      <c r="L39" s="32"/>
      <c r="M39" s="13"/>
      <c r="N39" s="6"/>
      <c r="O39" s="7"/>
      <c r="P39" s="7"/>
      <c r="Q39" s="8"/>
    </row>
    <row r="40" spans="2:17" x14ac:dyDescent="0.2">
      <c r="B40" s="23" t="s">
        <v>28</v>
      </c>
      <c r="C40" s="26"/>
      <c r="D40" s="13">
        <v>454</v>
      </c>
      <c r="E40" s="6">
        <v>467</v>
      </c>
      <c r="F40" s="29">
        <v>115660607</v>
      </c>
      <c r="G40" s="32"/>
      <c r="H40" s="17">
        <v>450</v>
      </c>
      <c r="I40" s="7">
        <v>112648096</v>
      </c>
      <c r="J40" s="7">
        <v>250329.10222222222</v>
      </c>
      <c r="K40" s="19"/>
      <c r="L40" s="32"/>
      <c r="M40" s="13">
        <v>2</v>
      </c>
      <c r="N40" s="6">
        <v>10</v>
      </c>
      <c r="O40" s="7">
        <v>1791674</v>
      </c>
      <c r="P40" s="7">
        <v>895837</v>
      </c>
      <c r="Q40" s="8">
        <v>179167.4</v>
      </c>
    </row>
    <row r="41" spans="2:17" x14ac:dyDescent="0.2">
      <c r="B41" s="34" t="s">
        <v>29</v>
      </c>
      <c r="C41" s="26"/>
      <c r="D41" s="13">
        <v>63</v>
      </c>
      <c r="E41" s="6">
        <v>63</v>
      </c>
      <c r="F41" s="29">
        <v>14687127</v>
      </c>
      <c r="G41" s="32"/>
      <c r="H41" s="17">
        <v>63</v>
      </c>
      <c r="I41" s="7">
        <v>14687127</v>
      </c>
      <c r="J41" s="7">
        <v>233129</v>
      </c>
      <c r="K41" s="19">
        <v>9</v>
      </c>
      <c r="L41" s="32"/>
      <c r="M41" s="13">
        <v>0</v>
      </c>
      <c r="N41" s="6">
        <v>0</v>
      </c>
      <c r="O41" s="7">
        <v>0</v>
      </c>
      <c r="P41" s="7"/>
      <c r="Q41" s="8"/>
    </row>
    <row r="42" spans="2:17" x14ac:dyDescent="0.2">
      <c r="B42" s="34" t="s">
        <v>30</v>
      </c>
      <c r="C42" s="26"/>
      <c r="D42" s="13">
        <v>196</v>
      </c>
      <c r="E42" s="6">
        <v>196</v>
      </c>
      <c r="F42" s="29">
        <v>56160339</v>
      </c>
      <c r="G42" s="32"/>
      <c r="H42" s="17">
        <v>196</v>
      </c>
      <c r="I42" s="7">
        <v>56160339</v>
      </c>
      <c r="J42" s="7">
        <v>286532.34183673467</v>
      </c>
      <c r="K42" s="19">
        <v>3</v>
      </c>
      <c r="L42" s="32"/>
      <c r="M42" s="13">
        <v>0</v>
      </c>
      <c r="N42" s="6">
        <v>0</v>
      </c>
      <c r="O42" s="7">
        <v>0</v>
      </c>
      <c r="P42" s="7"/>
      <c r="Q42" s="8"/>
    </row>
    <row r="43" spans="2:17" x14ac:dyDescent="0.2">
      <c r="B43" s="34" t="s">
        <v>31</v>
      </c>
      <c r="C43" s="26"/>
      <c r="D43" s="13">
        <v>195</v>
      </c>
      <c r="E43" s="6">
        <v>208</v>
      </c>
      <c r="F43" s="29">
        <v>44813141</v>
      </c>
      <c r="G43" s="32"/>
      <c r="H43" s="17">
        <v>191</v>
      </c>
      <c r="I43" s="7">
        <v>41800630</v>
      </c>
      <c r="J43" s="7">
        <v>218851.46596858639</v>
      </c>
      <c r="K43" s="19">
        <v>12</v>
      </c>
      <c r="L43" s="32"/>
      <c r="M43" s="13">
        <v>3</v>
      </c>
      <c r="N43" s="6">
        <v>15</v>
      </c>
      <c r="O43" s="7">
        <v>2687511</v>
      </c>
      <c r="P43" s="7">
        <f>(O43/M43)</f>
        <v>895837</v>
      </c>
      <c r="Q43" s="8">
        <f>(O43/N43)</f>
        <v>179167.4</v>
      </c>
    </row>
    <row r="44" spans="2:17" x14ac:dyDescent="0.2">
      <c r="B44" s="23"/>
      <c r="C44" s="26"/>
      <c r="D44" s="13"/>
      <c r="E44" s="6"/>
      <c r="F44" s="29"/>
      <c r="G44" s="32"/>
      <c r="H44" s="17"/>
      <c r="I44" s="7"/>
      <c r="J44" s="7"/>
      <c r="K44" s="19"/>
      <c r="L44" s="32"/>
      <c r="M44" s="13"/>
      <c r="N44" s="6"/>
      <c r="O44" s="7"/>
      <c r="P44" s="7"/>
      <c r="Q44" s="8"/>
    </row>
    <row r="45" spans="2:17" x14ac:dyDescent="0.2">
      <c r="B45" s="23" t="s">
        <v>32</v>
      </c>
      <c r="C45" s="26"/>
      <c r="D45" s="13"/>
      <c r="E45" s="6"/>
      <c r="F45" s="29"/>
      <c r="G45" s="32"/>
      <c r="H45" s="17"/>
      <c r="I45" s="7"/>
      <c r="J45" s="7"/>
      <c r="K45" s="19"/>
      <c r="L45" s="32"/>
      <c r="M45" s="13"/>
      <c r="N45" s="6"/>
      <c r="O45" s="7"/>
      <c r="P45" s="7"/>
      <c r="Q45" s="8"/>
    </row>
    <row r="46" spans="2:17" x14ac:dyDescent="0.2">
      <c r="B46" s="34" t="s">
        <v>33</v>
      </c>
      <c r="C46" s="26"/>
      <c r="D46" s="13"/>
      <c r="E46" s="6"/>
      <c r="F46" s="29"/>
      <c r="G46" s="32"/>
      <c r="H46" s="17"/>
      <c r="I46" s="7"/>
      <c r="J46" s="7"/>
      <c r="K46" s="19"/>
      <c r="L46" s="32"/>
      <c r="M46" s="13"/>
      <c r="N46" s="6"/>
      <c r="O46" s="7"/>
      <c r="P46" s="7"/>
      <c r="Q46" s="8"/>
    </row>
    <row r="47" spans="2:17" x14ac:dyDescent="0.2">
      <c r="B47" s="34" t="s">
        <v>34</v>
      </c>
      <c r="C47" s="26"/>
      <c r="D47" s="13"/>
      <c r="E47" s="6"/>
      <c r="F47" s="29"/>
      <c r="G47" s="32"/>
      <c r="H47" s="17"/>
      <c r="I47" s="7"/>
      <c r="J47" s="7"/>
      <c r="K47" s="19"/>
      <c r="L47" s="32"/>
      <c r="M47" s="13"/>
      <c r="N47" s="6"/>
      <c r="O47" s="7"/>
      <c r="P47" s="7"/>
      <c r="Q47" s="8"/>
    </row>
    <row r="48" spans="2:17" x14ac:dyDescent="0.2">
      <c r="B48" s="34" t="s">
        <v>35</v>
      </c>
      <c r="C48" s="26"/>
      <c r="D48" s="13"/>
      <c r="E48" s="6"/>
      <c r="F48" s="29"/>
      <c r="G48" s="32"/>
      <c r="H48" s="17"/>
      <c r="I48" s="7"/>
      <c r="J48" s="7"/>
      <c r="K48" s="19"/>
      <c r="L48" s="32"/>
      <c r="M48" s="13"/>
      <c r="N48" s="6"/>
      <c r="O48" s="7"/>
      <c r="P48" s="7"/>
      <c r="Q48" s="8"/>
    </row>
    <row r="49" spans="2:17" x14ac:dyDescent="0.2">
      <c r="B49" s="34" t="s">
        <v>36</v>
      </c>
      <c r="C49" s="26"/>
      <c r="D49" s="13">
        <v>38</v>
      </c>
      <c r="E49" s="6">
        <v>38</v>
      </c>
      <c r="F49" s="29">
        <v>16640890</v>
      </c>
      <c r="G49" s="32"/>
      <c r="H49" s="17">
        <v>38</v>
      </c>
      <c r="I49" s="7">
        <v>16640890</v>
      </c>
      <c r="J49" s="7">
        <v>437918.15789473685</v>
      </c>
      <c r="K49" s="19">
        <v>1</v>
      </c>
      <c r="L49" s="32"/>
      <c r="M49" s="13">
        <v>0</v>
      </c>
      <c r="N49" s="6">
        <v>0</v>
      </c>
      <c r="O49" s="7">
        <v>0</v>
      </c>
      <c r="P49" s="7"/>
      <c r="Q49" s="8"/>
    </row>
    <row r="50" spans="2:17" x14ac:dyDescent="0.2">
      <c r="B50" s="34" t="s">
        <v>37</v>
      </c>
      <c r="C50" s="26"/>
      <c r="D50" s="13">
        <v>58</v>
      </c>
      <c r="E50" s="6">
        <v>58</v>
      </c>
      <c r="F50" s="29">
        <v>16321590</v>
      </c>
      <c r="G50" s="32"/>
      <c r="H50" s="17">
        <v>58</v>
      </c>
      <c r="I50" s="7">
        <v>16321590</v>
      </c>
      <c r="J50" s="7">
        <v>281406.72413793101</v>
      </c>
      <c r="K50" s="19">
        <v>4</v>
      </c>
      <c r="L50" s="32"/>
      <c r="M50" s="13">
        <v>0</v>
      </c>
      <c r="N50" s="6">
        <v>0</v>
      </c>
      <c r="O50" s="7">
        <v>0</v>
      </c>
      <c r="P50" s="7"/>
      <c r="Q50" s="8"/>
    </row>
    <row r="51" spans="2:17" x14ac:dyDescent="0.2">
      <c r="B51" s="23"/>
      <c r="C51" s="26"/>
      <c r="D51" s="13"/>
      <c r="E51" s="6"/>
      <c r="F51" s="29"/>
      <c r="G51" s="32"/>
      <c r="H51" s="17"/>
      <c r="I51" s="7"/>
      <c r="J51" s="7"/>
      <c r="K51" s="19"/>
      <c r="L51" s="32"/>
      <c r="M51" s="13"/>
      <c r="N51" s="6"/>
      <c r="O51" s="7"/>
      <c r="P51" s="7"/>
      <c r="Q51" s="8"/>
    </row>
    <row r="52" spans="2:17" x14ac:dyDescent="0.2">
      <c r="B52" s="23" t="s">
        <v>38</v>
      </c>
      <c r="C52" s="26"/>
      <c r="D52" s="13"/>
      <c r="E52" s="6"/>
      <c r="F52" s="29"/>
      <c r="G52" s="32"/>
      <c r="H52" s="17"/>
      <c r="I52" s="7"/>
      <c r="J52" s="7"/>
      <c r="K52" s="19"/>
      <c r="L52" s="32"/>
      <c r="M52" s="13"/>
      <c r="N52" s="6"/>
      <c r="O52" s="7"/>
      <c r="P52" s="7"/>
      <c r="Q52" s="8"/>
    </row>
    <row r="53" spans="2:17" x14ac:dyDescent="0.2">
      <c r="B53" s="34" t="s">
        <v>39</v>
      </c>
      <c r="C53" s="26"/>
      <c r="D53" s="13"/>
      <c r="E53" s="6"/>
      <c r="F53" s="29"/>
      <c r="G53" s="32"/>
      <c r="H53" s="17"/>
      <c r="I53" s="7"/>
      <c r="J53" s="7"/>
      <c r="K53" s="19"/>
      <c r="L53" s="32"/>
      <c r="M53" s="13"/>
      <c r="N53" s="6"/>
      <c r="O53" s="7"/>
      <c r="P53" s="7"/>
      <c r="Q53" s="8"/>
    </row>
    <row r="54" spans="2:17" x14ac:dyDescent="0.2">
      <c r="B54" s="34" t="s">
        <v>40</v>
      </c>
      <c r="C54" s="26"/>
      <c r="D54" s="13"/>
      <c r="E54" s="6"/>
      <c r="F54" s="29"/>
      <c r="G54" s="32"/>
      <c r="H54" s="17"/>
      <c r="I54" s="7"/>
      <c r="J54" s="7"/>
      <c r="K54" s="19"/>
      <c r="L54" s="32"/>
      <c r="M54" s="13"/>
      <c r="N54" s="6"/>
      <c r="O54" s="7"/>
      <c r="P54" s="7"/>
      <c r="Q54" s="8"/>
    </row>
    <row r="55" spans="2:17" x14ac:dyDescent="0.2">
      <c r="B55" s="34" t="s">
        <v>41</v>
      </c>
      <c r="C55" s="26"/>
      <c r="D55" s="13"/>
      <c r="E55" s="6"/>
      <c r="F55" s="29"/>
      <c r="G55" s="32"/>
      <c r="H55" s="17"/>
      <c r="I55" s="7"/>
      <c r="J55" s="7"/>
      <c r="K55" s="19"/>
      <c r="L55" s="32"/>
      <c r="M55" s="13"/>
      <c r="N55" s="6"/>
      <c r="O55" s="7"/>
      <c r="P55" s="7"/>
      <c r="Q55" s="8"/>
    </row>
    <row r="56" spans="2:17" x14ac:dyDescent="0.2">
      <c r="B56" s="34" t="s">
        <v>42</v>
      </c>
      <c r="C56" s="26"/>
      <c r="D56" s="13">
        <v>59</v>
      </c>
      <c r="E56" s="6">
        <v>59</v>
      </c>
      <c r="F56" s="29">
        <v>14112259</v>
      </c>
      <c r="G56" s="32"/>
      <c r="H56" s="17">
        <v>59</v>
      </c>
      <c r="I56" s="7">
        <v>14112259</v>
      </c>
      <c r="J56" s="7">
        <v>239190.83050847458</v>
      </c>
      <c r="K56" s="19">
        <v>7</v>
      </c>
      <c r="L56" s="32"/>
      <c r="M56" s="13">
        <v>0</v>
      </c>
      <c r="N56" s="6">
        <v>0</v>
      </c>
      <c r="O56" s="7">
        <v>0</v>
      </c>
      <c r="P56" s="7"/>
      <c r="Q56" s="8"/>
    </row>
    <row r="57" spans="2:17" x14ac:dyDescent="0.2">
      <c r="B57" s="34" t="s">
        <v>43</v>
      </c>
      <c r="C57" s="26"/>
      <c r="D57" s="13"/>
      <c r="E57" s="6"/>
      <c r="F57" s="29"/>
      <c r="G57" s="32"/>
      <c r="H57" s="17"/>
      <c r="I57" s="7"/>
      <c r="J57" s="7"/>
      <c r="K57" s="19"/>
      <c r="L57" s="32"/>
      <c r="M57" s="13"/>
      <c r="N57" s="6"/>
      <c r="O57" s="7"/>
      <c r="P57" s="7"/>
      <c r="Q57" s="8"/>
    </row>
    <row r="58" spans="2:17" x14ac:dyDescent="0.2">
      <c r="B58" s="34" t="s">
        <v>44</v>
      </c>
      <c r="C58" s="26"/>
      <c r="D58" s="13">
        <v>0</v>
      </c>
      <c r="E58" s="6">
        <v>0</v>
      </c>
      <c r="F58" s="29">
        <v>0</v>
      </c>
      <c r="G58" s="32"/>
      <c r="H58" s="17">
        <v>0</v>
      </c>
      <c r="I58" s="7">
        <v>0</v>
      </c>
      <c r="J58" s="7"/>
      <c r="K58" s="19"/>
      <c r="L58" s="32"/>
      <c r="M58" s="13">
        <v>0</v>
      </c>
      <c r="N58" s="6">
        <v>0</v>
      </c>
      <c r="O58" s="7">
        <v>0</v>
      </c>
      <c r="P58" s="7"/>
      <c r="Q58" s="8"/>
    </row>
    <row r="59" spans="2:17" x14ac:dyDescent="0.2">
      <c r="B59" s="34" t="s">
        <v>45</v>
      </c>
      <c r="C59" s="26"/>
      <c r="D59" s="13"/>
      <c r="E59" s="6"/>
      <c r="F59" s="29"/>
      <c r="G59" s="32"/>
      <c r="H59" s="17"/>
      <c r="I59" s="7"/>
      <c r="J59" s="7"/>
      <c r="K59" s="19"/>
      <c r="L59" s="32"/>
      <c r="M59" s="13"/>
      <c r="N59" s="6"/>
      <c r="O59" s="7"/>
      <c r="P59" s="7"/>
      <c r="Q59" s="8"/>
    </row>
    <row r="60" spans="2:17" x14ac:dyDescent="0.2">
      <c r="B60" s="34" t="s">
        <v>46</v>
      </c>
      <c r="C60" s="26"/>
      <c r="D60" s="13">
        <v>92</v>
      </c>
      <c r="E60" s="6">
        <v>98</v>
      </c>
      <c r="F60" s="29">
        <v>21636519</v>
      </c>
      <c r="G60" s="32"/>
      <c r="H60" s="17">
        <v>91</v>
      </c>
      <c r="I60" s="7">
        <v>20484349</v>
      </c>
      <c r="J60" s="7">
        <v>225102.73626373627</v>
      </c>
      <c r="K60" s="19">
        <v>10</v>
      </c>
      <c r="L60" s="32"/>
      <c r="M60" s="13">
        <v>1</v>
      </c>
      <c r="N60" s="6">
        <v>7</v>
      </c>
      <c r="O60" s="7">
        <v>1152170</v>
      </c>
      <c r="P60" s="7">
        <v>1152170</v>
      </c>
      <c r="Q60" s="8">
        <v>164595.71428571429</v>
      </c>
    </row>
    <row r="61" spans="2:17" x14ac:dyDescent="0.2">
      <c r="B61" s="34" t="s">
        <v>47</v>
      </c>
      <c r="C61" s="26"/>
      <c r="D61" s="13"/>
      <c r="E61" s="6"/>
      <c r="F61" s="29"/>
      <c r="G61" s="32"/>
      <c r="H61" s="17"/>
      <c r="I61" s="7"/>
      <c r="J61" s="7"/>
      <c r="K61" s="19"/>
      <c r="L61" s="32"/>
      <c r="M61" s="13"/>
      <c r="N61" s="6"/>
      <c r="O61" s="7"/>
      <c r="P61" s="7"/>
      <c r="Q61" s="8"/>
    </row>
    <row r="62" spans="2:17" x14ac:dyDescent="0.2">
      <c r="B62" s="34" t="s">
        <v>48</v>
      </c>
      <c r="C62" s="26"/>
      <c r="D62" s="13">
        <v>4</v>
      </c>
      <c r="E62" s="6">
        <v>4</v>
      </c>
      <c r="F62" s="29">
        <v>1331584</v>
      </c>
      <c r="G62" s="32"/>
      <c r="H62" s="17">
        <v>4</v>
      </c>
      <c r="I62" s="7">
        <v>1331584</v>
      </c>
      <c r="J62" s="7">
        <v>332896</v>
      </c>
      <c r="K62" s="19"/>
      <c r="L62" s="32"/>
      <c r="M62" s="13">
        <v>0</v>
      </c>
      <c r="N62" s="6">
        <v>0</v>
      </c>
      <c r="O62" s="7">
        <v>0</v>
      </c>
      <c r="P62" s="7"/>
      <c r="Q62" s="8"/>
    </row>
    <row r="63" spans="2:17" x14ac:dyDescent="0.2">
      <c r="B63" s="23"/>
      <c r="C63" s="26"/>
      <c r="D63" s="13"/>
      <c r="E63" s="6"/>
      <c r="F63" s="29"/>
      <c r="G63" s="32"/>
      <c r="H63" s="17"/>
      <c r="I63" s="7"/>
      <c r="J63" s="7"/>
      <c r="K63" s="19"/>
      <c r="L63" s="32"/>
      <c r="M63" s="13"/>
      <c r="N63" s="6"/>
      <c r="O63" s="7"/>
      <c r="P63" s="7"/>
      <c r="Q63" s="8"/>
    </row>
    <row r="64" spans="2:17" x14ac:dyDescent="0.2">
      <c r="B64" s="23" t="s">
        <v>49</v>
      </c>
      <c r="C64" s="26"/>
      <c r="D64" s="13"/>
      <c r="E64" s="6"/>
      <c r="F64" s="29"/>
      <c r="G64" s="32"/>
      <c r="H64" s="17"/>
      <c r="I64" s="7"/>
      <c r="J64" s="7"/>
      <c r="K64" s="19"/>
      <c r="L64" s="32"/>
      <c r="M64" s="13"/>
      <c r="N64" s="6"/>
      <c r="O64" s="7"/>
      <c r="P64" s="7"/>
      <c r="Q64" s="8"/>
    </row>
    <row r="65" spans="2:17" x14ac:dyDescent="0.2">
      <c r="B65" s="34" t="s">
        <v>50</v>
      </c>
      <c r="C65" s="26"/>
      <c r="D65" s="13"/>
      <c r="E65" s="6"/>
      <c r="F65" s="29"/>
      <c r="G65" s="32"/>
      <c r="H65" s="17"/>
      <c r="I65" s="7"/>
      <c r="J65" s="7"/>
      <c r="K65" s="18"/>
      <c r="L65" s="32"/>
      <c r="M65" s="13"/>
      <c r="N65" s="6"/>
      <c r="O65" s="7"/>
      <c r="P65" s="7"/>
      <c r="Q65" s="8"/>
    </row>
    <row r="66" spans="2:17" x14ac:dyDescent="0.2">
      <c r="B66" s="34" t="s">
        <v>51</v>
      </c>
      <c r="C66" s="26"/>
      <c r="D66" s="13">
        <v>7</v>
      </c>
      <c r="E66" s="6">
        <v>7</v>
      </c>
      <c r="F66" s="29">
        <v>1403273</v>
      </c>
      <c r="G66" s="32"/>
      <c r="H66" s="17">
        <v>7</v>
      </c>
      <c r="I66" s="7">
        <v>1403273</v>
      </c>
      <c r="J66" s="7">
        <v>200467.57142857142</v>
      </c>
      <c r="K66" s="19">
        <v>15</v>
      </c>
      <c r="L66" s="32"/>
      <c r="M66" s="13">
        <v>0</v>
      </c>
      <c r="N66" s="6">
        <v>0</v>
      </c>
      <c r="O66" s="7">
        <v>0</v>
      </c>
      <c r="P66" s="7"/>
      <c r="Q66" s="8"/>
    </row>
    <row r="67" spans="2:17" x14ac:dyDescent="0.2">
      <c r="B67" s="34" t="s">
        <v>52</v>
      </c>
      <c r="C67" s="26"/>
      <c r="D67" s="13">
        <v>76</v>
      </c>
      <c r="E67" s="6">
        <v>96</v>
      </c>
      <c r="F67" s="29">
        <v>13821220</v>
      </c>
      <c r="G67" s="32"/>
      <c r="H67" s="17">
        <v>71</v>
      </c>
      <c r="I67" s="7">
        <v>11593382</v>
      </c>
      <c r="J67" s="7">
        <v>163287.07042253521</v>
      </c>
      <c r="K67" s="19">
        <v>17</v>
      </c>
      <c r="L67" s="32"/>
      <c r="M67" s="13">
        <v>3</v>
      </c>
      <c r="N67" s="6">
        <v>19</v>
      </c>
      <c r="O67" s="7">
        <v>1700000</v>
      </c>
      <c r="P67" s="7">
        <v>566666.66666666663</v>
      </c>
      <c r="Q67" s="8">
        <v>89473.68421052632</v>
      </c>
    </row>
    <row r="68" spans="2:17" x14ac:dyDescent="0.2">
      <c r="B68" s="34" t="s">
        <v>53</v>
      </c>
      <c r="C68" s="26"/>
      <c r="D68" s="13"/>
      <c r="E68" s="6"/>
      <c r="F68" s="29"/>
      <c r="G68" s="32"/>
      <c r="H68" s="17"/>
      <c r="I68" s="7"/>
      <c r="J68" s="7"/>
      <c r="K68" s="18"/>
      <c r="L68" s="32"/>
      <c r="M68" s="13"/>
      <c r="N68" s="6"/>
      <c r="O68" s="7"/>
      <c r="P68" s="7"/>
      <c r="Q68" s="8"/>
    </row>
    <row r="69" spans="2:17" x14ac:dyDescent="0.2">
      <c r="B69" s="34" t="s">
        <v>54</v>
      </c>
      <c r="C69" s="26"/>
      <c r="D69" s="13">
        <v>18</v>
      </c>
      <c r="E69" s="6">
        <v>29</v>
      </c>
      <c r="F69" s="29">
        <v>7340560</v>
      </c>
      <c r="G69" s="32"/>
      <c r="H69" s="17">
        <v>17</v>
      </c>
      <c r="I69" s="7">
        <v>4640560</v>
      </c>
      <c r="J69" s="7">
        <v>272974.1176470588</v>
      </c>
      <c r="K69" s="19"/>
      <c r="L69" s="32"/>
      <c r="M69" s="13">
        <v>1</v>
      </c>
      <c r="N69" s="6">
        <v>12</v>
      </c>
      <c r="O69" s="7">
        <v>2700000</v>
      </c>
      <c r="P69" s="7">
        <f>(O69/M69)</f>
        <v>2700000</v>
      </c>
      <c r="Q69" s="8">
        <f>(O69/N69)</f>
        <v>225000</v>
      </c>
    </row>
    <row r="70" spans="2:17" ht="15" thickBot="1" x14ac:dyDescent="0.25">
      <c r="B70" s="24"/>
      <c r="C70" s="27"/>
      <c r="D70" s="14"/>
      <c r="E70" s="9"/>
      <c r="F70" s="30"/>
      <c r="G70" s="33"/>
      <c r="H70" s="20"/>
      <c r="I70" s="10"/>
      <c r="J70" s="10"/>
      <c r="K70" s="21"/>
      <c r="L70" s="33"/>
      <c r="M70" s="14"/>
      <c r="N70" s="9"/>
      <c r="O70" s="10"/>
      <c r="P70" s="10"/>
      <c r="Q70" s="11"/>
    </row>
    <row r="71" spans="2:17" ht="15" thickTop="1" x14ac:dyDescent="0.2"/>
    <row r="72" spans="2:17" x14ac:dyDescent="0.2">
      <c r="B72" s="1" t="s">
        <v>71</v>
      </c>
    </row>
    <row r="73" spans="2:17" x14ac:dyDescent="0.2">
      <c r="B73" s="1" t="s">
        <v>55</v>
      </c>
    </row>
    <row r="74" spans="2:17" x14ac:dyDescent="0.2">
      <c r="B74" s="1" t="s">
        <v>56</v>
      </c>
    </row>
    <row r="75" spans="2:17" x14ac:dyDescent="0.2">
      <c r="B75" s="1" t="s">
        <v>57</v>
      </c>
    </row>
    <row r="76" spans="2:17" x14ac:dyDescent="0.2">
      <c r="B76" s="1" t="s">
        <v>58</v>
      </c>
    </row>
    <row r="77" spans="2:17" x14ac:dyDescent="0.2">
      <c r="B77" s="1" t="s">
        <v>59</v>
      </c>
    </row>
    <row r="78" spans="2:17" x14ac:dyDescent="0.2">
      <c r="B78" s="1" t="s">
        <v>60</v>
      </c>
    </row>
    <row r="79" spans="2:17" x14ac:dyDescent="0.2">
      <c r="B79" s="1" t="s">
        <v>61</v>
      </c>
    </row>
    <row r="80" spans="2:17" x14ac:dyDescent="0.2">
      <c r="B80" s="1" t="s">
        <v>62</v>
      </c>
    </row>
    <row r="81" spans="2:2" x14ac:dyDescent="0.2">
      <c r="B81" s="1" t="s">
        <v>63</v>
      </c>
    </row>
    <row r="82" spans="2:2" x14ac:dyDescent="0.2">
      <c r="B82" s="1" t="s">
        <v>64</v>
      </c>
    </row>
  </sheetData>
  <sortState xmlns:xlrd2="http://schemas.microsoft.com/office/spreadsheetml/2017/richdata2" ref="A28:K69">
    <sortCondition ref="A28:A69"/>
  </sortState>
  <mergeCells count="18">
    <mergeCell ref="B5:C13"/>
    <mergeCell ref="D5:Q6"/>
    <mergeCell ref="D7:G9"/>
    <mergeCell ref="H7:K9"/>
    <mergeCell ref="L7:Q9"/>
    <mergeCell ref="D10:D13"/>
    <mergeCell ref="E10:E13"/>
    <mergeCell ref="F10:G13"/>
    <mergeCell ref="H10:H13"/>
    <mergeCell ref="I10:I13"/>
    <mergeCell ref="J10:J13"/>
    <mergeCell ref="K10:K13"/>
    <mergeCell ref="L10:M13"/>
    <mergeCell ref="N10:N13"/>
    <mergeCell ref="O10:O13"/>
    <mergeCell ref="P10:Q11"/>
    <mergeCell ref="P12:P13"/>
    <mergeCell ref="Q12:Q13"/>
  </mergeCells>
  <pageMargins left="0.7" right="0.7" top="0.75" bottom="0.75" header="0.3" footer="0.3"/>
  <pageSetup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01CAB-FA1E-46FB-A834-0B54215C9296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A3641-371F-484A-BD4C-D1335FEE058B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24E51E-6E81-4B57-AE03-FB0DF90C0E5C}"/>
</file>

<file path=customXml/itemProps2.xml><?xml version="1.0" encoding="utf-8"?>
<ds:datastoreItem xmlns:ds="http://schemas.openxmlformats.org/officeDocument/2006/customXml" ds:itemID="{C10E4E29-583C-431A-BDA3-394B1D200EE7}"/>
</file>

<file path=customXml/itemProps3.xml><?xml version="1.0" encoding="utf-8"?>
<ds:datastoreItem xmlns:ds="http://schemas.openxmlformats.org/officeDocument/2006/customXml" ds:itemID="{97405175-A5A1-4C69-802E-BEE1EF6634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T1_3rdQ_2020</vt:lpstr>
      <vt:lpstr>Sheet2</vt:lpstr>
      <vt:lpstr>Sheet3</vt:lpstr>
      <vt:lpstr>T1_3rdQ_2020!Print_Area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cp:lastPrinted>2020-11-04T15:19:17Z</cp:lastPrinted>
  <dcterms:created xsi:type="dcterms:W3CDTF">2018-10-25T14:41:50Z</dcterms:created>
  <dcterms:modified xsi:type="dcterms:W3CDTF">2020-11-04T15:19:23Z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