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lanning Data Analysis\Data Center\Internal\Annual-Report\Monthly\June\"/>
    </mc:Choice>
  </mc:AlternateContent>
  <xr:revisionPtr revIDLastSave="0" documentId="8_{49295925-3669-4A3A-B096-743250B11AF5}" xr6:coauthVersionLast="31" xr6:coauthVersionMax="31" xr10:uidLastSave="{00000000-0000-0000-0000-000000000000}"/>
  <bookViews>
    <workbookView xWindow="0" yWindow="0" windowWidth="28800" windowHeight="11025" xr2:uid="{6024F3F0-A618-4B39-BC17-D7ED066F43F0}"/>
  </bookViews>
  <sheets>
    <sheet name="1B1" sheetId="1" r:id="rId1"/>
  </sheets>
  <externalReferences>
    <externalReference r:id="rId2"/>
  </externalReferences>
  <definedNames>
    <definedName name="_xlnm.Print_Area" localSheetId="0">'1B1'!$A$1:$O$83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" i="1" l="1"/>
  <c r="N69" i="1"/>
  <c r="M69" i="1"/>
  <c r="L69" i="1"/>
  <c r="K69" i="1"/>
  <c r="H69" i="1"/>
  <c r="G69" i="1"/>
  <c r="F69" i="1"/>
  <c r="D69" i="1"/>
  <c r="C69" i="1"/>
  <c r="B69" i="1"/>
  <c r="O67" i="1"/>
  <c r="N67" i="1"/>
  <c r="M67" i="1"/>
  <c r="L67" i="1"/>
  <c r="K67" i="1"/>
  <c r="I67" i="1"/>
  <c r="H67" i="1"/>
  <c r="G67" i="1"/>
  <c r="F67" i="1"/>
  <c r="D67" i="1"/>
  <c r="C67" i="1"/>
  <c r="B67" i="1"/>
  <c r="O66" i="1"/>
  <c r="N66" i="1"/>
  <c r="M66" i="1"/>
  <c r="L66" i="1"/>
  <c r="K66" i="1"/>
  <c r="I66" i="1"/>
  <c r="H66" i="1"/>
  <c r="G66" i="1"/>
  <c r="F66" i="1"/>
  <c r="D66" i="1"/>
  <c r="C66" i="1"/>
  <c r="B66" i="1"/>
  <c r="O62" i="1"/>
  <c r="N62" i="1"/>
  <c r="M62" i="1"/>
  <c r="L62" i="1"/>
  <c r="K62" i="1"/>
  <c r="H62" i="1"/>
  <c r="G62" i="1"/>
  <c r="F62" i="1"/>
  <c r="D62" i="1"/>
  <c r="C62" i="1"/>
  <c r="B62" i="1"/>
  <c r="O60" i="1"/>
  <c r="N60" i="1"/>
  <c r="M60" i="1"/>
  <c r="L60" i="1"/>
  <c r="K60" i="1"/>
  <c r="I60" i="1"/>
  <c r="H60" i="1"/>
  <c r="G60" i="1"/>
  <c r="F60" i="1"/>
  <c r="D60" i="1"/>
  <c r="C60" i="1"/>
  <c r="B60" i="1"/>
  <c r="O58" i="1"/>
  <c r="N58" i="1"/>
  <c r="M58" i="1"/>
  <c r="L58" i="1"/>
  <c r="K58" i="1"/>
  <c r="H58" i="1"/>
  <c r="G58" i="1"/>
  <c r="F58" i="1"/>
  <c r="D58" i="1"/>
  <c r="C58" i="1"/>
  <c r="B58" i="1"/>
  <c r="O56" i="1"/>
  <c r="N56" i="1"/>
  <c r="M56" i="1"/>
  <c r="L56" i="1"/>
  <c r="K56" i="1"/>
  <c r="I56" i="1"/>
  <c r="H56" i="1"/>
  <c r="G56" i="1"/>
  <c r="F56" i="1"/>
  <c r="D56" i="1"/>
  <c r="C56" i="1"/>
  <c r="B56" i="1"/>
  <c r="O50" i="1"/>
  <c r="N50" i="1"/>
  <c r="M50" i="1"/>
  <c r="L50" i="1"/>
  <c r="K50" i="1"/>
  <c r="I50" i="1"/>
  <c r="H50" i="1"/>
  <c r="G50" i="1"/>
  <c r="F50" i="1"/>
  <c r="D50" i="1"/>
  <c r="C50" i="1"/>
  <c r="B50" i="1"/>
  <c r="O49" i="1"/>
  <c r="N49" i="1"/>
  <c r="M49" i="1"/>
  <c r="L49" i="1"/>
  <c r="K49" i="1"/>
  <c r="I49" i="1"/>
  <c r="H49" i="1"/>
  <c r="G49" i="1"/>
  <c r="F49" i="1"/>
  <c r="D49" i="1"/>
  <c r="C49" i="1"/>
  <c r="B49" i="1"/>
  <c r="O43" i="1"/>
  <c r="N43" i="1"/>
  <c r="M43" i="1"/>
  <c r="L43" i="1"/>
  <c r="K43" i="1"/>
  <c r="I43" i="1"/>
  <c r="H43" i="1"/>
  <c r="G43" i="1"/>
  <c r="F43" i="1"/>
  <c r="D43" i="1"/>
  <c r="C43" i="1"/>
  <c r="B43" i="1"/>
  <c r="O42" i="1"/>
  <c r="N42" i="1"/>
  <c r="M42" i="1"/>
  <c r="L42" i="1"/>
  <c r="K42" i="1"/>
  <c r="I42" i="1"/>
  <c r="H42" i="1"/>
  <c r="G42" i="1"/>
  <c r="F42" i="1"/>
  <c r="D42" i="1"/>
  <c r="C42" i="1"/>
  <c r="C40" i="1" s="1"/>
  <c r="B42" i="1"/>
  <c r="B40" i="1" s="1"/>
  <c r="O41" i="1"/>
  <c r="N41" i="1"/>
  <c r="M41" i="1"/>
  <c r="L41" i="1"/>
  <c r="K41" i="1"/>
  <c r="I41" i="1"/>
  <c r="H41" i="1"/>
  <c r="G41" i="1"/>
  <c r="G40" i="1" s="1"/>
  <c r="F41" i="1"/>
  <c r="F40" i="1" s="1"/>
  <c r="D41" i="1"/>
  <c r="D40" i="1" s="1"/>
  <c r="C41" i="1"/>
  <c r="B41" i="1"/>
  <c r="O40" i="1"/>
  <c r="N40" i="1"/>
  <c r="M40" i="1"/>
  <c r="L40" i="1"/>
  <c r="K40" i="1"/>
  <c r="H40" i="1"/>
  <c r="O38" i="1"/>
  <c r="N38" i="1"/>
  <c r="M38" i="1"/>
  <c r="L38" i="1"/>
  <c r="K38" i="1"/>
  <c r="I38" i="1"/>
  <c r="H38" i="1"/>
  <c r="G38" i="1"/>
  <c r="F38" i="1"/>
  <c r="D38" i="1"/>
  <c r="C38" i="1"/>
  <c r="B38" i="1"/>
  <c r="O37" i="1"/>
  <c r="N37" i="1"/>
  <c r="M37" i="1"/>
  <c r="L37" i="1"/>
  <c r="K37" i="1"/>
  <c r="I37" i="1"/>
  <c r="H37" i="1"/>
  <c r="G37" i="1"/>
  <c r="F37" i="1"/>
  <c r="D37" i="1"/>
  <c r="C37" i="1"/>
  <c r="B37" i="1"/>
  <c r="B35" i="1" s="1"/>
  <c r="O36" i="1"/>
  <c r="N36" i="1"/>
  <c r="M36" i="1"/>
  <c r="M35" i="1" s="1"/>
  <c r="L36" i="1"/>
  <c r="K36" i="1"/>
  <c r="I36" i="1"/>
  <c r="H36" i="1"/>
  <c r="G36" i="1"/>
  <c r="F36" i="1"/>
  <c r="F35" i="1" s="1"/>
  <c r="D36" i="1"/>
  <c r="D35" i="1" s="1"/>
  <c r="C36" i="1"/>
  <c r="C35" i="1" s="1"/>
  <c r="B36" i="1"/>
  <c r="O35" i="1"/>
  <c r="N35" i="1"/>
  <c r="L35" i="1"/>
  <c r="K35" i="1"/>
  <c r="H35" i="1"/>
  <c r="G35" i="1"/>
  <c r="O33" i="1"/>
  <c r="N33" i="1"/>
  <c r="M33" i="1"/>
  <c r="L33" i="1"/>
  <c r="K33" i="1"/>
  <c r="I33" i="1"/>
  <c r="H33" i="1"/>
  <c r="G33" i="1"/>
  <c r="F33" i="1"/>
  <c r="D33" i="1"/>
  <c r="C33" i="1"/>
  <c r="B33" i="1"/>
  <c r="O32" i="1"/>
  <c r="N32" i="1"/>
  <c r="M32" i="1"/>
  <c r="L32" i="1"/>
  <c r="K32" i="1"/>
  <c r="I32" i="1"/>
  <c r="H32" i="1"/>
  <c r="G32" i="1"/>
  <c r="F32" i="1"/>
  <c r="D32" i="1"/>
  <c r="C32" i="1"/>
  <c r="B32" i="1"/>
  <c r="O31" i="1"/>
  <c r="N31" i="1"/>
  <c r="M31" i="1"/>
  <c r="L31" i="1"/>
  <c r="K31" i="1"/>
  <c r="I31" i="1"/>
  <c r="H31" i="1"/>
  <c r="G31" i="1"/>
  <c r="F31" i="1"/>
  <c r="D31" i="1"/>
  <c r="C31" i="1"/>
  <c r="B31" i="1"/>
  <c r="O30" i="1"/>
  <c r="N30" i="1"/>
  <c r="M30" i="1"/>
  <c r="L30" i="1"/>
  <c r="K30" i="1"/>
  <c r="I30" i="1"/>
  <c r="H30" i="1"/>
  <c r="G30" i="1"/>
  <c r="F30" i="1"/>
  <c r="D30" i="1"/>
  <c r="C30" i="1"/>
  <c r="B30" i="1"/>
  <c r="O29" i="1"/>
  <c r="N29" i="1"/>
  <c r="M29" i="1"/>
  <c r="L29" i="1"/>
  <c r="K29" i="1"/>
  <c r="I29" i="1"/>
  <c r="H29" i="1"/>
  <c r="G29" i="1"/>
  <c r="F29" i="1"/>
  <c r="F27" i="1" s="1"/>
  <c r="D29" i="1"/>
  <c r="D27" i="1" s="1"/>
  <c r="C29" i="1"/>
  <c r="C27" i="1" s="1"/>
  <c r="B29" i="1"/>
  <c r="B27" i="1" s="1"/>
  <c r="O28" i="1"/>
  <c r="N28" i="1"/>
  <c r="M28" i="1"/>
  <c r="L28" i="1"/>
  <c r="K28" i="1"/>
  <c r="K27" i="1" s="1"/>
  <c r="I28" i="1"/>
  <c r="H28" i="1"/>
  <c r="G28" i="1"/>
  <c r="G27" i="1" s="1"/>
  <c r="F28" i="1"/>
  <c r="D28" i="1"/>
  <c r="C28" i="1"/>
  <c r="B28" i="1"/>
  <c r="O27" i="1"/>
  <c r="N27" i="1"/>
  <c r="M27" i="1"/>
  <c r="L27" i="1"/>
  <c r="H27" i="1"/>
  <c r="O24" i="1"/>
  <c r="N24" i="1"/>
  <c r="M24" i="1"/>
  <c r="L24" i="1"/>
  <c r="K24" i="1"/>
  <c r="H24" i="1"/>
  <c r="G24" i="1"/>
  <c r="F24" i="1"/>
  <c r="D24" i="1"/>
  <c r="C24" i="1"/>
  <c r="B24" i="1"/>
  <c r="O23" i="1"/>
  <c r="N23" i="1"/>
  <c r="M23" i="1"/>
  <c r="L23" i="1"/>
  <c r="K23" i="1"/>
  <c r="H23" i="1"/>
  <c r="G23" i="1"/>
  <c r="F23" i="1"/>
  <c r="D23" i="1"/>
  <c r="C23" i="1"/>
  <c r="B23" i="1"/>
  <c r="O22" i="1"/>
  <c r="N22" i="1"/>
  <c r="M22" i="1"/>
  <c r="L22" i="1"/>
  <c r="K22" i="1"/>
  <c r="H22" i="1"/>
  <c r="G22" i="1"/>
  <c r="F22" i="1"/>
  <c r="D22" i="1"/>
  <c r="C22" i="1"/>
  <c r="B22" i="1"/>
  <c r="O21" i="1"/>
  <c r="N21" i="1"/>
  <c r="M21" i="1"/>
  <c r="L21" i="1"/>
  <c r="K21" i="1"/>
  <c r="H21" i="1"/>
  <c r="G21" i="1"/>
  <c r="F21" i="1"/>
  <c r="D21" i="1"/>
  <c r="C21" i="1"/>
  <c r="B21" i="1"/>
  <c r="O20" i="1"/>
  <c r="N20" i="1"/>
  <c r="M20" i="1"/>
  <c r="L20" i="1"/>
  <c r="K20" i="1"/>
  <c r="H20" i="1"/>
  <c r="G20" i="1"/>
  <c r="F20" i="1"/>
  <c r="D20" i="1"/>
  <c r="C20" i="1"/>
  <c r="B20" i="1"/>
  <c r="O19" i="1"/>
  <c r="N19" i="1"/>
  <c r="M19" i="1"/>
  <c r="L19" i="1"/>
  <c r="K19" i="1"/>
  <c r="H19" i="1"/>
  <c r="G19" i="1"/>
  <c r="F19" i="1"/>
  <c r="D19" i="1"/>
  <c r="C19" i="1"/>
  <c r="B19" i="1"/>
  <c r="O18" i="1"/>
  <c r="N18" i="1"/>
  <c r="M18" i="1"/>
  <c r="L18" i="1"/>
  <c r="K18" i="1"/>
  <c r="H18" i="1"/>
  <c r="G18" i="1"/>
  <c r="F18" i="1"/>
  <c r="D18" i="1"/>
  <c r="C18" i="1"/>
  <c r="B18" i="1"/>
  <c r="O16" i="1"/>
  <c r="N16" i="1"/>
  <c r="M16" i="1"/>
  <c r="L16" i="1"/>
  <c r="K16" i="1"/>
  <c r="H16" i="1"/>
  <c r="G16" i="1"/>
  <c r="F16" i="1"/>
  <c r="D16" i="1"/>
  <c r="C16" i="1"/>
  <c r="B16" i="1"/>
  <c r="O14" i="1"/>
  <c r="N14" i="1"/>
  <c r="M14" i="1"/>
  <c r="L14" i="1"/>
  <c r="K14" i="1"/>
  <c r="H14" i="1"/>
  <c r="G14" i="1"/>
  <c r="F14" i="1"/>
  <c r="D14" i="1"/>
  <c r="C14" i="1"/>
  <c r="B14" i="1"/>
</calcChain>
</file>

<file path=xl/sharedStrings.xml><?xml version="1.0" encoding="utf-8"?>
<sst xmlns="http://schemas.openxmlformats.org/spreadsheetml/2006/main" count="84" uniqueCount="75">
  <si>
    <t>Table 1B.1</t>
  </si>
  <si>
    <t>NEW HOUSING CONSTRUCTION AND VALUE :  YEAR TO DATE JUNE 2018</t>
  </si>
  <si>
    <t>NEW HOUSING UNITS AUTHORIZED FOR CONSTRUCTION BY BUILDING PERMITS</t>
  </si>
  <si>
    <t>ALL NEW CONSTRUCTION(1)</t>
  </si>
  <si>
    <t>SINGLE FAMILY HOUSING</t>
  </si>
  <si>
    <t>FIVE OR MORE FAMILY BUILDINGS</t>
  </si>
  <si>
    <t>VALUE</t>
  </si>
  <si>
    <t>PER</t>
  </si>
  <si>
    <t xml:space="preserve">AVERAGE VALUE </t>
  </si>
  <si>
    <t/>
  </si>
  <si>
    <t>AVERAGE</t>
  </si>
  <si>
    <t>UNIT</t>
  </si>
  <si>
    <t>JURISDICTION</t>
  </si>
  <si>
    <t>BUILDINGS</t>
  </si>
  <si>
    <t>UNITS</t>
  </si>
  <si>
    <t>RANK</t>
  </si>
  <si>
    <t xml:space="preserve">BUILDING </t>
  </si>
  <si>
    <t>STATE OF MARYLAND (2)</t>
  </si>
  <si>
    <t>STATE MONTHLY REPORTING PIPs 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</si>
  <si>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</si>
  <si>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</si>
  <si>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</si>
  <si>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</si>
  <si>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</si>
  <si>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</si>
  <si>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</si>
  <si>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</si>
  <si>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</si>
  <si>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</si>
  <si>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</si>
  <si>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</si>
  <si>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</si>
  <si>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</si>
  <si>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</si>
  <si>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</si>
  <si>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</si>
  <si>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</si>
  <si>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</si>
  <si>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</si>
  <si>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</si>
  <si>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</si>
  <si>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</si>
  <si>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</si>
  <si>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</si>
  <si>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</si>
  <si>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</si>
  <si>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</si>
  <si>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</si>
  <si>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</si>
  <si>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</si>
  <si>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</si>
  <si>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</si>
  <si>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</si>
  <si>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</si>
  <si>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</si>
  <si>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</si>
  <si>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</si>
  <si>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</si>
  <si>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</si>
  <si>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</si>
  <si>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</si>
  <si>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</si>
  <si>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</si>
  <si>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</si>
  <si>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AUGUST 2018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</si>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</sst>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8" x14ac:knownFonts="1">
    <font>
      <sz val="10"/>
      <name val="Arial"/>
    </font>
    <font>
      <b/>
      <sz val="11"/>
      <name val="Cambria"/>
      <family val="1"/>
    </font>
    <font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sz val="14"/>
      <name val="Cambria"/>
      <family val="1"/>
    </font>
    <font>
      <sz val="10"/>
      <name val="Arial"/>
      <family val="2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41" fontId="1" fillId="0" borderId="0" xfId="0" applyNumberFormat="1" applyFont="1"/>
    <xf numFmtId="42" fontId="1" fillId="0" borderId="0" xfId="0" applyNumberFormat="1" applyFont="1"/>
    <xf numFmtId="41" fontId="2" fillId="0" borderId="0" xfId="0" applyNumberFormat="1" applyFont="1"/>
    <xf numFmtId="42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41" fontId="4" fillId="0" borderId="0" xfId="0" applyNumberFormat="1" applyFont="1"/>
    <xf numFmtId="42" fontId="4" fillId="0" borderId="0" xfId="0" applyNumberFormat="1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2" fillId="0" borderId="1" xfId="0" applyFont="1" applyBorder="1"/>
    <xf numFmtId="41" fontId="2" fillId="0" borderId="2" xfId="0" applyNumberFormat="1" applyFont="1" applyBorder="1"/>
    <xf numFmtId="42" fontId="2" fillId="0" borderId="2" xfId="0" applyNumberFormat="1" applyFont="1" applyBorder="1"/>
    <xf numFmtId="0" fontId="2" fillId="0" borderId="2" xfId="0" applyNumberFormat="1" applyFont="1" applyBorder="1" applyAlignment="1">
      <alignment horizontal="center"/>
    </xf>
    <xf numFmtId="42" fontId="2" fillId="0" borderId="3" xfId="0" applyNumberFormat="1" applyFont="1" applyBorder="1"/>
    <xf numFmtId="0" fontId="2" fillId="0" borderId="4" xfId="0" applyFont="1" applyBorder="1"/>
    <xf numFmtId="41" fontId="1" fillId="0" borderId="5" xfId="0" applyNumberFormat="1" applyFont="1" applyBorder="1" applyAlignment="1">
      <alignment horizontal="centerContinuous"/>
    </xf>
    <xf numFmtId="42" fontId="1" fillId="0" borderId="5" xfId="0" applyNumberFormat="1" applyFont="1" applyBorder="1" applyAlignment="1">
      <alignment horizontal="centerContinuous"/>
    </xf>
    <xf numFmtId="0" fontId="1" fillId="0" borderId="5" xfId="0" applyNumberFormat="1" applyFont="1" applyBorder="1" applyAlignment="1">
      <alignment horizontal="centerContinuous"/>
    </xf>
    <xf numFmtId="42" fontId="1" fillId="0" borderId="6" xfId="0" applyNumberFormat="1" applyFont="1" applyBorder="1" applyAlignment="1">
      <alignment horizontal="centerContinuous"/>
    </xf>
    <xf numFmtId="0" fontId="1" fillId="0" borderId="4" xfId="0" applyFont="1" applyBorder="1"/>
    <xf numFmtId="41" fontId="1" fillId="0" borderId="0" xfId="0" applyNumberFormat="1" applyFont="1" applyBorder="1" applyAlignment="1">
      <alignment horizontal="centerContinuous"/>
    </xf>
    <xf numFmtId="42" fontId="1" fillId="0" borderId="0" xfId="0" applyNumberFormat="1" applyFont="1" applyBorder="1" applyAlignment="1">
      <alignment horizontal="centerContinuous"/>
    </xf>
    <xf numFmtId="41" fontId="1" fillId="0" borderId="0" xfId="0" applyNumberFormat="1" applyFont="1" applyBorder="1"/>
    <xf numFmtId="42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42" fontId="1" fillId="0" borderId="7" xfId="0" applyNumberFormat="1" applyFont="1" applyBorder="1"/>
    <xf numFmtId="0" fontId="1" fillId="0" borderId="5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"/>
    </xf>
    <xf numFmtId="42" fontId="1" fillId="0" borderId="0" xfId="0" applyNumberFormat="1" applyFont="1" applyBorder="1" applyAlignment="1">
      <alignment horizontal="center"/>
    </xf>
    <xf numFmtId="42" fontId="1" fillId="0" borderId="7" xfId="0" applyNumberFormat="1" applyFont="1" applyBorder="1" applyAlignment="1">
      <alignment horizontal="center"/>
    </xf>
    <xf numFmtId="41" fontId="1" fillId="0" borderId="5" xfId="0" applyNumberFormat="1" applyFont="1" applyBorder="1" applyAlignment="1">
      <alignment horizontal="center"/>
    </xf>
    <xf numFmtId="42" fontId="1" fillId="0" borderId="5" xfId="0" applyNumberFormat="1" applyFont="1" applyBorder="1" applyAlignment="1">
      <alignment horizontal="center"/>
    </xf>
    <xf numFmtId="42" fontId="1" fillId="0" borderId="6" xfId="0" applyNumberFormat="1" applyFont="1" applyBorder="1" applyAlignment="1">
      <alignment horizontal="center"/>
    </xf>
    <xf numFmtId="41" fontId="2" fillId="0" borderId="0" xfId="0" applyNumberFormat="1" applyFont="1" applyBorder="1"/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1" fillId="0" borderId="4" xfId="0" applyNumberFormat="1" applyFont="1" applyBorder="1"/>
    <xf numFmtId="41" fontId="2" fillId="0" borderId="0" xfId="1" applyNumberFormat="1" applyFont="1" applyBorder="1"/>
    <xf numFmtId="42" fontId="2" fillId="0" borderId="7" xfId="0" applyNumberFormat="1" applyFont="1" applyBorder="1"/>
    <xf numFmtId="3" fontId="1" fillId="0" borderId="4" xfId="0" applyNumberFormat="1" applyFont="1" applyBorder="1"/>
    <xf numFmtId="41" fontId="2" fillId="0" borderId="0" xfId="0" applyNumberFormat="1" applyFont="1" applyBorder="1" applyAlignment="1">
      <alignment horizontal="right"/>
    </xf>
    <xf numFmtId="42" fontId="2" fillId="0" borderId="0" xfId="0" applyNumberFormat="1" applyFont="1" applyBorder="1" applyAlignment="1">
      <alignment horizontal="right"/>
    </xf>
    <xf numFmtId="41" fontId="2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/>
    <xf numFmtId="164" fontId="3" fillId="0" borderId="0" xfId="2" applyNumberFormat="1" applyFont="1"/>
    <xf numFmtId="41" fontId="2" fillId="0" borderId="4" xfId="0" applyNumberFormat="1" applyFont="1" applyBorder="1"/>
    <xf numFmtId="41" fontId="7" fillId="0" borderId="4" xfId="0" applyNumberFormat="1" applyFont="1" applyBorder="1"/>
    <xf numFmtId="42" fontId="7" fillId="0" borderId="0" xfId="0" applyNumberFormat="1" applyFont="1" applyBorder="1"/>
    <xf numFmtId="42" fontId="7" fillId="0" borderId="7" xfId="0" applyNumberFormat="1" applyFont="1" applyBorder="1"/>
    <xf numFmtId="0" fontId="2" fillId="0" borderId="8" xfId="0" applyFont="1" applyBorder="1"/>
    <xf numFmtId="41" fontId="2" fillId="0" borderId="9" xfId="0" applyNumberFormat="1" applyFont="1" applyBorder="1"/>
    <xf numFmtId="42" fontId="2" fillId="0" borderId="9" xfId="0" applyNumberFormat="1" applyFont="1" applyBorder="1"/>
    <xf numFmtId="0" fontId="2" fillId="0" borderId="9" xfId="0" applyNumberFormat="1" applyFont="1" applyBorder="1" applyAlignment="1">
      <alignment horizontal="center"/>
    </xf>
    <xf numFmtId="42" fontId="2" fillId="0" borderId="10" xfId="0" applyNumberFormat="1" applyFont="1" applyBorder="1"/>
    <xf numFmtId="41" fontId="7" fillId="0" borderId="0" xfId="0" applyNumberFormat="1" applyFont="1"/>
    <xf numFmtId="49" fontId="1" fillId="0" borderId="0" xfId="0" applyNumberFormat="1" applyFont="1"/>
    <xf numFmtId="49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dpnet.mdp.state.md.us/CommsEd/Lists/Website%20Service%20Requests/Attachments/238/JU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18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99">
          <cell r="D99">
            <v>6946</v>
          </cell>
          <cell r="E99">
            <v>8713</v>
          </cell>
          <cell r="F99">
            <v>1755383000</v>
          </cell>
          <cell r="H99">
            <v>6869</v>
          </cell>
          <cell r="I99">
            <v>1505568000</v>
          </cell>
          <cell r="J99">
            <v>219182.99606929685</v>
          </cell>
          <cell r="M99">
            <v>37</v>
          </cell>
          <cell r="N99">
            <v>1756</v>
          </cell>
          <cell r="O99">
            <v>238654000</v>
          </cell>
          <cell r="P99">
            <v>6450108.1081081079</v>
          </cell>
          <cell r="Q99">
            <v>135907.74487471525</v>
          </cell>
        </row>
        <row r="101">
          <cell r="D101">
            <v>6820</v>
          </cell>
          <cell r="E101">
            <v>8533</v>
          </cell>
          <cell r="F101">
            <v>1724354552</v>
          </cell>
          <cell r="H101">
            <v>6761</v>
          </cell>
          <cell r="I101">
            <v>1482955679</v>
          </cell>
          <cell r="J101">
            <v>219339.69516343737</v>
          </cell>
          <cell r="M101">
            <v>28</v>
          </cell>
          <cell r="N101">
            <v>1702</v>
          </cell>
          <cell r="O101">
            <v>231363630</v>
          </cell>
          <cell r="P101">
            <v>8262986.7857142854</v>
          </cell>
          <cell r="Q101">
            <v>135936.32784958871</v>
          </cell>
        </row>
        <row r="103">
          <cell r="D103">
            <v>6687</v>
          </cell>
          <cell r="E103">
            <v>8080</v>
          </cell>
          <cell r="F103">
            <v>1652336726</v>
          </cell>
          <cell r="H103">
            <v>6633</v>
          </cell>
          <cell r="I103">
            <v>1448563173</v>
          </cell>
          <cell r="J103">
            <v>218387.33197648122</v>
          </cell>
          <cell r="M103">
            <v>24</v>
          </cell>
          <cell r="N103">
            <v>1379</v>
          </cell>
          <cell r="O103">
            <v>193863310</v>
          </cell>
          <cell r="P103">
            <v>8077637.916666667</v>
          </cell>
          <cell r="Q103">
            <v>140582.53081943438</v>
          </cell>
        </row>
        <row r="104">
          <cell r="D104">
            <v>3404</v>
          </cell>
          <cell r="E104">
            <v>4315</v>
          </cell>
          <cell r="F104">
            <v>881914380</v>
          </cell>
          <cell r="H104">
            <v>3380</v>
          </cell>
          <cell r="I104">
            <v>707645678</v>
          </cell>
          <cell r="J104">
            <v>209362.62662721894</v>
          </cell>
          <cell r="M104">
            <v>13</v>
          </cell>
          <cell r="N104">
            <v>913</v>
          </cell>
          <cell r="O104">
            <v>172545368</v>
          </cell>
          <cell r="P104">
            <v>13272720.615384616</v>
          </cell>
          <cell r="Q104">
            <v>188987.25958378971</v>
          </cell>
        </row>
        <row r="105">
          <cell r="D105">
            <v>3086</v>
          </cell>
          <cell r="E105">
            <v>3567</v>
          </cell>
          <cell r="F105">
            <v>723953192</v>
          </cell>
          <cell r="H105">
            <v>3057</v>
          </cell>
          <cell r="I105">
            <v>694803191</v>
          </cell>
          <cell r="J105">
            <v>227282.69250899574</v>
          </cell>
          <cell r="M105">
            <v>11</v>
          </cell>
          <cell r="N105">
            <v>466</v>
          </cell>
          <cell r="O105">
            <v>21317942</v>
          </cell>
          <cell r="P105">
            <v>1937994.7272727273</v>
          </cell>
          <cell r="Q105">
            <v>45746.656652360514</v>
          </cell>
        </row>
        <row r="106">
          <cell r="D106">
            <v>197</v>
          </cell>
          <cell r="E106">
            <v>198</v>
          </cell>
          <cell r="F106">
            <v>46469154</v>
          </cell>
          <cell r="H106">
            <v>196</v>
          </cell>
          <cell r="I106">
            <v>46114304</v>
          </cell>
          <cell r="J106">
            <v>235277.06122448979</v>
          </cell>
          <cell r="M106">
            <v>0</v>
          </cell>
          <cell r="N106">
            <v>0</v>
          </cell>
          <cell r="O106">
            <v>0</v>
          </cell>
        </row>
        <row r="107">
          <cell r="D107">
            <v>133</v>
          </cell>
          <cell r="E107">
            <v>453</v>
          </cell>
          <cell r="F107">
            <v>72017826</v>
          </cell>
          <cell r="H107">
            <v>128</v>
          </cell>
          <cell r="I107">
            <v>34392506</v>
          </cell>
          <cell r="J107">
            <v>268691.453125</v>
          </cell>
          <cell r="M107">
            <v>4</v>
          </cell>
          <cell r="N107">
            <v>323</v>
          </cell>
          <cell r="O107">
            <v>37500320</v>
          </cell>
          <cell r="P107">
            <v>9375080</v>
          </cell>
          <cell r="Q107">
            <v>116100.06191950465</v>
          </cell>
        </row>
        <row r="108">
          <cell r="D108">
            <v>44</v>
          </cell>
          <cell r="E108">
            <v>358</v>
          </cell>
          <cell r="F108">
            <v>43833320</v>
          </cell>
          <cell r="H108">
            <v>41</v>
          </cell>
          <cell r="I108">
            <v>7143000</v>
          </cell>
          <cell r="J108">
            <v>174219.51219512196</v>
          </cell>
          <cell r="M108">
            <v>3</v>
          </cell>
          <cell r="N108">
            <v>317</v>
          </cell>
          <cell r="O108">
            <v>36690320</v>
          </cell>
          <cell r="P108">
            <v>12230106.666666666</v>
          </cell>
          <cell r="Q108">
            <v>115742.33438485804</v>
          </cell>
        </row>
        <row r="109">
          <cell r="D109">
            <v>89</v>
          </cell>
          <cell r="E109">
            <v>95</v>
          </cell>
          <cell r="F109">
            <v>28184506</v>
          </cell>
          <cell r="H109">
            <v>87</v>
          </cell>
          <cell r="I109">
            <v>27249506</v>
          </cell>
          <cell r="J109">
            <v>313212.71264367818</v>
          </cell>
          <cell r="M109">
            <v>1</v>
          </cell>
          <cell r="N109">
            <v>6</v>
          </cell>
          <cell r="O109">
            <v>810000</v>
          </cell>
          <cell r="P109">
            <v>810000</v>
          </cell>
          <cell r="Q109">
            <v>135000</v>
          </cell>
        </row>
        <row r="112">
          <cell r="J112">
            <v>201377.27834687391</v>
          </cell>
          <cell r="P112">
            <v>10656094.285714285</v>
          </cell>
          <cell r="Q112">
            <v>124321.1</v>
          </cell>
        </row>
        <row r="113">
          <cell r="D113">
            <v>1160</v>
          </cell>
          <cell r="E113">
            <v>1160</v>
          </cell>
          <cell r="F113">
            <v>195537885</v>
          </cell>
          <cell r="H113">
            <v>1160</v>
          </cell>
          <cell r="I113">
            <v>195537885</v>
          </cell>
          <cell r="J113">
            <v>168567.1422413793</v>
          </cell>
          <cell r="K113">
            <v>17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568</v>
          </cell>
          <cell r="E114">
            <v>1092</v>
          </cell>
          <cell r="F114">
            <v>220133633</v>
          </cell>
          <cell r="H114">
            <v>559</v>
          </cell>
          <cell r="I114">
            <v>123148633</v>
          </cell>
          <cell r="J114">
            <v>220301.66905187836</v>
          </cell>
          <cell r="K114">
            <v>10</v>
          </cell>
          <cell r="M114">
            <v>7</v>
          </cell>
          <cell r="N114">
            <v>529</v>
          </cell>
          <cell r="O114">
            <v>96545000</v>
          </cell>
          <cell r="P114">
            <v>13792142.857142856</v>
          </cell>
          <cell r="Q114">
            <v>182504.72589792061</v>
          </cell>
        </row>
        <row r="115">
          <cell r="D115">
            <v>152</v>
          </cell>
          <cell r="E115">
            <v>153</v>
          </cell>
          <cell r="F115">
            <v>41685510</v>
          </cell>
          <cell r="H115">
            <v>151</v>
          </cell>
          <cell r="I115">
            <v>41178500</v>
          </cell>
          <cell r="J115">
            <v>272705.29801324505</v>
          </cell>
          <cell r="K115">
            <v>2</v>
          </cell>
          <cell r="M115">
            <v>0</v>
          </cell>
          <cell r="N115">
            <v>0</v>
          </cell>
          <cell r="O115">
            <v>0</v>
          </cell>
        </row>
        <row r="116">
          <cell r="D116">
            <v>437</v>
          </cell>
          <cell r="E116">
            <v>437</v>
          </cell>
          <cell r="F116">
            <v>87528413</v>
          </cell>
          <cell r="H116">
            <v>437</v>
          </cell>
          <cell r="I116">
            <v>87528413</v>
          </cell>
          <cell r="J116">
            <v>200293.85125858124</v>
          </cell>
          <cell r="K116">
            <v>13</v>
          </cell>
          <cell r="M116">
            <v>0</v>
          </cell>
          <cell r="N116">
            <v>0</v>
          </cell>
          <cell r="O116">
            <v>0</v>
          </cell>
        </row>
        <row r="117">
          <cell r="D117">
            <v>487</v>
          </cell>
          <cell r="E117">
            <v>837</v>
          </cell>
          <cell r="F117">
            <v>131512644</v>
          </cell>
          <cell r="H117">
            <v>483</v>
          </cell>
          <cell r="I117">
            <v>115562644</v>
          </cell>
          <cell r="J117">
            <v>239260.13250517598</v>
          </cell>
          <cell r="K117">
            <v>5</v>
          </cell>
          <cell r="M117">
            <v>4</v>
          </cell>
          <cell r="N117">
            <v>354</v>
          </cell>
          <cell r="O117">
            <v>15950000</v>
          </cell>
          <cell r="P117">
            <v>3987500</v>
          </cell>
          <cell r="Q117">
            <v>45056.497175141245</v>
          </cell>
        </row>
        <row r="118">
          <cell r="D118">
            <v>44</v>
          </cell>
          <cell r="E118">
            <v>358</v>
          </cell>
          <cell r="F118">
            <v>43833320</v>
          </cell>
          <cell r="H118">
            <v>41</v>
          </cell>
          <cell r="I118">
            <v>7143000</v>
          </cell>
          <cell r="J118">
            <v>174219.51219512196</v>
          </cell>
          <cell r="K118">
            <v>16</v>
          </cell>
          <cell r="M118">
            <v>3</v>
          </cell>
          <cell r="N118">
            <v>317</v>
          </cell>
          <cell r="O118">
            <v>36690320</v>
          </cell>
          <cell r="P118">
            <v>12230106.666666666</v>
          </cell>
          <cell r="Q118">
            <v>115742.33438485804</v>
          </cell>
        </row>
        <row r="120">
          <cell r="J120">
            <v>241278.09015715469</v>
          </cell>
          <cell r="P120">
            <v>7018215.2727272725</v>
          </cell>
          <cell r="Q120">
            <v>172322.25</v>
          </cell>
        </row>
        <row r="121">
          <cell r="D121">
            <v>779</v>
          </cell>
          <cell r="E121">
            <v>863</v>
          </cell>
          <cell r="F121">
            <v>202976311</v>
          </cell>
          <cell r="H121">
            <v>757</v>
          </cell>
          <cell r="I121">
            <v>194451262</v>
          </cell>
          <cell r="J121">
            <v>256870.88771466314</v>
          </cell>
          <cell r="K121">
            <v>3</v>
          </cell>
          <cell r="M121">
            <v>5</v>
          </cell>
          <cell r="N121">
            <v>64</v>
          </cell>
          <cell r="O121">
            <v>1200000</v>
          </cell>
          <cell r="P121">
            <v>240000</v>
          </cell>
          <cell r="Q121">
            <v>18750</v>
          </cell>
        </row>
        <row r="122">
          <cell r="D122">
            <v>484</v>
          </cell>
          <cell r="E122">
            <v>788</v>
          </cell>
          <cell r="F122">
            <v>165495071</v>
          </cell>
          <cell r="H122">
            <v>470</v>
          </cell>
          <cell r="I122">
            <v>108961737</v>
          </cell>
          <cell r="J122">
            <v>231833.48297872339</v>
          </cell>
          <cell r="K122">
            <v>8</v>
          </cell>
          <cell r="M122">
            <v>5</v>
          </cell>
          <cell r="N122">
            <v>300</v>
          </cell>
          <cell r="O122">
            <v>55250000</v>
          </cell>
          <cell r="P122">
            <v>11050000</v>
          </cell>
          <cell r="Q122">
            <v>184166.66666666666</v>
          </cell>
        </row>
        <row r="123">
          <cell r="D123">
            <v>1192</v>
          </cell>
          <cell r="E123">
            <v>1275</v>
          </cell>
          <cell r="F123">
            <v>300747791</v>
          </cell>
          <cell r="H123">
            <v>1191</v>
          </cell>
          <cell r="I123">
            <v>279997423</v>
          </cell>
          <cell r="J123">
            <v>235094.39378673382</v>
          </cell>
          <cell r="K123">
            <v>6</v>
          </cell>
          <cell r="M123">
            <v>1</v>
          </cell>
          <cell r="N123">
            <v>84</v>
          </cell>
          <cell r="O123">
            <v>20750368</v>
          </cell>
          <cell r="P123">
            <v>20750368</v>
          </cell>
          <cell r="Q123">
            <v>247028.19047619047</v>
          </cell>
        </row>
        <row r="125">
          <cell r="J125">
            <v>206303.24618320609</v>
          </cell>
          <cell r="P125">
            <v>2083971</v>
          </cell>
          <cell r="Q125">
            <v>86832.125</v>
          </cell>
        </row>
        <row r="126">
          <cell r="D126">
            <v>94</v>
          </cell>
          <cell r="E126">
            <v>94</v>
          </cell>
          <cell r="F126">
            <v>21995165</v>
          </cell>
          <cell r="H126">
            <v>94</v>
          </cell>
          <cell r="I126">
            <v>21995165</v>
          </cell>
          <cell r="J126">
            <v>233991.11702127659</v>
          </cell>
          <cell r="K126">
            <v>7</v>
          </cell>
          <cell r="M126">
            <v>0</v>
          </cell>
          <cell r="N126">
            <v>0</v>
          </cell>
          <cell r="O126">
            <v>0</v>
          </cell>
        </row>
        <row r="127">
          <cell r="D127">
            <v>392</v>
          </cell>
          <cell r="E127">
            <v>438</v>
          </cell>
          <cell r="F127">
            <v>87005765</v>
          </cell>
          <cell r="H127">
            <v>390</v>
          </cell>
          <cell r="I127">
            <v>82837823</v>
          </cell>
          <cell r="J127">
            <v>212404.67435897436</v>
          </cell>
          <cell r="K127">
            <v>12</v>
          </cell>
          <cell r="M127">
            <v>2</v>
          </cell>
          <cell r="N127">
            <v>48</v>
          </cell>
          <cell r="O127">
            <v>4167942</v>
          </cell>
          <cell r="P127">
            <v>2083971</v>
          </cell>
          <cell r="Q127">
            <v>86832.125</v>
          </cell>
        </row>
        <row r="128">
          <cell r="D128">
            <v>564</v>
          </cell>
          <cell r="E128">
            <v>564</v>
          </cell>
          <cell r="F128">
            <v>111372814</v>
          </cell>
          <cell r="H128">
            <v>564</v>
          </cell>
          <cell r="I128">
            <v>111372814</v>
          </cell>
          <cell r="J128">
            <v>197469.52836879433</v>
          </cell>
          <cell r="K128">
            <v>14</v>
          </cell>
          <cell r="M128">
            <v>0</v>
          </cell>
          <cell r="N128">
            <v>0</v>
          </cell>
          <cell r="O128">
            <v>0</v>
          </cell>
        </row>
        <row r="134">
          <cell r="D134">
            <v>42</v>
          </cell>
          <cell r="E134">
            <v>42</v>
          </cell>
          <cell r="F134">
            <v>16774393</v>
          </cell>
          <cell r="H134">
            <v>42</v>
          </cell>
          <cell r="I134">
            <v>16774393</v>
          </cell>
          <cell r="J134">
            <v>399390.30952380953</v>
          </cell>
          <cell r="K134">
            <v>1</v>
          </cell>
          <cell r="M134">
            <v>0</v>
          </cell>
          <cell r="N134">
            <v>0</v>
          </cell>
          <cell r="O134">
            <v>0</v>
          </cell>
        </row>
        <row r="135">
          <cell r="D135">
            <v>135</v>
          </cell>
          <cell r="E135">
            <v>135</v>
          </cell>
          <cell r="F135">
            <v>34671986</v>
          </cell>
          <cell r="H135">
            <v>135</v>
          </cell>
          <cell r="I135">
            <v>34671986</v>
          </cell>
          <cell r="J135">
            <v>256829.52592592593</v>
          </cell>
          <cell r="K135">
            <v>4</v>
          </cell>
          <cell r="M135">
            <v>0</v>
          </cell>
          <cell r="N135">
            <v>0</v>
          </cell>
          <cell r="O135">
            <v>0</v>
          </cell>
        </row>
        <row r="141">
          <cell r="D141">
            <v>69</v>
          </cell>
          <cell r="E141">
            <v>69</v>
          </cell>
          <cell r="F141">
            <v>15908947</v>
          </cell>
          <cell r="H141">
            <v>69</v>
          </cell>
          <cell r="I141">
            <v>15908947</v>
          </cell>
          <cell r="J141">
            <v>230564.44927536231</v>
          </cell>
          <cell r="K141">
            <v>9</v>
          </cell>
          <cell r="M141">
            <v>0</v>
          </cell>
          <cell r="N141">
            <v>0</v>
          </cell>
          <cell r="O141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H143">
            <v>0</v>
          </cell>
          <cell r="I143">
            <v>0</v>
          </cell>
          <cell r="M143">
            <v>0</v>
          </cell>
          <cell r="N143">
            <v>0</v>
          </cell>
          <cell r="O143">
            <v>0</v>
          </cell>
        </row>
        <row r="145">
          <cell r="D145">
            <v>112</v>
          </cell>
          <cell r="E145">
            <v>112</v>
          </cell>
          <cell r="F145">
            <v>23967623</v>
          </cell>
          <cell r="H145">
            <v>112</v>
          </cell>
          <cell r="I145">
            <v>23967623</v>
          </cell>
          <cell r="J145">
            <v>213996.63392857142</v>
          </cell>
          <cell r="K145">
            <v>11</v>
          </cell>
          <cell r="M145">
            <v>0</v>
          </cell>
          <cell r="N145">
            <v>0</v>
          </cell>
          <cell r="O145">
            <v>0</v>
          </cell>
        </row>
        <row r="147">
          <cell r="D147">
            <v>21</v>
          </cell>
          <cell r="E147">
            <v>21</v>
          </cell>
          <cell r="F147">
            <v>6228576</v>
          </cell>
          <cell r="H147">
            <v>21</v>
          </cell>
          <cell r="I147">
            <v>6228576</v>
          </cell>
          <cell r="J147">
            <v>296598.85714285716</v>
          </cell>
          <cell r="M147">
            <v>0</v>
          </cell>
          <cell r="N147">
            <v>0</v>
          </cell>
          <cell r="O147">
            <v>0</v>
          </cell>
        </row>
        <row r="151">
          <cell r="D151">
            <v>12</v>
          </cell>
          <cell r="E151">
            <v>12</v>
          </cell>
          <cell r="F151">
            <v>1734085</v>
          </cell>
          <cell r="H151">
            <v>12</v>
          </cell>
          <cell r="I151">
            <v>1734085</v>
          </cell>
          <cell r="J151">
            <v>144507.08333333334</v>
          </cell>
          <cell r="K151">
            <v>18</v>
          </cell>
          <cell r="M151">
            <v>0</v>
          </cell>
          <cell r="N151">
            <v>0</v>
          </cell>
          <cell r="O151">
            <v>0</v>
          </cell>
        </row>
        <row r="152">
          <cell r="D152">
            <v>62</v>
          </cell>
          <cell r="E152">
            <v>63</v>
          </cell>
          <cell r="F152">
            <v>11797168</v>
          </cell>
          <cell r="H152">
            <v>61</v>
          </cell>
          <cell r="I152">
            <v>11442318</v>
          </cell>
          <cell r="J152">
            <v>187578.98360655739</v>
          </cell>
          <cell r="K152">
            <v>15</v>
          </cell>
          <cell r="M152">
            <v>0</v>
          </cell>
          <cell r="N152">
            <v>0</v>
          </cell>
          <cell r="O152">
            <v>0</v>
          </cell>
        </row>
        <row r="154">
          <cell r="D154">
            <v>14</v>
          </cell>
          <cell r="E154">
            <v>20</v>
          </cell>
          <cell r="F154">
            <v>3447452</v>
          </cell>
          <cell r="H154">
            <v>12</v>
          </cell>
          <cell r="I154">
            <v>2512452</v>
          </cell>
          <cell r="J154">
            <v>209371</v>
          </cell>
          <cell r="M154">
            <v>1</v>
          </cell>
          <cell r="N154">
            <v>6</v>
          </cell>
          <cell r="O154">
            <v>810000</v>
          </cell>
          <cell r="P154">
            <v>810000</v>
          </cell>
          <cell r="Q154">
            <v>135000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35F54-A413-4587-8A5A-23A0AC29FD7A}">
  <sheetPr>
    <pageSetUpPr fitToPage="1"/>
  </sheetPr>
  <dimension ref="A1:P83"/>
  <sheetViews>
    <sheetView tabSelected="1" topLeftCell="A44" workbookViewId="0">
      <selection sqref="A1:O83"/>
    </sheetView>
  </sheetViews>
  <sheetFormatPr defaultRowHeight="12.75" x14ac:dyDescent="0.2"/>
  <cols>
    <col min="1" max="1" width="45.42578125" style="8" bestFit="1" customWidth="1"/>
    <col min="2" max="2" width="12.140625" style="8" bestFit="1" customWidth="1"/>
    <col min="3" max="3" width="7.85546875" style="8" customWidth="1"/>
    <col min="4" max="4" width="17.7109375" style="51" bestFit="1" customWidth="1"/>
    <col min="5" max="5" width="3.140625" style="8" customWidth="1"/>
    <col min="6" max="6" width="7.85546875" style="8" customWidth="1"/>
    <col min="7" max="7" width="17.7109375" style="51" bestFit="1" customWidth="1"/>
    <col min="8" max="8" width="12.28515625" style="51" bestFit="1" customWidth="1"/>
    <col min="9" max="9" width="8" style="8" bestFit="1" customWidth="1"/>
    <col min="10" max="10" width="3.140625" style="8" customWidth="1"/>
    <col min="11" max="11" width="14.140625" style="8" bestFit="1" customWidth="1"/>
    <col min="12" max="12" width="7.85546875" style="8" customWidth="1"/>
    <col min="13" max="13" width="16" style="51" bestFit="1" customWidth="1"/>
    <col min="14" max="14" width="15" style="51" bestFit="1" customWidth="1"/>
    <col min="15" max="15" width="12.28515625" style="51" bestFit="1" customWidth="1"/>
    <col min="16" max="16384" width="9.140625" style="8"/>
  </cols>
  <sheetData>
    <row r="1" spans="1:16" ht="14.25" x14ac:dyDescent="0.2">
      <c r="A1" s="1" t="s">
        <v>0</v>
      </c>
      <c r="B1" s="2"/>
      <c r="C1" s="2"/>
      <c r="D1" s="3"/>
      <c r="E1" s="4"/>
      <c r="F1" s="4"/>
      <c r="G1" s="5"/>
      <c r="H1" s="5"/>
      <c r="I1" s="6"/>
      <c r="J1" s="4"/>
      <c r="K1" s="4"/>
      <c r="L1" s="4"/>
      <c r="M1" s="5"/>
      <c r="N1" s="5"/>
      <c r="O1" s="5"/>
      <c r="P1" s="7"/>
    </row>
    <row r="2" spans="1:16" ht="18" x14ac:dyDescent="0.25">
      <c r="A2" s="9" t="s">
        <v>1</v>
      </c>
      <c r="B2" s="10"/>
      <c r="C2" s="10"/>
      <c r="D2" s="11"/>
      <c r="E2" s="12"/>
      <c r="F2" s="12"/>
      <c r="G2" s="13"/>
      <c r="H2" s="13"/>
      <c r="I2" s="14"/>
      <c r="J2" s="12"/>
      <c r="K2" s="12"/>
      <c r="L2" s="12"/>
      <c r="M2" s="13"/>
      <c r="N2" s="13"/>
      <c r="O2" s="13"/>
      <c r="P2" s="7"/>
    </row>
    <row r="3" spans="1:16" ht="15" thickBot="1" x14ac:dyDescent="0.25">
      <c r="A3" s="7"/>
      <c r="B3" s="4"/>
      <c r="C3" s="4"/>
      <c r="D3" s="5"/>
      <c r="E3" s="4"/>
      <c r="F3" s="4"/>
      <c r="G3" s="5"/>
      <c r="H3" s="5"/>
      <c r="I3" s="6"/>
      <c r="J3" s="4"/>
      <c r="K3" s="4"/>
      <c r="L3" s="4"/>
      <c r="M3" s="5"/>
      <c r="N3" s="5"/>
      <c r="O3" s="5"/>
      <c r="P3" s="7"/>
    </row>
    <row r="4" spans="1:16" ht="15" thickTop="1" x14ac:dyDescent="0.2">
      <c r="A4" s="15"/>
      <c r="B4" s="16"/>
      <c r="C4" s="16"/>
      <c r="D4" s="17"/>
      <c r="E4" s="16"/>
      <c r="F4" s="16"/>
      <c r="G4" s="17"/>
      <c r="H4" s="17"/>
      <c r="I4" s="18"/>
      <c r="J4" s="16"/>
      <c r="K4" s="16"/>
      <c r="L4" s="16"/>
      <c r="M4" s="17"/>
      <c r="N4" s="17"/>
      <c r="O4" s="19"/>
      <c r="P4" s="7"/>
    </row>
    <row r="5" spans="1:16" ht="14.25" x14ac:dyDescent="0.2">
      <c r="A5" s="20"/>
      <c r="B5" s="21" t="s">
        <v>2</v>
      </c>
      <c r="C5" s="21"/>
      <c r="D5" s="22"/>
      <c r="E5" s="21"/>
      <c r="F5" s="21"/>
      <c r="G5" s="22"/>
      <c r="H5" s="22"/>
      <c r="I5" s="23"/>
      <c r="J5" s="21"/>
      <c r="K5" s="21"/>
      <c r="L5" s="21"/>
      <c r="M5" s="22"/>
      <c r="N5" s="22"/>
      <c r="O5" s="24"/>
      <c r="P5" s="7"/>
    </row>
    <row r="6" spans="1:16" ht="14.25" x14ac:dyDescent="0.2">
      <c r="A6" s="25"/>
      <c r="B6" s="26"/>
      <c r="C6" s="26"/>
      <c r="D6" s="27"/>
      <c r="E6" s="28"/>
      <c r="F6" s="28"/>
      <c r="G6" s="29"/>
      <c r="H6" s="29"/>
      <c r="I6" s="30"/>
      <c r="J6" s="28"/>
      <c r="K6" s="28"/>
      <c r="L6" s="28"/>
      <c r="M6" s="29"/>
      <c r="N6" s="29"/>
      <c r="O6" s="31"/>
      <c r="P6" s="7"/>
    </row>
    <row r="7" spans="1:16" ht="14.25" x14ac:dyDescent="0.2">
      <c r="A7" s="25"/>
      <c r="B7" s="26"/>
      <c r="C7" s="26"/>
      <c r="D7" s="27"/>
      <c r="E7" s="28"/>
      <c r="F7" s="28"/>
      <c r="G7" s="29"/>
      <c r="H7" s="29"/>
      <c r="I7" s="30"/>
      <c r="J7" s="28"/>
      <c r="K7" s="28"/>
      <c r="L7" s="28"/>
      <c r="M7" s="29"/>
      <c r="N7" s="29"/>
      <c r="O7" s="31"/>
      <c r="P7" s="7"/>
    </row>
    <row r="8" spans="1:16" ht="14.25" x14ac:dyDescent="0.2">
      <c r="A8" s="25"/>
      <c r="B8" s="21" t="s">
        <v>3</v>
      </c>
      <c r="C8" s="21"/>
      <c r="D8" s="22"/>
      <c r="E8" s="28"/>
      <c r="F8" s="21" t="s">
        <v>4</v>
      </c>
      <c r="G8" s="22"/>
      <c r="H8" s="22"/>
      <c r="I8" s="32"/>
      <c r="J8" s="26"/>
      <c r="K8" s="21" t="s">
        <v>5</v>
      </c>
      <c r="L8" s="21"/>
      <c r="M8" s="22"/>
      <c r="N8" s="22"/>
      <c r="O8" s="24"/>
      <c r="P8" s="7"/>
    </row>
    <row r="9" spans="1:16" ht="14.25" x14ac:dyDescent="0.2">
      <c r="A9" s="25"/>
      <c r="B9" s="28"/>
      <c r="C9" s="28"/>
      <c r="D9" s="29"/>
      <c r="E9" s="28"/>
      <c r="F9" s="28"/>
      <c r="G9" s="29"/>
      <c r="H9" s="29"/>
      <c r="I9" s="30" t="s">
        <v>6</v>
      </c>
      <c r="J9" s="33"/>
      <c r="K9" s="28"/>
      <c r="L9" s="28"/>
      <c r="M9" s="29"/>
      <c r="N9" s="29"/>
      <c r="O9" s="31"/>
      <c r="P9" s="7"/>
    </row>
    <row r="10" spans="1:16" ht="14.25" x14ac:dyDescent="0.2">
      <c r="A10" s="25"/>
      <c r="B10" s="33"/>
      <c r="C10" s="33"/>
      <c r="D10" s="34"/>
      <c r="E10" s="28"/>
      <c r="F10" s="28"/>
      <c r="G10" s="29"/>
      <c r="H10" s="29"/>
      <c r="I10" s="30" t="s">
        <v>7</v>
      </c>
      <c r="J10" s="33"/>
      <c r="K10" s="33"/>
      <c r="L10" s="33"/>
      <c r="M10" s="34"/>
      <c r="N10" s="22" t="s">
        <v>8</v>
      </c>
      <c r="O10" s="24"/>
      <c r="P10" s="7"/>
    </row>
    <row r="11" spans="1:16" ht="14.25" x14ac:dyDescent="0.2">
      <c r="A11" s="25"/>
      <c r="B11" s="33"/>
      <c r="C11" s="33"/>
      <c r="D11" s="34"/>
      <c r="E11" s="28"/>
      <c r="F11" s="33"/>
      <c r="G11" s="34" t="s">
        <v>9</v>
      </c>
      <c r="H11" s="34" t="s">
        <v>10</v>
      </c>
      <c r="I11" s="30" t="s">
        <v>11</v>
      </c>
      <c r="J11" s="33"/>
      <c r="K11" s="33" t="s">
        <v>9</v>
      </c>
      <c r="L11" s="33"/>
      <c r="M11" s="34"/>
      <c r="N11" s="34"/>
      <c r="O11" s="35"/>
      <c r="P11" s="7"/>
    </row>
    <row r="12" spans="1:16" ht="14.25" x14ac:dyDescent="0.2">
      <c r="A12" s="25" t="s">
        <v>12</v>
      </c>
      <c r="B12" s="36" t="s">
        <v>13</v>
      </c>
      <c r="C12" s="36" t="s">
        <v>14</v>
      </c>
      <c r="D12" s="37" t="s">
        <v>6</v>
      </c>
      <c r="E12" s="28"/>
      <c r="F12" s="36" t="s">
        <v>14</v>
      </c>
      <c r="G12" s="37" t="s">
        <v>6</v>
      </c>
      <c r="H12" s="37" t="s">
        <v>6</v>
      </c>
      <c r="I12" s="32" t="s">
        <v>15</v>
      </c>
      <c r="J12" s="33"/>
      <c r="K12" s="36" t="s">
        <v>13</v>
      </c>
      <c r="L12" s="36" t="s">
        <v>14</v>
      </c>
      <c r="M12" s="37" t="s">
        <v>6</v>
      </c>
      <c r="N12" s="37" t="s">
        <v>16</v>
      </c>
      <c r="O12" s="38" t="s">
        <v>11</v>
      </c>
      <c r="P12" s="7"/>
    </row>
    <row r="13" spans="1:16" ht="14.25" x14ac:dyDescent="0.2">
      <c r="A13" s="25"/>
      <c r="B13" s="39"/>
      <c r="C13" s="39"/>
      <c r="D13" s="40"/>
      <c r="E13" s="39"/>
      <c r="F13" s="39"/>
      <c r="G13" s="40"/>
      <c r="H13" s="40"/>
      <c r="I13" s="41"/>
      <c r="J13" s="39"/>
      <c r="K13" s="39"/>
      <c r="L13" s="39"/>
      <c r="M13" s="40"/>
      <c r="N13" s="34"/>
      <c r="O13" s="35"/>
      <c r="P13" s="7"/>
    </row>
    <row r="14" spans="1:16" ht="14.25" x14ac:dyDescent="0.2">
      <c r="A14" s="42" t="s">
        <v>17</v>
      </c>
      <c r="B14" s="43">
        <f>[1]Jun18!D99</f>
        <v>6946</v>
      </c>
      <c r="C14" s="43">
        <f>[1]Jun18!E99</f>
        <v>8713</v>
      </c>
      <c r="D14" s="40">
        <f>[1]Jun18!F99</f>
        <v>1755383000</v>
      </c>
      <c r="E14" s="39"/>
      <c r="F14" s="43">
        <f>[1]Jun18!H99</f>
        <v>6869</v>
      </c>
      <c r="G14" s="40">
        <f>[1]Jun18!I99</f>
        <v>1505568000</v>
      </c>
      <c r="H14" s="5">
        <f>[1]Jun18!J99</f>
        <v>219182.99606929685</v>
      </c>
      <c r="I14" s="39"/>
      <c r="J14" s="39"/>
      <c r="K14" s="43">
        <f>[1]Jun18!M99</f>
        <v>37</v>
      </c>
      <c r="L14" s="43">
        <f>[1]Jun18!N99</f>
        <v>1756</v>
      </c>
      <c r="M14" s="40">
        <f>[1]Jun18!O99</f>
        <v>238654000</v>
      </c>
      <c r="N14" s="40">
        <f>[1]Jun18!P99</f>
        <v>6450108.1081081079</v>
      </c>
      <c r="O14" s="44">
        <f>[1]Jun18!Q99</f>
        <v>135907.74487471525</v>
      </c>
      <c r="P14" s="7"/>
    </row>
    <row r="15" spans="1:16" ht="14.25" x14ac:dyDescent="0.2">
      <c r="A15" s="45"/>
      <c r="B15" s="39"/>
      <c r="C15" s="39"/>
      <c r="D15" s="40"/>
      <c r="E15" s="39"/>
      <c r="F15" s="39"/>
      <c r="G15" s="40"/>
      <c r="H15" s="40"/>
      <c r="I15" s="33"/>
      <c r="J15" s="28"/>
      <c r="K15" s="39"/>
      <c r="L15" s="39"/>
      <c r="M15" s="40"/>
      <c r="N15" s="40"/>
      <c r="O15" s="44"/>
      <c r="P15" s="7"/>
    </row>
    <row r="16" spans="1:16" ht="14.25" x14ac:dyDescent="0.2">
      <c r="A16" s="1" t="s">
        <v>18</v>
      </c>
      <c r="B16" s="46">
        <f>[1]Jun18!D101</f>
        <v>6820</v>
      </c>
      <c r="C16" s="46">
        <f>[1]Jun18!E101</f>
        <v>8533</v>
      </c>
      <c r="D16" s="47">
        <f>[1]Jun18!F101</f>
        <v>1724354552</v>
      </c>
      <c r="E16" s="46"/>
      <c r="F16" s="46">
        <f>[1]Jun18!H101</f>
        <v>6761</v>
      </c>
      <c r="G16" s="47">
        <f>[1]Jun18!I101</f>
        <v>1482955679</v>
      </c>
      <c r="H16" s="5">
        <f>[1]Jun18!J101</f>
        <v>219339.69516343737</v>
      </c>
      <c r="I16" s="48"/>
      <c r="J16" s="39"/>
      <c r="K16" s="46">
        <f>[1]Jun18!M101</f>
        <v>28</v>
      </c>
      <c r="L16" s="46">
        <f>[1]Jun18!N101</f>
        <v>1702</v>
      </c>
      <c r="M16" s="47">
        <f>[1]Jun18!O101</f>
        <v>231363630</v>
      </c>
      <c r="N16" s="40">
        <f>[1]Jun18!P101</f>
        <v>8262986.7857142854</v>
      </c>
      <c r="O16" s="44">
        <f>[1]Jun18!Q101</f>
        <v>135936.32784958871</v>
      </c>
      <c r="P16" s="7"/>
    </row>
    <row r="17" spans="1:16" ht="14.25" x14ac:dyDescent="0.2">
      <c r="A17" s="7"/>
      <c r="B17" s="46"/>
      <c r="C17" s="46"/>
      <c r="D17" s="47"/>
      <c r="E17" s="46"/>
      <c r="F17" s="46"/>
      <c r="G17" s="47"/>
      <c r="H17" s="40"/>
      <c r="I17" s="48"/>
      <c r="J17" s="39"/>
      <c r="K17" s="46"/>
      <c r="L17" s="46"/>
      <c r="M17" s="47"/>
      <c r="N17" s="40"/>
      <c r="O17" s="44"/>
      <c r="P17" s="7"/>
    </row>
    <row r="18" spans="1:16" ht="14.25" x14ac:dyDescent="0.2">
      <c r="A18" s="1" t="s">
        <v>19</v>
      </c>
      <c r="B18" s="46">
        <f>[1]Jun18!D103</f>
        <v>6687</v>
      </c>
      <c r="C18" s="46">
        <f>[1]Jun18!E103</f>
        <v>8080</v>
      </c>
      <c r="D18" s="47">
        <f>[1]Jun18!F103</f>
        <v>1652336726</v>
      </c>
      <c r="E18" s="46"/>
      <c r="F18" s="46">
        <f>[1]Jun18!H103</f>
        <v>6633</v>
      </c>
      <c r="G18" s="47">
        <f>[1]Jun18!I103</f>
        <v>1448563173</v>
      </c>
      <c r="H18" s="5">
        <f>[1]Jun18!J103</f>
        <v>218387.33197648122</v>
      </c>
      <c r="I18" s="48"/>
      <c r="J18" s="39"/>
      <c r="K18" s="46">
        <f>[1]Jun18!M103</f>
        <v>24</v>
      </c>
      <c r="L18" s="46">
        <f>[1]Jun18!N103</f>
        <v>1379</v>
      </c>
      <c r="M18" s="47">
        <f>[1]Jun18!O103</f>
        <v>193863310</v>
      </c>
      <c r="N18" s="40">
        <f>[1]Jun18!P103</f>
        <v>8077637.916666667</v>
      </c>
      <c r="O18" s="44">
        <f>[1]Jun18!Q103</f>
        <v>140582.53081943438</v>
      </c>
      <c r="P18" s="7"/>
    </row>
    <row r="19" spans="1:16" ht="14.25" x14ac:dyDescent="0.2">
      <c r="A19" s="1" t="s">
        <v>20</v>
      </c>
      <c r="B19" s="46">
        <f>[1]Jun18!D104</f>
        <v>3404</v>
      </c>
      <c r="C19" s="46">
        <f>[1]Jun18!E104</f>
        <v>4315</v>
      </c>
      <c r="D19" s="47">
        <f>[1]Jun18!F104</f>
        <v>881914380</v>
      </c>
      <c r="E19" s="46"/>
      <c r="F19" s="46">
        <f>[1]Jun18!H104</f>
        <v>3380</v>
      </c>
      <c r="G19" s="47">
        <f>[1]Jun18!I104</f>
        <v>707645678</v>
      </c>
      <c r="H19" s="5">
        <f>[1]Jun18!J104</f>
        <v>209362.62662721894</v>
      </c>
      <c r="I19" s="48"/>
      <c r="J19" s="39"/>
      <c r="K19" s="46">
        <f>[1]Jun18!M104</f>
        <v>13</v>
      </c>
      <c r="L19" s="46">
        <f>[1]Jun18!N104</f>
        <v>913</v>
      </c>
      <c r="M19" s="47">
        <f>[1]Jun18!O104</f>
        <v>172545368</v>
      </c>
      <c r="N19" s="40">
        <f>[1]Jun18!P104</f>
        <v>13272720.615384616</v>
      </c>
      <c r="O19" s="44">
        <f>[1]Jun18!Q104</f>
        <v>188987.25958378971</v>
      </c>
      <c r="P19" s="7"/>
    </row>
    <row r="20" spans="1:16" ht="14.25" x14ac:dyDescent="0.2">
      <c r="A20" s="1" t="s">
        <v>21</v>
      </c>
      <c r="B20" s="39">
        <f>[1]Jun18!D105</f>
        <v>3086</v>
      </c>
      <c r="C20" s="39">
        <f>[1]Jun18!E105</f>
        <v>3567</v>
      </c>
      <c r="D20" s="40">
        <f>[1]Jun18!F105</f>
        <v>723953192</v>
      </c>
      <c r="E20" s="39"/>
      <c r="F20" s="39">
        <f>[1]Jun18!H105</f>
        <v>3057</v>
      </c>
      <c r="G20" s="40">
        <f>[1]Jun18!I105</f>
        <v>694803191</v>
      </c>
      <c r="H20" s="5">
        <f>[1]Jun18!J105</f>
        <v>227282.69250899574</v>
      </c>
      <c r="I20" s="48"/>
      <c r="J20" s="39"/>
      <c r="K20" s="39">
        <f>[1]Jun18!M105</f>
        <v>11</v>
      </c>
      <c r="L20" s="39">
        <f>[1]Jun18!N105</f>
        <v>466</v>
      </c>
      <c r="M20" s="40">
        <f>[1]Jun18!O105</f>
        <v>21317942</v>
      </c>
      <c r="N20" s="40">
        <f>[1]Jun18!P105</f>
        <v>1937994.7272727273</v>
      </c>
      <c r="O20" s="44">
        <f>[1]Jun18!Q105</f>
        <v>45746.656652360514</v>
      </c>
      <c r="P20" s="7"/>
    </row>
    <row r="21" spans="1:16" ht="14.25" x14ac:dyDescent="0.2">
      <c r="A21" s="1" t="s">
        <v>22</v>
      </c>
      <c r="B21" s="39">
        <f>[1]Jun18!D106</f>
        <v>197</v>
      </c>
      <c r="C21" s="39">
        <f>[1]Jun18!E106</f>
        <v>198</v>
      </c>
      <c r="D21" s="40">
        <f>[1]Jun18!F106</f>
        <v>46469154</v>
      </c>
      <c r="E21" s="39"/>
      <c r="F21" s="39">
        <f>[1]Jun18!H106</f>
        <v>196</v>
      </c>
      <c r="G21" s="40">
        <f>[1]Jun18!I106</f>
        <v>46114304</v>
      </c>
      <c r="H21" s="5">
        <f>[1]Jun18!J106</f>
        <v>235277.06122448979</v>
      </c>
      <c r="I21" s="48"/>
      <c r="J21" s="39"/>
      <c r="K21" s="39">
        <f>[1]Jun18!M106</f>
        <v>0</v>
      </c>
      <c r="L21" s="39">
        <f>[1]Jun18!N106</f>
        <v>0</v>
      </c>
      <c r="M21" s="40">
        <f>[1]Jun18!O106</f>
        <v>0</v>
      </c>
      <c r="N21" s="40">
        <f>[1]Jun18!P106</f>
        <v>0</v>
      </c>
      <c r="O21" s="44">
        <f>[1]Jun18!Q106</f>
        <v>0</v>
      </c>
      <c r="P21" s="7"/>
    </row>
    <row r="22" spans="1:16" ht="14.25" x14ac:dyDescent="0.2">
      <c r="A22" s="1" t="s">
        <v>23</v>
      </c>
      <c r="B22" s="39">
        <f>[1]Jun18!D107</f>
        <v>133</v>
      </c>
      <c r="C22" s="39">
        <f>[1]Jun18!E107</f>
        <v>453</v>
      </c>
      <c r="D22" s="40">
        <f>[1]Jun18!F107</f>
        <v>72017826</v>
      </c>
      <c r="E22" s="39"/>
      <c r="F22" s="39">
        <f>[1]Jun18!H107</f>
        <v>128</v>
      </c>
      <c r="G22" s="40">
        <f>[1]Jun18!I107</f>
        <v>34392506</v>
      </c>
      <c r="H22" s="5">
        <f>[1]Jun18!J107</f>
        <v>268691.453125</v>
      </c>
      <c r="I22" s="48"/>
      <c r="J22" s="39"/>
      <c r="K22" s="39">
        <f>[1]Jun18!M107</f>
        <v>4</v>
      </c>
      <c r="L22" s="39">
        <f>[1]Jun18!N107</f>
        <v>323</v>
      </c>
      <c r="M22" s="40">
        <f>[1]Jun18!O107</f>
        <v>37500320</v>
      </c>
      <c r="N22" s="40">
        <f>[1]Jun18!P107</f>
        <v>9375080</v>
      </c>
      <c r="O22" s="44">
        <f>[1]Jun18!Q107</f>
        <v>116100.06191950465</v>
      </c>
      <c r="P22" s="7"/>
    </row>
    <row r="23" spans="1:16" ht="14.25" x14ac:dyDescent="0.2">
      <c r="A23" s="1" t="s">
        <v>24</v>
      </c>
      <c r="B23" s="39">
        <f>[1]Jun18!D108</f>
        <v>44</v>
      </c>
      <c r="C23" s="39">
        <f>[1]Jun18!E108</f>
        <v>358</v>
      </c>
      <c r="D23" s="40">
        <f>[1]Jun18!F108</f>
        <v>43833320</v>
      </c>
      <c r="E23" s="39"/>
      <c r="F23" s="39">
        <f>[1]Jun18!H108</f>
        <v>41</v>
      </c>
      <c r="G23" s="40">
        <f>[1]Jun18!I108</f>
        <v>7143000</v>
      </c>
      <c r="H23" s="5">
        <f>[1]Jun18!J108</f>
        <v>174219.51219512196</v>
      </c>
      <c r="I23" s="48"/>
      <c r="J23" s="39"/>
      <c r="K23" s="39">
        <f>[1]Jun18!M108</f>
        <v>3</v>
      </c>
      <c r="L23" s="39">
        <f>[1]Jun18!N108</f>
        <v>317</v>
      </c>
      <c r="M23" s="40">
        <f>[1]Jun18!O108</f>
        <v>36690320</v>
      </c>
      <c r="N23" s="40">
        <f>[1]Jun18!P108</f>
        <v>12230106.666666666</v>
      </c>
      <c r="O23" s="44">
        <f>[1]Jun18!Q108</f>
        <v>115742.33438485804</v>
      </c>
      <c r="P23" s="7"/>
    </row>
    <row r="24" spans="1:16" ht="14.25" x14ac:dyDescent="0.2">
      <c r="A24" s="1" t="s">
        <v>25</v>
      </c>
      <c r="B24" s="39">
        <f>[1]Jun18!D109</f>
        <v>89</v>
      </c>
      <c r="C24" s="39">
        <f>[1]Jun18!E109</f>
        <v>95</v>
      </c>
      <c r="D24" s="40">
        <f>[1]Jun18!F109</f>
        <v>28184506</v>
      </c>
      <c r="E24" s="39"/>
      <c r="F24" s="39">
        <f>[1]Jun18!H109</f>
        <v>87</v>
      </c>
      <c r="G24" s="40">
        <f>[1]Jun18!I109</f>
        <v>27249506</v>
      </c>
      <c r="H24" s="40">
        <f>[1]Jun18!J109</f>
        <v>313212.71264367818</v>
      </c>
      <c r="I24" s="48"/>
      <c r="J24" s="39"/>
      <c r="K24" s="39">
        <f>[1]Jun18!M109</f>
        <v>1</v>
      </c>
      <c r="L24" s="39">
        <f>[1]Jun18!N109</f>
        <v>6</v>
      </c>
      <c r="M24" s="40">
        <f>[1]Jun18!O109</f>
        <v>810000</v>
      </c>
      <c r="N24" s="40">
        <f>[1]Jun18!P109</f>
        <v>810000</v>
      </c>
      <c r="O24" s="44">
        <f>[1]Jun18!Q109</f>
        <v>135000</v>
      </c>
      <c r="P24" s="7"/>
    </row>
    <row r="25" spans="1:16" ht="14.25" x14ac:dyDescent="0.2">
      <c r="A25" s="45"/>
      <c r="B25" s="28"/>
      <c r="C25" s="28"/>
      <c r="D25" s="29"/>
      <c r="E25" s="28"/>
      <c r="F25" s="28"/>
      <c r="G25" s="29"/>
      <c r="H25" s="29"/>
      <c r="I25" s="33"/>
      <c r="J25" s="28"/>
      <c r="K25" s="28"/>
      <c r="L25" s="28"/>
      <c r="M25" s="29"/>
      <c r="N25" s="29"/>
      <c r="O25" s="31"/>
      <c r="P25" s="7"/>
    </row>
    <row r="26" spans="1:16" ht="14.25" x14ac:dyDescent="0.2">
      <c r="A26" s="45"/>
      <c r="B26" s="28"/>
      <c r="C26" s="28"/>
      <c r="D26" s="29"/>
      <c r="E26" s="28"/>
      <c r="F26" s="28"/>
      <c r="G26" s="29"/>
      <c r="H26" s="29"/>
      <c r="I26" s="33"/>
      <c r="J26" s="28"/>
      <c r="K26" s="28"/>
      <c r="L26" s="28"/>
      <c r="M26" s="29"/>
      <c r="N26" s="29"/>
      <c r="O26" s="31"/>
      <c r="P26" s="7"/>
    </row>
    <row r="27" spans="1:16" ht="14.25" x14ac:dyDescent="0.2">
      <c r="A27" s="25" t="s">
        <v>26</v>
      </c>
      <c r="B27" s="4">
        <f>SUM(B28:B33)</f>
        <v>2848</v>
      </c>
      <c r="C27" s="4">
        <f>SUM(C28:C33)</f>
        <v>4037</v>
      </c>
      <c r="D27" s="5">
        <f>SUM(D28:D33)</f>
        <v>720231405</v>
      </c>
      <c r="E27" s="4"/>
      <c r="F27" s="4">
        <f>SUM(F28:F33)</f>
        <v>2831</v>
      </c>
      <c r="G27" s="5">
        <f>SUM(G28:G33)</f>
        <v>570099075</v>
      </c>
      <c r="H27" s="40">
        <f>[1]Jun18!J112</f>
        <v>201377.27834687391</v>
      </c>
      <c r="I27" s="33"/>
      <c r="J27" s="28"/>
      <c r="K27" s="4">
        <f>SUM(K28:K33)</f>
        <v>14</v>
      </c>
      <c r="L27" s="4">
        <f>SUM(L28:L33)</f>
        <v>1200</v>
      </c>
      <c r="M27" s="5">
        <f>SUM(M28:M33)</f>
        <v>149185320</v>
      </c>
      <c r="N27" s="40">
        <f>[1]Jun18!P112</f>
        <v>10656094.285714285</v>
      </c>
      <c r="O27" s="44">
        <f>[1]Jun18!Q112</f>
        <v>124321.1</v>
      </c>
      <c r="P27" s="7"/>
    </row>
    <row r="28" spans="1:16" ht="14.25" x14ac:dyDescent="0.2">
      <c r="A28" s="20" t="s">
        <v>27</v>
      </c>
      <c r="B28" s="4">
        <f>[1]Jun18!D113</f>
        <v>1160</v>
      </c>
      <c r="C28" s="4">
        <f>[1]Jun18!E113</f>
        <v>1160</v>
      </c>
      <c r="D28" s="5">
        <f>[1]Jun18!F113</f>
        <v>195537885</v>
      </c>
      <c r="E28" s="4"/>
      <c r="F28" s="4">
        <f>[1]Jun18!H113</f>
        <v>1160</v>
      </c>
      <c r="G28" s="5">
        <f>[1]Jun18!I113</f>
        <v>195537885</v>
      </c>
      <c r="H28" s="5">
        <f>[1]Jun18!J113</f>
        <v>168567.1422413793</v>
      </c>
      <c r="I28" s="49">
        <f>[1]Jun18!K113</f>
        <v>17</v>
      </c>
      <c r="J28" s="5"/>
      <c r="K28" s="4">
        <f>[1]Jun18!M113</f>
        <v>0</v>
      </c>
      <c r="L28" s="4">
        <f>[1]Jun18!N113</f>
        <v>0</v>
      </c>
      <c r="M28" s="5">
        <f>[1]Jun18!O113</f>
        <v>0</v>
      </c>
      <c r="N28" s="40">
        <f>[1]Jun18!P113</f>
        <v>0</v>
      </c>
      <c r="O28" s="44">
        <f>[1]Jun18!Q113</f>
        <v>0</v>
      </c>
      <c r="P28" s="7"/>
    </row>
    <row r="29" spans="1:16" ht="14.25" x14ac:dyDescent="0.2">
      <c r="A29" s="20" t="s">
        <v>28</v>
      </c>
      <c r="B29" s="4">
        <f>[1]Jun18!D114</f>
        <v>568</v>
      </c>
      <c r="C29" s="4">
        <f>[1]Jun18!E114</f>
        <v>1092</v>
      </c>
      <c r="D29" s="5">
        <f>[1]Jun18!F114</f>
        <v>220133633</v>
      </c>
      <c r="E29" s="4"/>
      <c r="F29" s="4">
        <f>[1]Jun18!H114</f>
        <v>559</v>
      </c>
      <c r="G29" s="5">
        <f>[1]Jun18!I114</f>
        <v>123148633</v>
      </c>
      <c r="H29" s="5">
        <f>[1]Jun18!J114</f>
        <v>220301.66905187836</v>
      </c>
      <c r="I29" s="49">
        <f>[1]Jun18!K114</f>
        <v>10</v>
      </c>
      <c r="J29" s="5"/>
      <c r="K29" s="4">
        <f>[1]Jun18!M114</f>
        <v>7</v>
      </c>
      <c r="L29" s="4">
        <f>[1]Jun18!N114</f>
        <v>529</v>
      </c>
      <c r="M29" s="5">
        <f>[1]Jun18!O114</f>
        <v>96545000</v>
      </c>
      <c r="N29" s="40">
        <f>[1]Jun18!P114</f>
        <v>13792142.857142856</v>
      </c>
      <c r="O29" s="44">
        <f>[1]Jun18!Q114</f>
        <v>182504.72589792061</v>
      </c>
      <c r="P29" s="7"/>
    </row>
    <row r="30" spans="1:16" ht="14.25" x14ac:dyDescent="0.2">
      <c r="A30" s="20" t="s">
        <v>29</v>
      </c>
      <c r="B30" s="4">
        <f>[1]Jun18!D115</f>
        <v>152</v>
      </c>
      <c r="C30" s="4">
        <f>[1]Jun18!E115</f>
        <v>153</v>
      </c>
      <c r="D30" s="5">
        <f>[1]Jun18!F115</f>
        <v>41685510</v>
      </c>
      <c r="E30" s="4"/>
      <c r="F30" s="4">
        <f>[1]Jun18!H115</f>
        <v>151</v>
      </c>
      <c r="G30" s="5">
        <f>[1]Jun18!I115</f>
        <v>41178500</v>
      </c>
      <c r="H30" s="5">
        <f>[1]Jun18!J115</f>
        <v>272705.29801324505</v>
      </c>
      <c r="I30" s="49">
        <f>[1]Jun18!K115</f>
        <v>2</v>
      </c>
      <c r="J30" s="5"/>
      <c r="K30" s="4">
        <f>[1]Jun18!M115</f>
        <v>0</v>
      </c>
      <c r="L30" s="4">
        <f>[1]Jun18!N115</f>
        <v>0</v>
      </c>
      <c r="M30" s="5">
        <f>[1]Jun18!O115</f>
        <v>0</v>
      </c>
      <c r="N30" s="40">
        <f>[1]Jun18!P115</f>
        <v>0</v>
      </c>
      <c r="O30" s="44">
        <f>[1]Jun18!Q115</f>
        <v>0</v>
      </c>
      <c r="P30" s="7"/>
    </row>
    <row r="31" spans="1:16" ht="14.25" x14ac:dyDescent="0.2">
      <c r="A31" s="20" t="s">
        <v>30</v>
      </c>
      <c r="B31" s="4">
        <f>[1]Jun18!D116</f>
        <v>437</v>
      </c>
      <c r="C31" s="4">
        <f>[1]Jun18!E116</f>
        <v>437</v>
      </c>
      <c r="D31" s="5">
        <f>[1]Jun18!F116</f>
        <v>87528413</v>
      </c>
      <c r="E31" s="4"/>
      <c r="F31" s="4">
        <f>[1]Jun18!H116</f>
        <v>437</v>
      </c>
      <c r="G31" s="5">
        <f>[1]Jun18!I116</f>
        <v>87528413</v>
      </c>
      <c r="H31" s="5">
        <f>[1]Jun18!J116</f>
        <v>200293.85125858124</v>
      </c>
      <c r="I31" s="49">
        <f>[1]Jun18!K116</f>
        <v>13</v>
      </c>
      <c r="J31" s="5"/>
      <c r="K31" s="4">
        <f>[1]Jun18!M116</f>
        <v>0</v>
      </c>
      <c r="L31" s="4">
        <f>[1]Jun18!N116</f>
        <v>0</v>
      </c>
      <c r="M31" s="5">
        <f>[1]Jun18!O116</f>
        <v>0</v>
      </c>
      <c r="N31" s="40">
        <f>[1]Jun18!P116</f>
        <v>0</v>
      </c>
      <c r="O31" s="44">
        <f>[1]Jun18!Q116</f>
        <v>0</v>
      </c>
      <c r="P31" s="7"/>
    </row>
    <row r="32" spans="1:16" ht="14.25" x14ac:dyDescent="0.2">
      <c r="A32" s="20" t="s">
        <v>31</v>
      </c>
      <c r="B32" s="4">
        <f>[1]Jun18!D117</f>
        <v>487</v>
      </c>
      <c r="C32" s="4">
        <f>[1]Jun18!E117</f>
        <v>837</v>
      </c>
      <c r="D32" s="5">
        <f>[1]Jun18!F117</f>
        <v>131512644</v>
      </c>
      <c r="E32" s="4"/>
      <c r="F32" s="4">
        <f>[1]Jun18!H117</f>
        <v>483</v>
      </c>
      <c r="G32" s="5">
        <f>[1]Jun18!I117</f>
        <v>115562644</v>
      </c>
      <c r="H32" s="5">
        <f>[1]Jun18!J117</f>
        <v>239260.13250517598</v>
      </c>
      <c r="I32" s="49">
        <f>[1]Jun18!K117</f>
        <v>5</v>
      </c>
      <c r="J32" s="5"/>
      <c r="K32" s="4">
        <f>[1]Jun18!M117</f>
        <v>4</v>
      </c>
      <c r="L32" s="4">
        <f>[1]Jun18!N117</f>
        <v>354</v>
      </c>
      <c r="M32" s="5">
        <f>[1]Jun18!O117</f>
        <v>15950000</v>
      </c>
      <c r="N32" s="40">
        <f>[1]Jun18!P117</f>
        <v>3987500</v>
      </c>
      <c r="O32" s="44">
        <f>[1]Jun18!Q117</f>
        <v>45056.497175141245</v>
      </c>
      <c r="P32" s="7"/>
    </row>
    <row r="33" spans="1:16" ht="14.25" x14ac:dyDescent="0.2">
      <c r="A33" s="20" t="s">
        <v>32</v>
      </c>
      <c r="B33" s="4">
        <f>[1]Jun18!D118</f>
        <v>44</v>
      </c>
      <c r="C33" s="4">
        <f>[1]Jun18!E118</f>
        <v>358</v>
      </c>
      <c r="D33" s="5">
        <f>[1]Jun18!F118</f>
        <v>43833320</v>
      </c>
      <c r="E33" s="4"/>
      <c r="F33" s="4">
        <f>[1]Jun18!H118</f>
        <v>41</v>
      </c>
      <c r="G33" s="5">
        <f>[1]Jun18!I118</f>
        <v>7143000</v>
      </c>
      <c r="H33" s="5">
        <f>[1]Jun18!J118</f>
        <v>174219.51219512196</v>
      </c>
      <c r="I33" s="49">
        <f>[1]Jun18!K118</f>
        <v>16</v>
      </c>
      <c r="J33" s="5"/>
      <c r="K33" s="4">
        <f>[1]Jun18!M118</f>
        <v>3</v>
      </c>
      <c r="L33" s="4">
        <f>[1]Jun18!N118</f>
        <v>317</v>
      </c>
      <c r="M33" s="5">
        <f>[1]Jun18!O118</f>
        <v>36690320</v>
      </c>
      <c r="N33" s="40">
        <f>[1]Jun18!P118</f>
        <v>12230106.666666666</v>
      </c>
      <c r="O33" s="44">
        <f>[1]Jun18!Q118</f>
        <v>115742.33438485804</v>
      </c>
      <c r="P33" s="7"/>
    </row>
    <row r="34" spans="1:16" ht="14.25" x14ac:dyDescent="0.2">
      <c r="A34" s="50"/>
      <c r="H34" s="4"/>
      <c r="I34" s="49"/>
      <c r="J34" s="5"/>
      <c r="N34" s="40"/>
      <c r="O34" s="44"/>
      <c r="P34" s="7"/>
    </row>
    <row r="35" spans="1:16" ht="14.25" x14ac:dyDescent="0.2">
      <c r="A35" s="25" t="s">
        <v>33</v>
      </c>
      <c r="B35" s="4">
        <f>SUM(B36:B38)</f>
        <v>2455</v>
      </c>
      <c r="C35" s="4">
        <f>SUM(C36:C38)</f>
        <v>2926</v>
      </c>
      <c r="D35" s="5">
        <f>SUM(D36:D38)</f>
        <v>669219173</v>
      </c>
      <c r="E35" s="4"/>
      <c r="F35" s="4">
        <f>SUM(F36:F38)</f>
        <v>2418</v>
      </c>
      <c r="G35" s="5">
        <f>SUM(G36:G38)</f>
        <v>583410422</v>
      </c>
      <c r="H35" s="40">
        <f>[1]Jun18!J120</f>
        <v>241278.09015715469</v>
      </c>
      <c r="I35" s="49"/>
      <c r="J35" s="5"/>
      <c r="K35" s="4">
        <f>SUM(K36:K38)</f>
        <v>11</v>
      </c>
      <c r="L35" s="4">
        <f>SUM(L36:L38)</f>
        <v>448</v>
      </c>
      <c r="M35" s="5">
        <f>SUM(M36:M38)</f>
        <v>77200368</v>
      </c>
      <c r="N35" s="40">
        <f>[1]Jun18!P120</f>
        <v>7018215.2727272725</v>
      </c>
      <c r="O35" s="44">
        <f>[1]Jun18!Q120</f>
        <v>172322.25</v>
      </c>
      <c r="P35" s="7"/>
    </row>
    <row r="36" spans="1:16" ht="14.25" x14ac:dyDescent="0.2">
      <c r="A36" s="20" t="s">
        <v>34</v>
      </c>
      <c r="B36" s="4">
        <f>[1]Jun18!D121</f>
        <v>779</v>
      </c>
      <c r="C36" s="4">
        <f>[1]Jun18!E121</f>
        <v>863</v>
      </c>
      <c r="D36" s="5">
        <f>[1]Jun18!F121</f>
        <v>202976311</v>
      </c>
      <c r="E36" s="4"/>
      <c r="F36" s="4">
        <f>[1]Jun18!H121</f>
        <v>757</v>
      </c>
      <c r="G36" s="5">
        <f>[1]Jun18!I121</f>
        <v>194451262</v>
      </c>
      <c r="H36" s="5">
        <f>[1]Jun18!J121</f>
        <v>256870.88771466314</v>
      </c>
      <c r="I36" s="49">
        <f>[1]Jun18!K121</f>
        <v>3</v>
      </c>
      <c r="J36" s="5"/>
      <c r="K36" s="4">
        <f>[1]Jun18!M121</f>
        <v>5</v>
      </c>
      <c r="L36" s="4">
        <f>[1]Jun18!N121</f>
        <v>64</v>
      </c>
      <c r="M36" s="5">
        <f>[1]Jun18!O121</f>
        <v>1200000</v>
      </c>
      <c r="N36" s="40">
        <f>[1]Jun18!P121</f>
        <v>240000</v>
      </c>
      <c r="O36" s="44">
        <f>[1]Jun18!Q121</f>
        <v>18750</v>
      </c>
      <c r="P36" s="7"/>
    </row>
    <row r="37" spans="1:16" ht="14.25" x14ac:dyDescent="0.2">
      <c r="A37" s="20" t="s">
        <v>35</v>
      </c>
      <c r="B37" s="4">
        <f>[1]Jun18!D122</f>
        <v>484</v>
      </c>
      <c r="C37" s="4">
        <f>[1]Jun18!E122</f>
        <v>788</v>
      </c>
      <c r="D37" s="5">
        <f>[1]Jun18!F122</f>
        <v>165495071</v>
      </c>
      <c r="E37" s="4"/>
      <c r="F37" s="4">
        <f>[1]Jun18!H122</f>
        <v>470</v>
      </c>
      <c r="G37" s="5">
        <f>[1]Jun18!I122</f>
        <v>108961737</v>
      </c>
      <c r="H37" s="5">
        <f>[1]Jun18!J122</f>
        <v>231833.48297872339</v>
      </c>
      <c r="I37" s="49">
        <f>[1]Jun18!K122</f>
        <v>8</v>
      </c>
      <c r="J37" s="5"/>
      <c r="K37" s="4">
        <f>[1]Jun18!M122</f>
        <v>5</v>
      </c>
      <c r="L37" s="4">
        <f>[1]Jun18!N122</f>
        <v>300</v>
      </c>
      <c r="M37" s="5">
        <f>[1]Jun18!O122</f>
        <v>55250000</v>
      </c>
      <c r="N37" s="40">
        <f>[1]Jun18!P122</f>
        <v>11050000</v>
      </c>
      <c r="O37" s="44">
        <f>[1]Jun18!Q122</f>
        <v>184166.66666666666</v>
      </c>
      <c r="P37" s="7"/>
    </row>
    <row r="38" spans="1:16" ht="14.25" x14ac:dyDescent="0.2">
      <c r="A38" s="20" t="s">
        <v>36</v>
      </c>
      <c r="B38" s="4">
        <f>[1]Jun18!D123</f>
        <v>1192</v>
      </c>
      <c r="C38" s="4">
        <f>[1]Jun18!E123</f>
        <v>1275</v>
      </c>
      <c r="D38" s="5">
        <f>[1]Jun18!F123</f>
        <v>300747791</v>
      </c>
      <c r="E38" s="4"/>
      <c r="F38" s="4">
        <f>[1]Jun18!H123</f>
        <v>1191</v>
      </c>
      <c r="G38" s="5">
        <f>[1]Jun18!I123</f>
        <v>279997423</v>
      </c>
      <c r="H38" s="5">
        <f>[1]Jun18!J123</f>
        <v>235094.39378673382</v>
      </c>
      <c r="I38" s="49">
        <f>[1]Jun18!K123</f>
        <v>6</v>
      </c>
      <c r="J38" s="5"/>
      <c r="K38" s="4">
        <f>[1]Jun18!M123</f>
        <v>1</v>
      </c>
      <c r="L38" s="4">
        <f>[1]Jun18!N123</f>
        <v>84</v>
      </c>
      <c r="M38" s="5">
        <f>[1]Jun18!O123</f>
        <v>20750368</v>
      </c>
      <c r="N38" s="40">
        <f>[1]Jun18!P123</f>
        <v>20750368</v>
      </c>
      <c r="O38" s="44">
        <f>[1]Jun18!Q123</f>
        <v>247028.19047619047</v>
      </c>
      <c r="P38" s="7"/>
    </row>
    <row r="39" spans="1:16" ht="14.25" x14ac:dyDescent="0.2">
      <c r="A39" s="50"/>
      <c r="H39" s="4"/>
      <c r="I39" s="49"/>
      <c r="J39" s="5"/>
      <c r="N39" s="40"/>
      <c r="O39" s="44"/>
      <c r="P39" s="7"/>
    </row>
    <row r="40" spans="1:16" ht="14.25" x14ac:dyDescent="0.2">
      <c r="A40" s="25" t="s">
        <v>37</v>
      </c>
      <c r="B40" s="4">
        <f>SUM(B41:B43)</f>
        <v>1050</v>
      </c>
      <c r="C40" s="4">
        <f>SUM(C41:C43)</f>
        <v>1096</v>
      </c>
      <c r="D40" s="5">
        <f>SUM(D41:D43)</f>
        <v>220373744</v>
      </c>
      <c r="E40" s="4"/>
      <c r="F40" s="4">
        <f>SUM(F41:F43)</f>
        <v>1048</v>
      </c>
      <c r="G40" s="5">
        <f>SUM(G41:G43)</f>
        <v>216205802</v>
      </c>
      <c r="H40" s="40">
        <f>[1]Jun18!J125</f>
        <v>206303.24618320609</v>
      </c>
      <c r="I40" s="49"/>
      <c r="J40" s="5"/>
      <c r="K40" s="4">
        <f>SUM(K41:K43)</f>
        <v>2</v>
      </c>
      <c r="L40" s="4">
        <f>SUM(L41:L43)</f>
        <v>48</v>
      </c>
      <c r="M40" s="5">
        <f>SUM(M41:M43)</f>
        <v>4167942</v>
      </c>
      <c r="N40" s="40">
        <f>[1]Jun18!P125</f>
        <v>2083971</v>
      </c>
      <c r="O40" s="44">
        <f>[1]Jun18!Q125</f>
        <v>86832.125</v>
      </c>
      <c r="P40" s="7"/>
    </row>
    <row r="41" spans="1:16" ht="14.25" x14ac:dyDescent="0.2">
      <c r="A41" s="20" t="s">
        <v>38</v>
      </c>
      <c r="B41" s="4">
        <f>[1]Jun18!D126</f>
        <v>94</v>
      </c>
      <c r="C41" s="4">
        <f>[1]Jun18!E126</f>
        <v>94</v>
      </c>
      <c r="D41" s="5">
        <f>[1]Jun18!F126</f>
        <v>21995165</v>
      </c>
      <c r="E41" s="4"/>
      <c r="F41" s="4">
        <f>[1]Jun18!H126</f>
        <v>94</v>
      </c>
      <c r="G41" s="5">
        <f>[1]Jun18!I126</f>
        <v>21995165</v>
      </c>
      <c r="H41" s="5">
        <f>[1]Jun18!J126</f>
        <v>233991.11702127659</v>
      </c>
      <c r="I41" s="49">
        <f>[1]Jun18!K126</f>
        <v>7</v>
      </c>
      <c r="J41" s="5"/>
      <c r="K41" s="4">
        <f>[1]Jun18!M126</f>
        <v>0</v>
      </c>
      <c r="L41" s="4">
        <f>[1]Jun18!N126</f>
        <v>0</v>
      </c>
      <c r="M41" s="5">
        <f>[1]Jun18!O126</f>
        <v>0</v>
      </c>
      <c r="N41" s="40">
        <f>[1]Jun18!P126</f>
        <v>0</v>
      </c>
      <c r="O41" s="44">
        <f>[1]Jun18!Q126</f>
        <v>0</v>
      </c>
      <c r="P41" s="7"/>
    </row>
    <row r="42" spans="1:16" ht="14.25" x14ac:dyDescent="0.2">
      <c r="A42" s="20" t="s">
        <v>39</v>
      </c>
      <c r="B42" s="4">
        <f>[1]Jun18!D127</f>
        <v>392</v>
      </c>
      <c r="C42" s="4">
        <f>[1]Jun18!E127</f>
        <v>438</v>
      </c>
      <c r="D42" s="5">
        <f>[1]Jun18!F127</f>
        <v>87005765</v>
      </c>
      <c r="E42" s="4"/>
      <c r="F42" s="4">
        <f>[1]Jun18!H127</f>
        <v>390</v>
      </c>
      <c r="G42" s="5">
        <f>[1]Jun18!I127</f>
        <v>82837823</v>
      </c>
      <c r="H42" s="5">
        <f>[1]Jun18!J127</f>
        <v>212404.67435897436</v>
      </c>
      <c r="I42" s="49">
        <f>[1]Jun18!K127</f>
        <v>12</v>
      </c>
      <c r="J42" s="5"/>
      <c r="K42" s="4">
        <f>[1]Jun18!M127</f>
        <v>2</v>
      </c>
      <c r="L42" s="4">
        <f>[1]Jun18!N127</f>
        <v>48</v>
      </c>
      <c r="M42" s="5">
        <f>[1]Jun18!O127</f>
        <v>4167942</v>
      </c>
      <c r="N42" s="40">
        <f>[1]Jun18!P127</f>
        <v>2083971</v>
      </c>
      <c r="O42" s="44">
        <f>[1]Jun18!Q127</f>
        <v>86832.125</v>
      </c>
      <c r="P42" s="7"/>
    </row>
    <row r="43" spans="1:16" ht="14.25" x14ac:dyDescent="0.2">
      <c r="A43" s="20" t="s">
        <v>40</v>
      </c>
      <c r="B43" s="4">
        <f>[1]Jun18!D128</f>
        <v>564</v>
      </c>
      <c r="C43" s="4">
        <f>[1]Jun18!E128</f>
        <v>564</v>
      </c>
      <c r="D43" s="5">
        <f>[1]Jun18!F128</f>
        <v>111372814</v>
      </c>
      <c r="E43" s="4"/>
      <c r="F43" s="4">
        <f>[1]Jun18!H128</f>
        <v>564</v>
      </c>
      <c r="G43" s="5">
        <f>[1]Jun18!I128</f>
        <v>111372814</v>
      </c>
      <c r="H43" s="5">
        <f>[1]Jun18!J128</f>
        <v>197469.52836879433</v>
      </c>
      <c r="I43" s="49">
        <f>[1]Jun18!K128</f>
        <v>14</v>
      </c>
      <c r="J43" s="5"/>
      <c r="K43" s="4">
        <f>[1]Jun18!M128</f>
        <v>0</v>
      </c>
      <c r="L43" s="4">
        <f>[1]Jun18!N128</f>
        <v>0</v>
      </c>
      <c r="M43" s="5">
        <f>[1]Jun18!O128</f>
        <v>0</v>
      </c>
      <c r="N43" s="40">
        <f>[1]Jun18!P128</f>
        <v>0</v>
      </c>
      <c r="O43" s="44">
        <f>[1]Jun18!Q128</f>
        <v>0</v>
      </c>
      <c r="P43" s="7"/>
    </row>
    <row r="44" spans="1:16" ht="14.25" x14ac:dyDescent="0.2">
      <c r="A44" s="20"/>
      <c r="H44" s="4"/>
      <c r="I44" s="49"/>
      <c r="J44" s="5"/>
      <c r="N44" s="40"/>
      <c r="O44" s="44"/>
      <c r="P44" s="7"/>
    </row>
    <row r="45" spans="1:16" ht="14.25" x14ac:dyDescent="0.2">
      <c r="A45" s="42" t="s">
        <v>41</v>
      </c>
      <c r="B45" s="4"/>
      <c r="C45" s="4"/>
      <c r="D45" s="5"/>
      <c r="E45" s="4"/>
      <c r="F45" s="4"/>
      <c r="G45" s="5"/>
      <c r="H45" s="4"/>
      <c r="I45" s="49"/>
      <c r="J45" s="5"/>
      <c r="K45" s="4"/>
      <c r="L45" s="4"/>
      <c r="M45" s="5"/>
      <c r="N45" s="29"/>
      <c r="O45" s="31"/>
      <c r="P45" s="7"/>
    </row>
    <row r="46" spans="1:16" ht="14.25" x14ac:dyDescent="0.2">
      <c r="A46" s="52" t="s">
        <v>42</v>
      </c>
      <c r="B46" s="4"/>
      <c r="C46" s="4"/>
      <c r="D46" s="5"/>
      <c r="E46" s="4"/>
      <c r="F46" s="4"/>
      <c r="G46" s="5"/>
      <c r="H46" s="4"/>
      <c r="I46" s="49"/>
      <c r="J46" s="5"/>
      <c r="K46" s="4"/>
      <c r="L46" s="4"/>
      <c r="M46" s="5"/>
      <c r="N46" s="40"/>
      <c r="O46" s="44"/>
      <c r="P46" s="7"/>
    </row>
    <row r="47" spans="1:16" ht="14.25" x14ac:dyDescent="0.2">
      <c r="A47" s="53" t="s">
        <v>43</v>
      </c>
      <c r="B47" s="4"/>
      <c r="C47" s="4"/>
      <c r="D47" s="5"/>
      <c r="E47" s="4"/>
      <c r="F47" s="4"/>
      <c r="G47" s="5"/>
      <c r="H47" s="4"/>
      <c r="I47" s="49"/>
      <c r="J47" s="5"/>
      <c r="K47" s="4"/>
      <c r="L47" s="4"/>
      <c r="M47" s="5"/>
      <c r="N47" s="40"/>
      <c r="O47" s="44"/>
      <c r="P47" s="7"/>
    </row>
    <row r="48" spans="1:16" ht="14.25" x14ac:dyDescent="0.2">
      <c r="A48" s="53" t="s">
        <v>44</v>
      </c>
      <c r="B48" s="4"/>
      <c r="C48" s="4"/>
      <c r="D48" s="5"/>
      <c r="E48" s="4"/>
      <c r="F48" s="4"/>
      <c r="G48" s="5"/>
      <c r="H48" s="4"/>
      <c r="I48" s="49"/>
      <c r="J48" s="5"/>
      <c r="K48" s="4"/>
      <c r="L48" s="4"/>
      <c r="M48" s="5"/>
      <c r="N48" s="54"/>
      <c r="O48" s="55"/>
      <c r="P48" s="7"/>
    </row>
    <row r="49" spans="1:16" ht="14.25" x14ac:dyDescent="0.2">
      <c r="A49" s="52" t="s">
        <v>45</v>
      </c>
      <c r="B49" s="4">
        <f>[1]Jun18!D134</f>
        <v>42</v>
      </c>
      <c r="C49" s="4">
        <f>[1]Jun18!E134</f>
        <v>42</v>
      </c>
      <c r="D49" s="5">
        <f>[1]Jun18!F134</f>
        <v>16774393</v>
      </c>
      <c r="E49" s="4"/>
      <c r="F49" s="4">
        <f>[1]Jun18!H134</f>
        <v>42</v>
      </c>
      <c r="G49" s="5">
        <f>[1]Jun18!I134</f>
        <v>16774393</v>
      </c>
      <c r="H49" s="5">
        <f>[1]Jun18!J134</f>
        <v>399390.30952380953</v>
      </c>
      <c r="I49" s="49">
        <f>[1]Jun18!K134</f>
        <v>1</v>
      </c>
      <c r="J49" s="5"/>
      <c r="K49" s="4">
        <f>[1]Jun18!M134</f>
        <v>0</v>
      </c>
      <c r="L49" s="4">
        <f>[1]Jun18!N134</f>
        <v>0</v>
      </c>
      <c r="M49" s="5">
        <f>[1]Jun18!O134</f>
        <v>0</v>
      </c>
      <c r="N49" s="40">
        <f>[1]Jun18!P134</f>
        <v>0</v>
      </c>
      <c r="O49" s="44">
        <f>[1]Jun18!Q134</f>
        <v>0</v>
      </c>
      <c r="P49" s="7"/>
    </row>
    <row r="50" spans="1:16" ht="14.25" x14ac:dyDescent="0.2">
      <c r="A50" s="52" t="s">
        <v>46</v>
      </c>
      <c r="B50" s="4">
        <f>[1]Jun18!D135</f>
        <v>135</v>
      </c>
      <c r="C50" s="4">
        <f>[1]Jun18!E135</f>
        <v>135</v>
      </c>
      <c r="D50" s="5">
        <f>[1]Jun18!F135</f>
        <v>34671986</v>
      </c>
      <c r="E50" s="4"/>
      <c r="F50" s="4">
        <f>[1]Jun18!H135</f>
        <v>135</v>
      </c>
      <c r="G50" s="5">
        <f>[1]Jun18!I135</f>
        <v>34671986</v>
      </c>
      <c r="H50" s="5">
        <f>[1]Jun18!J135</f>
        <v>256829.52592592593</v>
      </c>
      <c r="I50" s="49">
        <f>[1]Jun18!K135</f>
        <v>4</v>
      </c>
      <c r="J50" s="5"/>
      <c r="K50" s="4">
        <f>[1]Jun18!M135</f>
        <v>0</v>
      </c>
      <c r="L50" s="4">
        <f>[1]Jun18!N135</f>
        <v>0</v>
      </c>
      <c r="M50" s="5">
        <f>[1]Jun18!O135</f>
        <v>0</v>
      </c>
      <c r="N50" s="40">
        <f>[1]Jun18!P135</f>
        <v>0</v>
      </c>
      <c r="O50" s="44">
        <f>[1]Jun18!Q135</f>
        <v>0</v>
      </c>
      <c r="P50" s="7"/>
    </row>
    <row r="51" spans="1:16" ht="14.25" x14ac:dyDescent="0.2">
      <c r="A51" s="52"/>
      <c r="B51" s="4"/>
      <c r="C51" s="4"/>
      <c r="D51" s="5"/>
      <c r="E51" s="4"/>
      <c r="F51" s="4"/>
      <c r="G51" s="5"/>
      <c r="H51" s="4"/>
      <c r="I51" s="49"/>
      <c r="J51" s="5"/>
      <c r="K51" s="4"/>
      <c r="L51" s="4"/>
      <c r="M51" s="5"/>
      <c r="N51" s="40"/>
      <c r="O51" s="44"/>
      <c r="P51" s="7"/>
    </row>
    <row r="52" spans="1:16" ht="14.25" x14ac:dyDescent="0.2">
      <c r="A52" s="42" t="s">
        <v>47</v>
      </c>
      <c r="B52" s="4"/>
      <c r="C52" s="4"/>
      <c r="D52" s="5"/>
      <c r="E52" s="4"/>
      <c r="F52" s="4"/>
      <c r="G52" s="5"/>
      <c r="H52" s="4"/>
      <c r="I52" s="49"/>
      <c r="J52" s="5"/>
      <c r="K52" s="4"/>
      <c r="L52" s="4"/>
      <c r="M52" s="5"/>
      <c r="N52" s="29"/>
      <c r="O52" s="31"/>
      <c r="P52" s="7"/>
    </row>
    <row r="53" spans="1:16" ht="14.25" x14ac:dyDescent="0.2">
      <c r="A53" s="52" t="s">
        <v>48</v>
      </c>
      <c r="B53" s="4"/>
      <c r="C53" s="4"/>
      <c r="D53" s="5"/>
      <c r="E53" s="4"/>
      <c r="F53" s="4"/>
      <c r="G53" s="5"/>
      <c r="H53" s="4"/>
      <c r="I53" s="49"/>
      <c r="J53" s="5"/>
      <c r="K53" s="4"/>
      <c r="L53" s="4"/>
      <c r="M53" s="5"/>
      <c r="N53" s="40"/>
      <c r="O53" s="44"/>
      <c r="P53" s="7"/>
    </row>
    <row r="54" spans="1:16" ht="14.25" x14ac:dyDescent="0.2">
      <c r="A54" s="53" t="s">
        <v>49</v>
      </c>
      <c r="B54" s="4"/>
      <c r="C54" s="4"/>
      <c r="D54" s="5"/>
      <c r="E54" s="4"/>
      <c r="F54" s="4"/>
      <c r="G54" s="5"/>
      <c r="H54" s="4"/>
      <c r="I54" s="49"/>
      <c r="J54" s="5"/>
      <c r="K54" s="4"/>
      <c r="L54" s="4"/>
      <c r="M54" s="5"/>
      <c r="N54" s="54"/>
      <c r="O54" s="55"/>
      <c r="P54" s="7"/>
    </row>
    <row r="55" spans="1:16" ht="14.25" x14ac:dyDescent="0.2">
      <c r="A55" s="53" t="s">
        <v>50</v>
      </c>
      <c r="B55" s="4"/>
      <c r="C55" s="4"/>
      <c r="D55" s="5"/>
      <c r="E55" s="4"/>
      <c r="F55" s="4"/>
      <c r="G55" s="5"/>
      <c r="H55" s="4"/>
      <c r="I55" s="49"/>
      <c r="J55" s="5"/>
      <c r="K55" s="4"/>
      <c r="L55" s="4"/>
      <c r="M55" s="5"/>
      <c r="N55" s="54"/>
      <c r="O55" s="55"/>
      <c r="P55" s="7"/>
    </row>
    <row r="56" spans="1:16" ht="14.25" x14ac:dyDescent="0.2">
      <c r="A56" s="52" t="s">
        <v>51</v>
      </c>
      <c r="B56" s="4">
        <f>[1]Jun18!D141</f>
        <v>69</v>
      </c>
      <c r="C56" s="4">
        <f>[1]Jun18!E141</f>
        <v>69</v>
      </c>
      <c r="D56" s="5">
        <f>[1]Jun18!F141</f>
        <v>15908947</v>
      </c>
      <c r="E56" s="4"/>
      <c r="F56" s="4">
        <f>[1]Jun18!H141</f>
        <v>69</v>
      </c>
      <c r="G56" s="5">
        <f>[1]Jun18!I141</f>
        <v>15908947</v>
      </c>
      <c r="H56" s="5">
        <f>[1]Jun18!J141</f>
        <v>230564.44927536231</v>
      </c>
      <c r="I56" s="49">
        <f>[1]Jun18!K141</f>
        <v>9</v>
      </c>
      <c r="J56" s="5"/>
      <c r="K56" s="4">
        <f>[1]Jun18!M141</f>
        <v>0</v>
      </c>
      <c r="L56" s="4">
        <f>[1]Jun18!N141</f>
        <v>0</v>
      </c>
      <c r="M56" s="5">
        <f>[1]Jun18!O141</f>
        <v>0</v>
      </c>
      <c r="N56" s="40">
        <f>[1]Jun18!P141</f>
        <v>0</v>
      </c>
      <c r="O56" s="44">
        <f>[1]Jun18!Q141</f>
        <v>0</v>
      </c>
      <c r="P56" s="7"/>
    </row>
    <row r="57" spans="1:16" ht="14.25" x14ac:dyDescent="0.2">
      <c r="A57" s="52" t="s">
        <v>52</v>
      </c>
      <c r="B57" s="4"/>
      <c r="C57" s="4"/>
      <c r="D57" s="5"/>
      <c r="E57" s="4"/>
      <c r="F57" s="4"/>
      <c r="G57" s="5"/>
      <c r="H57" s="4"/>
      <c r="I57" s="49"/>
      <c r="J57" s="5"/>
      <c r="K57" s="4"/>
      <c r="L57" s="4"/>
      <c r="M57" s="5"/>
      <c r="N57" s="40"/>
      <c r="O57" s="44"/>
      <c r="P57" s="7"/>
    </row>
    <row r="58" spans="1:16" ht="14.25" x14ac:dyDescent="0.2">
      <c r="A58" s="53" t="s">
        <v>53</v>
      </c>
      <c r="B58" s="4">
        <f>[1]Jun18!D143</f>
        <v>0</v>
      </c>
      <c r="C58" s="4">
        <f>[1]Jun18!E143</f>
        <v>0</v>
      </c>
      <c r="D58" s="5">
        <f>[1]Jun18!F143</f>
        <v>0</v>
      </c>
      <c r="E58" s="4"/>
      <c r="F58" s="4">
        <f>[1]Jun18!H143</f>
        <v>0</v>
      </c>
      <c r="G58" s="5">
        <f>[1]Jun18!I143</f>
        <v>0</v>
      </c>
      <c r="H58" s="5">
        <f>[1]Jun18!J143</f>
        <v>0</v>
      </c>
      <c r="I58" s="49"/>
      <c r="J58" s="5"/>
      <c r="K58" s="4">
        <f>[1]Jun18!M143</f>
        <v>0</v>
      </c>
      <c r="L58" s="4">
        <f>[1]Jun18!N143</f>
        <v>0</v>
      </c>
      <c r="M58" s="5">
        <f>[1]Jun18!O143</f>
        <v>0</v>
      </c>
      <c r="N58" s="54">
        <f>[1]Jun18!P143</f>
        <v>0</v>
      </c>
      <c r="O58" s="55">
        <f>[1]Jun18!Q143</f>
        <v>0</v>
      </c>
      <c r="P58" s="7"/>
    </row>
    <row r="59" spans="1:16" ht="14.25" x14ac:dyDescent="0.2">
      <c r="A59" s="53" t="s">
        <v>54</v>
      </c>
      <c r="B59" s="4"/>
      <c r="C59" s="4"/>
      <c r="D59" s="5"/>
      <c r="E59" s="4"/>
      <c r="F59" s="4"/>
      <c r="G59" s="5"/>
      <c r="H59" s="4"/>
      <c r="I59" s="49"/>
      <c r="J59" s="5"/>
      <c r="K59" s="4"/>
      <c r="L59" s="4"/>
      <c r="M59" s="5"/>
      <c r="N59" s="40"/>
      <c r="O59" s="44"/>
      <c r="P59" s="7"/>
    </row>
    <row r="60" spans="1:16" ht="14.25" x14ac:dyDescent="0.2">
      <c r="A60" s="52" t="s">
        <v>55</v>
      </c>
      <c r="B60" s="4">
        <f>[1]Jun18!D145</f>
        <v>112</v>
      </c>
      <c r="C60" s="4">
        <f>[1]Jun18!E145</f>
        <v>112</v>
      </c>
      <c r="D60" s="5">
        <f>[1]Jun18!F145</f>
        <v>23967623</v>
      </c>
      <c r="E60" s="4"/>
      <c r="F60" s="4">
        <f>[1]Jun18!H145</f>
        <v>112</v>
      </c>
      <c r="G60" s="5">
        <f>[1]Jun18!I145</f>
        <v>23967623</v>
      </c>
      <c r="H60" s="5">
        <f>[1]Jun18!J145</f>
        <v>213996.63392857142</v>
      </c>
      <c r="I60" s="49">
        <f>[1]Jun18!K145</f>
        <v>11</v>
      </c>
      <c r="J60" s="5"/>
      <c r="K60" s="4">
        <f>[1]Jun18!M145</f>
        <v>0</v>
      </c>
      <c r="L60" s="4">
        <f>[1]Jun18!N145</f>
        <v>0</v>
      </c>
      <c r="M60" s="5">
        <f>[1]Jun18!O145</f>
        <v>0</v>
      </c>
      <c r="N60" s="40">
        <f>[1]Jun18!P145</f>
        <v>0</v>
      </c>
      <c r="O60" s="44">
        <f>[1]Jun18!Q145</f>
        <v>0</v>
      </c>
      <c r="P60" s="7"/>
    </row>
    <row r="61" spans="1:16" ht="14.25" x14ac:dyDescent="0.2">
      <c r="A61" s="52" t="s">
        <v>56</v>
      </c>
      <c r="B61" s="4"/>
      <c r="C61" s="4"/>
      <c r="D61" s="5"/>
      <c r="E61" s="4"/>
      <c r="F61" s="4"/>
      <c r="G61" s="5"/>
      <c r="H61" s="4"/>
      <c r="I61" s="49"/>
      <c r="J61" s="5"/>
      <c r="K61" s="4"/>
      <c r="L61" s="4"/>
      <c r="M61" s="5"/>
      <c r="N61" s="40"/>
      <c r="O61" s="44"/>
      <c r="P61" s="7"/>
    </row>
    <row r="62" spans="1:16" ht="14.25" x14ac:dyDescent="0.2">
      <c r="A62" s="53" t="s">
        <v>57</v>
      </c>
      <c r="B62" s="4">
        <f>[1]Jun18!D147</f>
        <v>21</v>
      </c>
      <c r="C62" s="4">
        <f>[1]Jun18!E147</f>
        <v>21</v>
      </c>
      <c r="D62" s="5">
        <f>[1]Jun18!F147</f>
        <v>6228576</v>
      </c>
      <c r="E62" s="4"/>
      <c r="F62" s="4">
        <f>[1]Jun18!H147</f>
        <v>21</v>
      </c>
      <c r="G62" s="5">
        <f>[1]Jun18!I147</f>
        <v>6228576</v>
      </c>
      <c r="H62" s="5">
        <f>[1]Jun18!J147</f>
        <v>296598.85714285716</v>
      </c>
      <c r="I62" s="49"/>
      <c r="J62" s="5"/>
      <c r="K62" s="4">
        <f>[1]Jun18!M147</f>
        <v>0</v>
      </c>
      <c r="L62" s="4">
        <f>[1]Jun18!N147</f>
        <v>0</v>
      </c>
      <c r="M62" s="5">
        <f>[1]Jun18!O147</f>
        <v>0</v>
      </c>
      <c r="N62" s="29">
        <f>[1]Jun18!P147</f>
        <v>0</v>
      </c>
      <c r="O62" s="31">
        <f>[1]Jun18!Q147</f>
        <v>0</v>
      </c>
      <c r="P62" s="7"/>
    </row>
    <row r="63" spans="1:16" ht="14.25" x14ac:dyDescent="0.2">
      <c r="A63" s="52"/>
      <c r="B63" s="4"/>
      <c r="C63" s="4"/>
      <c r="D63" s="5"/>
      <c r="E63" s="4"/>
      <c r="F63" s="4"/>
      <c r="G63" s="5"/>
      <c r="H63" s="4"/>
      <c r="I63" s="49"/>
      <c r="J63" s="5"/>
      <c r="K63" s="4"/>
      <c r="L63" s="4"/>
      <c r="M63" s="5"/>
      <c r="N63" s="40"/>
      <c r="O63" s="44"/>
      <c r="P63" s="7"/>
    </row>
    <row r="64" spans="1:16" ht="14.25" x14ac:dyDescent="0.2">
      <c r="A64" s="42" t="s">
        <v>58</v>
      </c>
      <c r="B64" s="4"/>
      <c r="C64" s="4"/>
      <c r="D64" s="5"/>
      <c r="E64" s="4"/>
      <c r="F64" s="4"/>
      <c r="G64" s="5"/>
      <c r="H64" s="4"/>
      <c r="I64" s="49"/>
      <c r="J64" s="5"/>
      <c r="K64" s="4"/>
      <c r="L64" s="4"/>
      <c r="M64" s="5"/>
      <c r="N64" s="40"/>
      <c r="O64" s="44"/>
      <c r="P64" s="7"/>
    </row>
    <row r="65" spans="1:16" ht="14.25" x14ac:dyDescent="0.2">
      <c r="A65" s="52" t="s">
        <v>59</v>
      </c>
      <c r="B65" s="4"/>
      <c r="C65" s="4"/>
      <c r="D65" s="5"/>
      <c r="E65" s="4"/>
      <c r="F65" s="4"/>
      <c r="G65" s="5"/>
      <c r="H65" s="4"/>
      <c r="I65" s="49"/>
      <c r="J65" s="5"/>
      <c r="K65" s="4"/>
      <c r="L65" s="4"/>
      <c r="M65" s="5"/>
      <c r="N65" s="40"/>
      <c r="O65" s="44"/>
      <c r="P65" s="7"/>
    </row>
    <row r="66" spans="1:16" ht="14.25" x14ac:dyDescent="0.2">
      <c r="A66" s="52" t="s">
        <v>60</v>
      </c>
      <c r="B66" s="4">
        <f>[1]Jun18!D151</f>
        <v>12</v>
      </c>
      <c r="C66" s="4">
        <f>[1]Jun18!E151</f>
        <v>12</v>
      </c>
      <c r="D66" s="5">
        <f>[1]Jun18!F151</f>
        <v>1734085</v>
      </c>
      <c r="E66" s="4"/>
      <c r="F66" s="4">
        <f>[1]Jun18!H151</f>
        <v>12</v>
      </c>
      <c r="G66" s="5">
        <f>[1]Jun18!I151</f>
        <v>1734085</v>
      </c>
      <c r="H66" s="5">
        <f>[1]Jun18!J151</f>
        <v>144507.08333333334</v>
      </c>
      <c r="I66" s="49">
        <f>[1]Jun18!K151</f>
        <v>18</v>
      </c>
      <c r="J66" s="5"/>
      <c r="K66" s="4">
        <f>[1]Jun18!M151</f>
        <v>0</v>
      </c>
      <c r="L66" s="4">
        <f>[1]Jun18!N151</f>
        <v>0</v>
      </c>
      <c r="M66" s="5">
        <f>[1]Jun18!O151</f>
        <v>0</v>
      </c>
      <c r="N66" s="40">
        <f>[1]Jun18!P151</f>
        <v>0</v>
      </c>
      <c r="O66" s="44">
        <f>[1]Jun18!Q151</f>
        <v>0</v>
      </c>
      <c r="P66" s="7"/>
    </row>
    <row r="67" spans="1:16" ht="14.25" x14ac:dyDescent="0.2">
      <c r="A67" s="52" t="s">
        <v>61</v>
      </c>
      <c r="B67" s="4">
        <f>[1]Jun18!D152</f>
        <v>62</v>
      </c>
      <c r="C67" s="4">
        <f>[1]Jun18!E152</f>
        <v>63</v>
      </c>
      <c r="D67" s="5">
        <f>[1]Jun18!F152</f>
        <v>11797168</v>
      </c>
      <c r="E67" s="4"/>
      <c r="F67" s="4">
        <f>[1]Jun18!H152</f>
        <v>61</v>
      </c>
      <c r="G67" s="5">
        <f>[1]Jun18!I152</f>
        <v>11442318</v>
      </c>
      <c r="H67" s="5">
        <f>[1]Jun18!J152</f>
        <v>187578.98360655739</v>
      </c>
      <c r="I67" s="49">
        <f>[1]Jun18!K152</f>
        <v>15</v>
      </c>
      <c r="J67" s="5"/>
      <c r="K67" s="4">
        <f>[1]Jun18!M152</f>
        <v>0</v>
      </c>
      <c r="L67" s="4">
        <f>[1]Jun18!N152</f>
        <v>0</v>
      </c>
      <c r="M67" s="5">
        <f>[1]Jun18!O152</f>
        <v>0</v>
      </c>
      <c r="N67" s="40">
        <f>[1]Jun18!P152</f>
        <v>0</v>
      </c>
      <c r="O67" s="44">
        <f>[1]Jun18!Q152</f>
        <v>0</v>
      </c>
      <c r="P67" s="7"/>
    </row>
    <row r="68" spans="1:16" ht="14.25" x14ac:dyDescent="0.2">
      <c r="A68" s="52" t="s">
        <v>62</v>
      </c>
      <c r="B68" s="4"/>
      <c r="C68" s="4"/>
      <c r="D68" s="5"/>
      <c r="E68" s="4"/>
      <c r="F68" s="4"/>
      <c r="G68" s="5"/>
      <c r="H68" s="4"/>
      <c r="I68" s="49"/>
      <c r="J68" s="5"/>
      <c r="K68" s="4"/>
      <c r="L68" s="4"/>
      <c r="M68" s="5"/>
      <c r="N68" s="40"/>
      <c r="O68" s="44"/>
      <c r="P68" s="7"/>
    </row>
    <row r="69" spans="1:16" ht="14.25" x14ac:dyDescent="0.2">
      <c r="A69" s="53" t="s">
        <v>63</v>
      </c>
      <c r="B69" s="4">
        <f>[1]Jun18!D154</f>
        <v>14</v>
      </c>
      <c r="C69" s="4">
        <f>[1]Jun18!E154</f>
        <v>20</v>
      </c>
      <c r="D69" s="5">
        <f>[1]Jun18!F154</f>
        <v>3447452</v>
      </c>
      <c r="E69" s="4"/>
      <c r="F69" s="4">
        <f>[1]Jun18!H154</f>
        <v>12</v>
      </c>
      <c r="G69" s="5">
        <f>[1]Jun18!I154</f>
        <v>2512452</v>
      </c>
      <c r="H69" s="5">
        <f>[1]Jun18!J154</f>
        <v>209371</v>
      </c>
      <c r="I69" s="49"/>
      <c r="J69" s="5"/>
      <c r="K69" s="4">
        <f>[1]Jun18!M154</f>
        <v>1</v>
      </c>
      <c r="L69" s="4">
        <f>[1]Jun18!N154</f>
        <v>6</v>
      </c>
      <c r="M69" s="5">
        <f>[1]Jun18!O154</f>
        <v>810000</v>
      </c>
      <c r="N69" s="40">
        <f>[1]Jun18!P154</f>
        <v>810000</v>
      </c>
      <c r="O69" s="44">
        <f>[1]Jun18!Q154</f>
        <v>135000</v>
      </c>
      <c r="P69" s="7"/>
    </row>
    <row r="70" spans="1:16" ht="15" thickBot="1" x14ac:dyDescent="0.25">
      <c r="A70" s="56"/>
      <c r="B70" s="57"/>
      <c r="C70" s="57"/>
      <c r="D70" s="58"/>
      <c r="E70" s="57"/>
      <c r="F70" s="57"/>
      <c r="G70" s="58"/>
      <c r="H70" s="58"/>
      <c r="I70" s="59"/>
      <c r="J70" s="57"/>
      <c r="K70" s="57"/>
      <c r="L70" s="57"/>
      <c r="M70" s="58"/>
      <c r="N70" s="58"/>
      <c r="O70" s="60"/>
      <c r="P70" s="7"/>
    </row>
    <row r="71" spans="1:16" ht="15" thickTop="1" x14ac:dyDescent="0.2">
      <c r="A71" s="7"/>
      <c r="B71" s="4"/>
      <c r="C71" s="4"/>
      <c r="D71" s="5"/>
      <c r="E71" s="4"/>
      <c r="F71" s="4"/>
      <c r="G71" s="5"/>
      <c r="H71" s="5"/>
      <c r="I71" s="6"/>
      <c r="J71" s="4"/>
      <c r="K71" s="4"/>
      <c r="L71" s="4"/>
      <c r="M71" s="5"/>
      <c r="N71" s="5"/>
      <c r="O71" s="5"/>
      <c r="P71" s="7"/>
    </row>
    <row r="72" spans="1:16" ht="14.25" x14ac:dyDescent="0.2">
      <c r="A72" s="7"/>
      <c r="B72" s="61"/>
      <c r="C72" s="4"/>
      <c r="D72" s="5"/>
      <c r="E72" s="4"/>
      <c r="F72" s="4"/>
      <c r="G72" s="5"/>
      <c r="H72" s="5"/>
      <c r="I72" s="6"/>
      <c r="J72" s="4"/>
      <c r="K72" s="4"/>
      <c r="L72" s="4"/>
      <c r="M72" s="5"/>
      <c r="N72" s="5"/>
      <c r="O72" s="5"/>
      <c r="P72" s="7"/>
    </row>
    <row r="73" spans="1:16" ht="14.25" x14ac:dyDescent="0.2">
      <c r="A73" s="62" t="s">
        <v>64</v>
      </c>
      <c r="B73" s="61"/>
      <c r="C73" s="4"/>
      <c r="D73" s="5"/>
      <c r="E73" s="4"/>
      <c r="F73" s="4"/>
      <c r="G73" s="5"/>
      <c r="H73" s="5"/>
      <c r="I73" s="6"/>
      <c r="J73" s="4"/>
      <c r="K73" s="4"/>
      <c r="L73" s="4"/>
      <c r="M73" s="5"/>
      <c r="N73" s="5"/>
      <c r="O73" s="5"/>
      <c r="P73" s="7"/>
    </row>
    <row r="74" spans="1:16" ht="14.25" x14ac:dyDescent="0.2">
      <c r="A74" s="62" t="s">
        <v>65</v>
      </c>
      <c r="B74" s="4"/>
      <c r="C74" s="4"/>
      <c r="D74" s="5"/>
      <c r="E74" s="4"/>
      <c r="F74" s="4"/>
      <c r="G74" s="5"/>
      <c r="H74" s="5"/>
      <c r="I74" s="6"/>
      <c r="J74" s="4"/>
      <c r="K74" s="4"/>
      <c r="L74" s="4"/>
      <c r="M74" s="5"/>
      <c r="N74" s="5"/>
      <c r="O74" s="5"/>
      <c r="P74" s="7"/>
    </row>
    <row r="75" spans="1:16" ht="14.25" x14ac:dyDescent="0.2">
      <c r="A75" s="63" t="s">
        <v>66</v>
      </c>
      <c r="B75" s="4"/>
      <c r="C75" s="4"/>
      <c r="D75" s="5"/>
      <c r="E75" s="4"/>
      <c r="F75" s="4"/>
      <c r="G75" s="5"/>
      <c r="H75" s="5"/>
      <c r="I75" s="6"/>
      <c r="J75" s="4"/>
      <c r="K75" s="4"/>
      <c r="L75" s="4"/>
      <c r="M75" s="5"/>
      <c r="N75" s="5"/>
      <c r="O75" s="5"/>
      <c r="P75" s="7"/>
    </row>
    <row r="76" spans="1:16" ht="14.25" x14ac:dyDescent="0.2">
      <c r="A76" s="63" t="s">
        <v>67</v>
      </c>
      <c r="B76" s="4"/>
      <c r="C76" s="4"/>
      <c r="D76" s="5"/>
      <c r="E76" s="4"/>
      <c r="F76" s="4"/>
      <c r="G76" s="5"/>
      <c r="H76" s="5"/>
      <c r="I76" s="6"/>
      <c r="J76" s="4"/>
      <c r="K76" s="4"/>
      <c r="L76" s="4"/>
      <c r="M76" s="5"/>
      <c r="N76" s="5"/>
      <c r="O76" s="5"/>
      <c r="P76" s="7"/>
    </row>
    <row r="77" spans="1:16" ht="14.25" x14ac:dyDescent="0.2">
      <c r="A77" s="63" t="s">
        <v>68</v>
      </c>
      <c r="B77" s="4"/>
      <c r="C77" s="4"/>
      <c r="D77" s="5"/>
      <c r="E77" s="4"/>
      <c r="F77" s="4"/>
      <c r="G77" s="5"/>
      <c r="H77" s="5"/>
      <c r="I77" s="6"/>
      <c r="J77" s="4"/>
      <c r="K77" s="4"/>
      <c r="L77" s="4"/>
      <c r="M77" s="5"/>
      <c r="N77" s="5"/>
      <c r="O77" s="5"/>
      <c r="P77" s="7"/>
    </row>
    <row r="78" spans="1:16" ht="14.25" x14ac:dyDescent="0.2">
      <c r="A78" s="63" t="s">
        <v>69</v>
      </c>
      <c r="B78" s="4"/>
      <c r="C78" s="4"/>
      <c r="D78" s="5"/>
      <c r="E78" s="4"/>
      <c r="F78" s="4"/>
      <c r="G78" s="5"/>
      <c r="H78" s="5"/>
      <c r="I78" s="6"/>
      <c r="J78" s="4"/>
      <c r="K78" s="4"/>
      <c r="L78" s="4"/>
      <c r="M78" s="5"/>
      <c r="N78" s="5"/>
      <c r="O78" s="5"/>
      <c r="P78" s="7"/>
    </row>
    <row r="79" spans="1:16" ht="14.25" x14ac:dyDescent="0.2">
      <c r="A79" s="63" t="s">
        <v>70</v>
      </c>
      <c r="B79" s="4"/>
      <c r="C79" s="4"/>
      <c r="D79" s="5"/>
      <c r="E79" s="4"/>
      <c r="F79" s="4"/>
      <c r="G79" s="5"/>
      <c r="H79" s="5"/>
      <c r="I79" s="6"/>
      <c r="J79" s="4"/>
      <c r="K79" s="4"/>
      <c r="L79" s="4"/>
      <c r="M79" s="5"/>
      <c r="N79" s="5"/>
      <c r="O79" s="5"/>
      <c r="P79" s="7"/>
    </row>
    <row r="80" spans="1:16" ht="14.25" x14ac:dyDescent="0.2">
      <c r="A80" s="63" t="s">
        <v>71</v>
      </c>
      <c r="B80" s="4"/>
      <c r="C80" s="4"/>
      <c r="D80" s="5"/>
      <c r="E80" s="4"/>
      <c r="F80" s="4"/>
      <c r="G80" s="5"/>
      <c r="H80" s="5"/>
      <c r="I80" s="6"/>
      <c r="J80" s="4"/>
      <c r="K80" s="4"/>
      <c r="L80" s="4"/>
      <c r="M80" s="5"/>
      <c r="N80" s="5"/>
      <c r="O80" s="5"/>
      <c r="P80" s="7"/>
    </row>
    <row r="81" spans="1:16" ht="14.25" x14ac:dyDescent="0.2">
      <c r="A81" s="7" t="s">
        <v>72</v>
      </c>
      <c r="B81" s="4"/>
      <c r="C81" s="4"/>
      <c r="D81" s="5"/>
      <c r="E81" s="4"/>
      <c r="F81" s="4"/>
      <c r="G81" s="5"/>
      <c r="H81" s="5"/>
      <c r="I81" s="6"/>
      <c r="J81" s="4"/>
      <c r="K81" s="4"/>
      <c r="L81" s="4"/>
      <c r="M81" s="5"/>
      <c r="N81" s="5"/>
      <c r="O81" s="5"/>
      <c r="P81" s="7"/>
    </row>
    <row r="82" spans="1:16" ht="14.25" x14ac:dyDescent="0.2">
      <c r="A82" s="7" t="s">
        <v>73</v>
      </c>
      <c r="B82" s="4"/>
      <c r="C82" s="4"/>
      <c r="D82" s="5"/>
      <c r="E82" s="4"/>
      <c r="F82" s="4"/>
      <c r="G82" s="5"/>
      <c r="H82" s="5"/>
      <c r="I82" s="6"/>
      <c r="J82" s="4"/>
      <c r="K82" s="4"/>
      <c r="L82" s="4"/>
      <c r="M82" s="5"/>
      <c r="N82" s="5"/>
      <c r="O82" s="5"/>
      <c r="P82" s="7"/>
    </row>
    <row r="83" spans="1:16" ht="14.25" x14ac:dyDescent="0.2">
      <c r="A83" s="7" t="s">
        <v>74</v>
      </c>
      <c r="B83" s="4"/>
      <c r="C83" s="4"/>
      <c r="D83" s="5"/>
      <c r="E83" s="4"/>
      <c r="F83" s="4"/>
      <c r="G83" s="5"/>
      <c r="H83" s="5"/>
      <c r="I83" s="6"/>
      <c r="J83" s="4"/>
      <c r="K83" s="4"/>
      <c r="L83" s="4"/>
      <c r="M83" s="5"/>
      <c r="N83" s="5"/>
      <c r="O83" s="5"/>
    </row>
  </sheetData>
  <pageMargins left="0.7" right="0.7" top="0.75" bottom="0.75" header="0.3" footer="0.3"/>
  <pageSetup scale="4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E43607-EDD6-4776-A6D5-83FAD2183F3E}"/>
</file>

<file path=customXml/itemProps2.xml><?xml version="1.0" encoding="utf-8"?>
<ds:datastoreItem xmlns:ds="http://schemas.openxmlformats.org/officeDocument/2006/customXml" ds:itemID="{377E3408-2867-4E59-A6AE-6DD79CE9C5F2}"/>
</file>

<file path=customXml/itemProps3.xml><?xml version="1.0" encoding="utf-8"?>
<ds:datastoreItem xmlns:ds="http://schemas.openxmlformats.org/officeDocument/2006/customXml" ds:itemID="{E337AA02-76AC-474F-B3EA-7DA80D4C44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Krishna Akundi</dc:creator>
  <cp:lastModifiedBy>Krishna Akundi</cp:lastModifiedBy>
  <dcterms:created xsi:type="dcterms:W3CDTF">2018-08-10T18:17:17Z</dcterms:created>
  <dcterms:modified xsi:type="dcterms:W3CDTF">2018-08-10T18:17:37Z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