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lanning Data Analysis\Data Center\Internal\Annual-Report\Monthly\June\"/>
    </mc:Choice>
  </mc:AlternateContent>
  <xr:revisionPtr revIDLastSave="0" documentId="8_{80128339-6120-4EC7-9B41-73C1FC55A488}" xr6:coauthVersionLast="31" xr6:coauthVersionMax="31" xr10:uidLastSave="{00000000-0000-0000-0000-000000000000}"/>
  <bookViews>
    <workbookView xWindow="0" yWindow="0" windowWidth="28800" windowHeight="11025" xr2:uid="{3B6564B8-B7F1-446A-9952-05434DC0FC27}"/>
  </bookViews>
  <sheets>
    <sheet name="1A2" sheetId="1" r:id="rId1"/>
  </sheets>
  <externalReferences>
    <externalReference r:id="rId2"/>
  </externalReferences>
  <definedNames>
    <definedName name="_xlnm.Print_Area" localSheetId="0">'1A2'!$A$1:$O$82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9" i="1" l="1"/>
  <c r="N69" i="1"/>
  <c r="M69" i="1"/>
  <c r="L69" i="1"/>
  <c r="K69" i="1"/>
  <c r="H69" i="1"/>
  <c r="G69" i="1"/>
  <c r="F69" i="1"/>
  <c r="D69" i="1"/>
  <c r="C69" i="1"/>
  <c r="B69" i="1"/>
  <c r="O67" i="1"/>
  <c r="N67" i="1"/>
  <c r="M67" i="1"/>
  <c r="L67" i="1"/>
  <c r="K67" i="1"/>
  <c r="I67" i="1"/>
  <c r="H67" i="1"/>
  <c r="G67" i="1"/>
  <c r="F67" i="1"/>
  <c r="D67" i="1"/>
  <c r="C67" i="1"/>
  <c r="B67" i="1"/>
  <c r="O66" i="1"/>
  <c r="N66" i="1"/>
  <c r="M66" i="1"/>
  <c r="L66" i="1"/>
  <c r="K66" i="1"/>
  <c r="I66" i="1"/>
  <c r="H66" i="1"/>
  <c r="G66" i="1"/>
  <c r="F66" i="1"/>
  <c r="D66" i="1"/>
  <c r="C66" i="1"/>
  <c r="B66" i="1"/>
  <c r="O62" i="1"/>
  <c r="N62" i="1"/>
  <c r="M62" i="1"/>
  <c r="L62" i="1"/>
  <c r="K62" i="1"/>
  <c r="H62" i="1"/>
  <c r="G62" i="1"/>
  <c r="F62" i="1"/>
  <c r="D62" i="1"/>
  <c r="C62" i="1"/>
  <c r="B62" i="1"/>
  <c r="O60" i="1"/>
  <c r="N60" i="1"/>
  <c r="M60" i="1"/>
  <c r="L60" i="1"/>
  <c r="K60" i="1"/>
  <c r="I60" i="1"/>
  <c r="H60" i="1"/>
  <c r="G60" i="1"/>
  <c r="F60" i="1"/>
  <c r="D60" i="1"/>
  <c r="C60" i="1"/>
  <c r="B60" i="1"/>
  <c r="O58" i="1"/>
  <c r="N58" i="1"/>
  <c r="M58" i="1"/>
  <c r="L58" i="1"/>
  <c r="K58" i="1"/>
  <c r="H58" i="1"/>
  <c r="G58" i="1"/>
  <c r="F58" i="1"/>
  <c r="D58" i="1"/>
  <c r="C58" i="1"/>
  <c r="B58" i="1"/>
  <c r="O56" i="1"/>
  <c r="N56" i="1"/>
  <c r="M56" i="1"/>
  <c r="L56" i="1"/>
  <c r="K56" i="1"/>
  <c r="I56" i="1"/>
  <c r="H56" i="1"/>
  <c r="G56" i="1"/>
  <c r="F56" i="1"/>
  <c r="D56" i="1"/>
  <c r="C56" i="1"/>
  <c r="B56" i="1"/>
  <c r="O50" i="1"/>
  <c r="N50" i="1"/>
  <c r="M50" i="1"/>
  <c r="L50" i="1"/>
  <c r="K50" i="1"/>
  <c r="I50" i="1"/>
  <c r="H50" i="1"/>
  <c r="G50" i="1"/>
  <c r="F50" i="1"/>
  <c r="D50" i="1"/>
  <c r="C50" i="1"/>
  <c r="B50" i="1"/>
  <c r="O49" i="1"/>
  <c r="N49" i="1"/>
  <c r="M49" i="1"/>
  <c r="L49" i="1"/>
  <c r="K49" i="1"/>
  <c r="I49" i="1"/>
  <c r="H49" i="1"/>
  <c r="G49" i="1"/>
  <c r="F49" i="1"/>
  <c r="D49" i="1"/>
  <c r="C49" i="1"/>
  <c r="B49" i="1"/>
  <c r="O43" i="1"/>
  <c r="N43" i="1"/>
  <c r="M43" i="1"/>
  <c r="L43" i="1"/>
  <c r="K43" i="1"/>
  <c r="I43" i="1"/>
  <c r="H43" i="1"/>
  <c r="G43" i="1"/>
  <c r="F43" i="1"/>
  <c r="D43" i="1"/>
  <c r="C43" i="1"/>
  <c r="B43" i="1"/>
  <c r="O42" i="1"/>
  <c r="N42" i="1"/>
  <c r="M42" i="1"/>
  <c r="L42" i="1"/>
  <c r="K42" i="1"/>
  <c r="I42" i="1"/>
  <c r="H42" i="1"/>
  <c r="G42" i="1"/>
  <c r="F42" i="1"/>
  <c r="D42" i="1"/>
  <c r="C42" i="1"/>
  <c r="B42" i="1"/>
  <c r="O41" i="1"/>
  <c r="N41" i="1"/>
  <c r="M41" i="1"/>
  <c r="L41" i="1"/>
  <c r="K41" i="1"/>
  <c r="I41" i="1"/>
  <c r="H41" i="1"/>
  <c r="G41" i="1"/>
  <c r="F41" i="1"/>
  <c r="D41" i="1"/>
  <c r="C41" i="1"/>
  <c r="B41" i="1"/>
  <c r="O38" i="1"/>
  <c r="N38" i="1"/>
  <c r="M38" i="1"/>
  <c r="L38" i="1"/>
  <c r="K38" i="1"/>
  <c r="I38" i="1"/>
  <c r="H38" i="1"/>
  <c r="G38" i="1"/>
  <c r="F38" i="1"/>
  <c r="D38" i="1"/>
  <c r="C38" i="1"/>
  <c r="B38" i="1"/>
  <c r="O37" i="1"/>
  <c r="N37" i="1"/>
  <c r="M37" i="1"/>
  <c r="L37" i="1"/>
  <c r="K37" i="1"/>
  <c r="I37" i="1"/>
  <c r="H37" i="1"/>
  <c r="G37" i="1"/>
  <c r="F37" i="1"/>
  <c r="D37" i="1"/>
  <c r="C37" i="1"/>
  <c r="B37" i="1"/>
  <c r="O36" i="1"/>
  <c r="N36" i="1"/>
  <c r="M36" i="1"/>
  <c r="L36" i="1"/>
  <c r="K36" i="1"/>
  <c r="I36" i="1"/>
  <c r="H36" i="1"/>
  <c r="G36" i="1"/>
  <c r="F36" i="1"/>
  <c r="D36" i="1"/>
  <c r="C36" i="1"/>
  <c r="B36" i="1"/>
  <c r="O33" i="1"/>
  <c r="N33" i="1"/>
  <c r="M33" i="1"/>
  <c r="L33" i="1"/>
  <c r="K33" i="1"/>
  <c r="I33" i="1"/>
  <c r="H33" i="1"/>
  <c r="G33" i="1"/>
  <c r="F33" i="1"/>
  <c r="D33" i="1"/>
  <c r="C33" i="1"/>
  <c r="B33" i="1"/>
  <c r="O32" i="1"/>
  <c r="N32" i="1"/>
  <c r="M32" i="1"/>
  <c r="L32" i="1"/>
  <c r="K32" i="1"/>
  <c r="I32" i="1"/>
  <c r="H32" i="1"/>
  <c r="G32" i="1"/>
  <c r="F32" i="1"/>
  <c r="D32" i="1"/>
  <c r="C32" i="1"/>
  <c r="B32" i="1"/>
  <c r="O31" i="1"/>
  <c r="N31" i="1"/>
  <c r="M31" i="1"/>
  <c r="L31" i="1"/>
  <c r="K31" i="1"/>
  <c r="I31" i="1"/>
  <c r="H31" i="1"/>
  <c r="G31" i="1"/>
  <c r="F31" i="1"/>
  <c r="D31" i="1"/>
  <c r="C31" i="1"/>
  <c r="B31" i="1"/>
  <c r="O30" i="1"/>
  <c r="N30" i="1"/>
  <c r="M30" i="1"/>
  <c r="L30" i="1"/>
  <c r="K30" i="1"/>
  <c r="I30" i="1"/>
  <c r="H30" i="1"/>
  <c r="G30" i="1"/>
  <c r="F30" i="1"/>
  <c r="D30" i="1"/>
  <c r="C30" i="1"/>
  <c r="B30" i="1"/>
  <c r="O29" i="1"/>
  <c r="N29" i="1"/>
  <c r="M29" i="1"/>
  <c r="L29" i="1"/>
  <c r="K29" i="1"/>
  <c r="I29" i="1"/>
  <c r="H29" i="1"/>
  <c r="G29" i="1"/>
  <c r="F29" i="1"/>
  <c r="D29" i="1"/>
  <c r="C29" i="1"/>
  <c r="B29" i="1"/>
  <c r="O28" i="1"/>
  <c r="N28" i="1"/>
  <c r="M28" i="1"/>
  <c r="L28" i="1"/>
  <c r="K28" i="1"/>
  <c r="I28" i="1"/>
  <c r="H28" i="1"/>
  <c r="G28" i="1"/>
  <c r="F28" i="1"/>
  <c r="D28" i="1"/>
  <c r="C28" i="1"/>
  <c r="B28" i="1"/>
  <c r="O24" i="1"/>
  <c r="N24" i="1"/>
  <c r="M24" i="1"/>
  <c r="L24" i="1"/>
  <c r="K24" i="1"/>
  <c r="H24" i="1"/>
  <c r="G24" i="1"/>
  <c r="F24" i="1"/>
  <c r="D24" i="1"/>
  <c r="C24" i="1"/>
  <c r="B24" i="1"/>
  <c r="O23" i="1"/>
  <c r="N23" i="1"/>
  <c r="M23" i="1"/>
  <c r="L23" i="1"/>
  <c r="K23" i="1"/>
  <c r="H23" i="1"/>
  <c r="G23" i="1"/>
  <c r="F23" i="1"/>
  <c r="D23" i="1"/>
  <c r="C23" i="1"/>
  <c r="B23" i="1"/>
  <c r="O22" i="1"/>
  <c r="N22" i="1"/>
  <c r="M22" i="1"/>
  <c r="L22" i="1"/>
  <c r="K22" i="1"/>
  <c r="H22" i="1"/>
  <c r="G22" i="1"/>
  <c r="F22" i="1"/>
  <c r="D22" i="1"/>
  <c r="C22" i="1"/>
  <c r="B22" i="1"/>
  <c r="O21" i="1"/>
  <c r="N21" i="1"/>
  <c r="M21" i="1"/>
  <c r="L21" i="1"/>
  <c r="K21" i="1"/>
  <c r="H21" i="1"/>
  <c r="G21" i="1"/>
  <c r="F21" i="1"/>
  <c r="D21" i="1"/>
  <c r="C21" i="1"/>
  <c r="B21" i="1"/>
  <c r="O20" i="1"/>
  <c r="N20" i="1"/>
  <c r="M20" i="1"/>
  <c r="L20" i="1"/>
  <c r="K20" i="1"/>
  <c r="H20" i="1"/>
  <c r="G20" i="1"/>
  <c r="F20" i="1"/>
  <c r="D20" i="1"/>
  <c r="C20" i="1"/>
  <c r="B20" i="1"/>
  <c r="O19" i="1"/>
  <c r="N19" i="1"/>
  <c r="M19" i="1"/>
  <c r="L19" i="1"/>
  <c r="K19" i="1"/>
  <c r="H19" i="1"/>
  <c r="G19" i="1"/>
  <c r="F19" i="1"/>
  <c r="D19" i="1"/>
  <c r="C19" i="1"/>
  <c r="B19" i="1"/>
  <c r="O18" i="1"/>
  <c r="N18" i="1"/>
  <c r="M18" i="1"/>
  <c r="L18" i="1"/>
  <c r="K18" i="1"/>
  <c r="H18" i="1"/>
  <c r="G18" i="1"/>
  <c r="F18" i="1"/>
  <c r="D18" i="1"/>
  <c r="C18" i="1"/>
  <c r="B18" i="1"/>
  <c r="O16" i="1"/>
  <c r="N16" i="1"/>
  <c r="M16" i="1"/>
  <c r="L16" i="1"/>
  <c r="K16" i="1"/>
  <c r="H16" i="1"/>
  <c r="G16" i="1"/>
  <c r="F16" i="1"/>
  <c r="D16" i="1"/>
  <c r="C16" i="1"/>
  <c r="B16" i="1"/>
  <c r="O14" i="1"/>
  <c r="N14" i="1"/>
  <c r="M14" i="1"/>
  <c r="L14" i="1"/>
  <c r="K14" i="1"/>
  <c r="H14" i="1"/>
  <c r="G14" i="1"/>
  <c r="F14" i="1"/>
  <c r="D14" i="1"/>
  <c r="C14" i="1"/>
  <c r="B14" i="1"/>
  <c r="A2" i="1"/>
  <c r="A1" i="1"/>
</calcChain>
</file>

<file path=xl/sharedStrings.xml><?xml version="1.0" encoding="utf-8"?>
<sst xmlns="http://schemas.openxmlformats.org/spreadsheetml/2006/main" count="82" uniqueCount="73">
  <si>
    <t>NEW HOUSING UNITS AUTHORIZED FOR CONSTRUCTION BY BUILDING PERMITS</t>
  </si>
  <si>
    <t>ALL NEW CONSTRUCTION(1)</t>
  </si>
  <si>
    <t>SINGLE FAMILY HOUSING</t>
  </si>
  <si>
    <t>FIVE OR MORE FAMILY BUILDINGS</t>
  </si>
  <si>
    <t>VALUE</t>
  </si>
  <si>
    <t>PER</t>
  </si>
  <si>
    <t xml:space="preserve">AVERAGE VALUE </t>
  </si>
  <si>
    <t/>
  </si>
  <si>
    <t>AVERAGE</t>
  </si>
  <si>
    <t>UNIT</t>
  </si>
  <si>
    <t>JURISDICTION</t>
  </si>
  <si>
    <t>BUILDINGS</t>
  </si>
  <si>
    <t>UNITS</t>
  </si>
  <si>
    <t>RANK</t>
  </si>
  <si>
    <t xml:space="preserve">BUILDING </t>
  </si>
  <si>
    <t>STATE OF MARYLAND (2)</t>
  </si>
  <si>
    <t>STATE MONTHLY REPORTING PIPs 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</si>
  <si>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</si>
  <si>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</si>
  <si>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</si>
  <si>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</si>
  <si>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</si>
  <si>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</si>
  <si>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</si>
  <si>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</si>
  <si>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</si>
  <si>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</si>
  <si>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</si>
  <si>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</si>
  <si>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</si>
  <si>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</si>
  <si>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</si>
  <si>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</si>
  <si>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</si>
  <si>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</si>
  <si>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</si>
  <si>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</si>
  <si>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</si>
  <si>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</si>
  <si>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</si>
  <si>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</si>
  <si>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</si>
  <si>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</si>
  <si>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</si>
  <si>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</si>
  <si>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</si>
  <si>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</si>
  <si>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</si>
  <si>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</si>
  <si>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</si>
  <si>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</si>
  <si>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</si>
  <si>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</si>
  <si>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</si>
  <si>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</si>
  <si>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</si>
  <si>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</si>
  <si>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</si>
  <si>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</si>
  <si>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</si>
  <si>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</si>
  <si>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</si>
  <si>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AUGUST 2018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</si>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</sst>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0"/>
      <name val="Arial"/>
    </font>
    <font>
      <b/>
      <sz val="11"/>
      <name val="Cambria"/>
      <family val="1"/>
    </font>
    <font>
      <sz val="10"/>
      <name val="Arial"/>
      <family val="2"/>
    </font>
    <font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sz val="10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41" fontId="1" fillId="0" borderId="0" xfId="0" applyNumberFormat="1" applyFont="1"/>
    <xf numFmtId="164" fontId="1" fillId="0" borderId="0" xfId="1" applyNumberFormat="1" applyFont="1"/>
    <xf numFmtId="0" fontId="3" fillId="0" borderId="0" xfId="0" applyFont="1"/>
    <xf numFmtId="41" fontId="3" fillId="0" borderId="0" xfId="0" applyNumberFormat="1" applyFont="1"/>
    <xf numFmtId="164" fontId="3" fillId="0" borderId="0" xfId="1" applyNumberFormat="1" applyFont="1"/>
    <xf numFmtId="0" fontId="4" fillId="0" borderId="0" xfId="0" applyFont="1"/>
    <xf numFmtId="0" fontId="5" fillId="0" borderId="0" xfId="0" applyFont="1"/>
    <xf numFmtId="42" fontId="1" fillId="0" borderId="0" xfId="0" applyNumberFormat="1" applyFont="1"/>
    <xf numFmtId="4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1" xfId="0" applyFont="1" applyBorder="1"/>
    <xf numFmtId="41" fontId="3" fillId="0" borderId="2" xfId="0" applyNumberFormat="1" applyFont="1" applyBorder="1"/>
    <xf numFmtId="42" fontId="3" fillId="0" borderId="2" xfId="0" applyNumberFormat="1" applyFont="1" applyBorder="1"/>
    <xf numFmtId="0" fontId="3" fillId="0" borderId="2" xfId="0" applyNumberFormat="1" applyFont="1" applyBorder="1" applyAlignment="1">
      <alignment horizontal="center"/>
    </xf>
    <xf numFmtId="42" fontId="3" fillId="0" borderId="3" xfId="0" applyNumberFormat="1" applyFont="1" applyBorder="1"/>
    <xf numFmtId="0" fontId="3" fillId="0" borderId="4" xfId="0" applyFont="1" applyBorder="1"/>
    <xf numFmtId="41" fontId="1" fillId="0" borderId="5" xfId="0" applyNumberFormat="1" applyFont="1" applyBorder="1" applyAlignment="1">
      <alignment horizontal="centerContinuous"/>
    </xf>
    <xf numFmtId="42" fontId="1" fillId="0" borderId="5" xfId="0" applyNumberFormat="1" applyFont="1" applyBorder="1" applyAlignment="1">
      <alignment horizontal="centerContinuous"/>
    </xf>
    <xf numFmtId="0" fontId="1" fillId="0" borderId="5" xfId="0" applyNumberFormat="1" applyFont="1" applyBorder="1" applyAlignment="1">
      <alignment horizontal="centerContinuous"/>
    </xf>
    <xf numFmtId="42" fontId="1" fillId="0" borderId="6" xfId="0" applyNumberFormat="1" applyFont="1" applyBorder="1" applyAlignment="1">
      <alignment horizontal="centerContinuous"/>
    </xf>
    <xf numFmtId="41" fontId="3" fillId="0" borderId="0" xfId="0" applyNumberFormat="1" applyFont="1" applyBorder="1" applyAlignment="1">
      <alignment horizontal="centerContinuous"/>
    </xf>
    <xf numFmtId="42" fontId="3" fillId="0" borderId="0" xfId="0" applyNumberFormat="1" applyFont="1" applyBorder="1" applyAlignment="1">
      <alignment horizontal="centerContinuous"/>
    </xf>
    <xf numFmtId="41" fontId="3" fillId="0" borderId="0" xfId="0" applyNumberFormat="1" applyFont="1" applyBorder="1"/>
    <xf numFmtId="42" fontId="3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42" fontId="3" fillId="0" borderId="7" xfId="0" applyNumberFormat="1" applyFont="1" applyBorder="1"/>
    <xf numFmtId="0" fontId="1" fillId="0" borderId="4" xfId="0" applyFont="1" applyBorder="1"/>
    <xf numFmtId="41" fontId="1" fillId="0" borderId="0" xfId="0" applyNumberFormat="1" applyFont="1" applyBorder="1"/>
    <xf numFmtId="0" fontId="1" fillId="0" borderId="5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Continuous"/>
    </xf>
    <xf numFmtId="42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"/>
    </xf>
    <xf numFmtId="42" fontId="1" fillId="0" borderId="7" xfId="0" applyNumberFormat="1" applyFont="1" applyBorder="1"/>
    <xf numFmtId="42" fontId="1" fillId="0" borderId="0" xfId="0" applyNumberFormat="1" applyFont="1" applyBorder="1" applyAlignment="1">
      <alignment horizontal="center"/>
    </xf>
    <xf numFmtId="42" fontId="1" fillId="0" borderId="7" xfId="0" applyNumberFormat="1" applyFont="1" applyBorder="1" applyAlignment="1">
      <alignment horizontal="center"/>
    </xf>
    <xf numFmtId="41" fontId="1" fillId="0" borderId="5" xfId="0" applyNumberFormat="1" applyFont="1" applyBorder="1" applyAlignment="1">
      <alignment horizontal="center"/>
    </xf>
    <xf numFmtId="42" fontId="1" fillId="0" borderId="5" xfId="0" applyNumberFormat="1" applyFont="1" applyBorder="1" applyAlignment="1">
      <alignment horizontal="center"/>
    </xf>
    <xf numFmtId="42" fontId="1" fillId="0" borderId="6" xfId="0" applyNumberFormat="1" applyFont="1" applyBorder="1" applyAlignment="1">
      <alignment horizontal="center"/>
    </xf>
    <xf numFmtId="41" fontId="1" fillId="0" borderId="4" xfId="0" applyNumberFormat="1" applyFont="1" applyBorder="1"/>
    <xf numFmtId="41" fontId="3" fillId="0" borderId="0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right"/>
    </xf>
    <xf numFmtId="42" fontId="3" fillId="0" borderId="0" xfId="0" applyNumberFormat="1" applyFont="1" applyBorder="1" applyAlignment="1">
      <alignment horizontal="right"/>
    </xf>
    <xf numFmtId="0" fontId="6" fillId="0" borderId="0" xfId="0" applyFont="1"/>
    <xf numFmtId="41" fontId="7" fillId="0" borderId="0" xfId="0" applyNumberFormat="1" applyFont="1" applyBorder="1"/>
    <xf numFmtId="42" fontId="7" fillId="0" borderId="0" xfId="0" applyNumberFormat="1" applyFont="1" applyBorder="1"/>
    <xf numFmtId="41" fontId="3" fillId="0" borderId="4" xfId="0" applyNumberFormat="1" applyFont="1" applyBorder="1"/>
    <xf numFmtId="41" fontId="8" fillId="0" borderId="4" xfId="0" applyNumberFormat="1" applyFont="1" applyBorder="1"/>
    <xf numFmtId="42" fontId="8" fillId="0" borderId="0" xfId="0" applyNumberFormat="1" applyFont="1" applyBorder="1"/>
    <xf numFmtId="42" fontId="8" fillId="0" borderId="7" xfId="0" applyNumberFormat="1" applyFont="1" applyBorder="1"/>
    <xf numFmtId="0" fontId="3" fillId="0" borderId="8" xfId="0" applyFont="1" applyBorder="1"/>
    <xf numFmtId="41" fontId="3" fillId="0" borderId="9" xfId="0" applyNumberFormat="1" applyFont="1" applyBorder="1"/>
    <xf numFmtId="42" fontId="3" fillId="0" borderId="9" xfId="0" applyNumberFormat="1" applyFont="1" applyBorder="1"/>
    <xf numFmtId="0" fontId="3" fillId="0" borderId="9" xfId="0" applyNumberFormat="1" applyFont="1" applyBorder="1" applyAlignment="1">
      <alignment horizontal="center"/>
    </xf>
    <xf numFmtId="42" fontId="3" fillId="0" borderId="10" xfId="0" applyNumberFormat="1" applyFont="1" applyBorder="1"/>
    <xf numFmtId="49" fontId="1" fillId="0" borderId="0" xfId="0" applyNumberFormat="1" applyFont="1"/>
    <xf numFmtId="49" fontId="3" fillId="0" borderId="0" xfId="0" applyNumberFormat="1" applyFont="1"/>
    <xf numFmtId="1" fontId="3" fillId="0" borderId="0" xfId="0" applyNumberFormat="1" applyFont="1" applyAlignment="1">
      <alignment horizontal="center"/>
    </xf>
    <xf numFmtId="164" fontId="4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dpnet.mdp.state.md.us/CommsEd/Lists/Website%20Service%20Requests/Attachments/238/JUNE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18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2">
          <cell r="U2" t="str">
            <v>Table 1A.2</v>
          </cell>
        </row>
        <row r="3">
          <cell r="U3" t="str">
            <v>NEW HOUSING CONSTRUCTION AND VALUE :  JUNE 2017</v>
          </cell>
        </row>
        <row r="15">
          <cell r="V15">
            <v>1347</v>
          </cell>
          <cell r="W15">
            <v>1565</v>
          </cell>
          <cell r="X15">
            <v>313092000</v>
          </cell>
          <cell r="Z15">
            <v>1327</v>
          </cell>
          <cell r="AA15">
            <v>279470000</v>
          </cell>
          <cell r="AB15">
            <v>210602.86360211001</v>
          </cell>
          <cell r="AE15">
            <v>8</v>
          </cell>
          <cell r="AF15">
            <v>204</v>
          </cell>
          <cell r="AG15">
            <v>25197000</v>
          </cell>
          <cell r="AH15">
            <v>3149625</v>
          </cell>
          <cell r="AI15">
            <v>123514.70588235294</v>
          </cell>
        </row>
        <row r="17">
          <cell r="V17">
            <v>1338</v>
          </cell>
          <cell r="W17">
            <v>1538</v>
          </cell>
          <cell r="X17">
            <v>306342488</v>
          </cell>
          <cell r="Z17">
            <v>1327</v>
          </cell>
          <cell r="AA17">
            <v>279470323</v>
          </cell>
          <cell r="AB17">
            <v>210603.10700828937</v>
          </cell>
          <cell r="AE17">
            <v>8</v>
          </cell>
          <cell r="AF17">
            <v>204</v>
          </cell>
          <cell r="AG17">
            <v>25197192</v>
          </cell>
          <cell r="AH17">
            <v>3149649</v>
          </cell>
          <cell r="AI17">
            <v>123515.64705882352</v>
          </cell>
        </row>
        <row r="19">
          <cell r="V19">
            <v>1286</v>
          </cell>
          <cell r="W19">
            <v>1484</v>
          </cell>
          <cell r="X19">
            <v>296914205</v>
          </cell>
          <cell r="Z19">
            <v>1276</v>
          </cell>
          <cell r="AA19">
            <v>270792040</v>
          </cell>
          <cell r="AB19">
            <v>212219.4670846395</v>
          </cell>
          <cell r="AE19">
            <v>8</v>
          </cell>
          <cell r="AF19">
            <v>204</v>
          </cell>
          <cell r="AG19">
            <v>25197192</v>
          </cell>
          <cell r="AH19">
            <v>3149649</v>
          </cell>
          <cell r="AI19">
            <v>123515.64705882352</v>
          </cell>
        </row>
        <row r="20">
          <cell r="V20">
            <v>544</v>
          </cell>
          <cell r="W20">
            <v>561</v>
          </cell>
          <cell r="X20">
            <v>111924762</v>
          </cell>
          <cell r="Z20">
            <v>540</v>
          </cell>
          <cell r="AA20">
            <v>107899789</v>
          </cell>
          <cell r="AB20">
            <v>199814.42407407408</v>
          </cell>
          <cell r="AE20">
            <v>2</v>
          </cell>
          <cell r="AF20">
            <v>17</v>
          </cell>
          <cell r="AG20">
            <v>3100000</v>
          </cell>
          <cell r="AH20">
            <v>1550000</v>
          </cell>
          <cell r="AI20">
            <v>182352.9411764706</v>
          </cell>
        </row>
        <row r="21">
          <cell r="V21">
            <v>710</v>
          </cell>
          <cell r="W21">
            <v>891</v>
          </cell>
          <cell r="X21">
            <v>176939268</v>
          </cell>
          <cell r="Z21">
            <v>704</v>
          </cell>
          <cell r="AA21">
            <v>154842076</v>
          </cell>
          <cell r="AB21">
            <v>219946.13068181818</v>
          </cell>
          <cell r="AE21">
            <v>6</v>
          </cell>
          <cell r="AF21">
            <v>187</v>
          </cell>
          <cell r="AG21">
            <v>22097192</v>
          </cell>
          <cell r="AH21">
            <v>3682865.3333333335</v>
          </cell>
          <cell r="AI21">
            <v>118166.80213903743</v>
          </cell>
        </row>
        <row r="22">
          <cell r="V22">
            <v>32</v>
          </cell>
          <cell r="W22">
            <v>32</v>
          </cell>
          <cell r="X22">
            <v>8050175</v>
          </cell>
          <cell r="Z22">
            <v>32</v>
          </cell>
          <cell r="AA22">
            <v>8050175</v>
          </cell>
          <cell r="AB22">
            <v>251567.96875</v>
          </cell>
          <cell r="AE22">
            <v>0</v>
          </cell>
          <cell r="AF22">
            <v>0</v>
          </cell>
          <cell r="AG22">
            <v>0</v>
          </cell>
        </row>
        <row r="23">
          <cell r="V23">
            <v>52</v>
          </cell>
          <cell r="W23">
            <v>54</v>
          </cell>
          <cell r="X23">
            <v>9428283</v>
          </cell>
          <cell r="Z23">
            <v>51</v>
          </cell>
          <cell r="AA23">
            <v>8678283</v>
          </cell>
          <cell r="AB23">
            <v>170162.41176470587</v>
          </cell>
          <cell r="AE23">
            <v>0</v>
          </cell>
          <cell r="AF23">
            <v>0</v>
          </cell>
          <cell r="AG23">
            <v>0</v>
          </cell>
        </row>
        <row r="24">
          <cell r="V24">
            <v>43</v>
          </cell>
          <cell r="W24">
            <v>43</v>
          </cell>
          <cell r="X24">
            <v>6380000</v>
          </cell>
          <cell r="Z24">
            <v>43</v>
          </cell>
          <cell r="AA24">
            <v>6380000</v>
          </cell>
          <cell r="AB24">
            <v>148372.09302325582</v>
          </cell>
          <cell r="AE24">
            <v>0</v>
          </cell>
          <cell r="AF24">
            <v>0</v>
          </cell>
          <cell r="AG24">
            <v>0</v>
          </cell>
        </row>
        <row r="25">
          <cell r="V25">
            <v>9</v>
          </cell>
          <cell r="W25">
            <v>11</v>
          </cell>
          <cell r="X25">
            <v>3048283</v>
          </cell>
          <cell r="Z25">
            <v>8</v>
          </cell>
          <cell r="AA25">
            <v>2298283</v>
          </cell>
          <cell r="AB25">
            <v>287285.375</v>
          </cell>
          <cell r="AE25">
            <v>0</v>
          </cell>
          <cell r="AF25">
            <v>0</v>
          </cell>
          <cell r="AG25">
            <v>0</v>
          </cell>
        </row>
        <row r="29">
          <cell r="V29">
            <v>223</v>
          </cell>
          <cell r="W29">
            <v>224</v>
          </cell>
          <cell r="X29">
            <v>36126620</v>
          </cell>
          <cell r="Z29">
            <v>222</v>
          </cell>
          <cell r="AA29">
            <v>35701647</v>
          </cell>
          <cell r="AB29">
            <v>160818.22972972973</v>
          </cell>
          <cell r="AC29">
            <v>15</v>
          </cell>
          <cell r="AE29">
            <v>0</v>
          </cell>
          <cell r="AF29">
            <v>0</v>
          </cell>
          <cell r="AG29">
            <v>0</v>
          </cell>
        </row>
        <row r="30">
          <cell r="V30">
            <v>67</v>
          </cell>
          <cell r="W30">
            <v>68</v>
          </cell>
          <cell r="X30">
            <v>14575000</v>
          </cell>
          <cell r="Z30">
            <v>66</v>
          </cell>
          <cell r="AA30">
            <v>14075000</v>
          </cell>
          <cell r="AB30">
            <v>213257.57575757575</v>
          </cell>
          <cell r="AC30">
            <v>11</v>
          </cell>
          <cell r="AE30">
            <v>0</v>
          </cell>
          <cell r="AF30">
            <v>0</v>
          </cell>
          <cell r="AG30">
            <v>0</v>
          </cell>
        </row>
        <row r="31">
          <cell r="V31">
            <v>28</v>
          </cell>
          <cell r="W31">
            <v>28</v>
          </cell>
          <cell r="X31">
            <v>7034627</v>
          </cell>
          <cell r="Z31">
            <v>28</v>
          </cell>
          <cell r="AA31">
            <v>7034627</v>
          </cell>
          <cell r="AB31">
            <v>251236.67857142858</v>
          </cell>
          <cell r="AC31">
            <v>3</v>
          </cell>
          <cell r="AE31">
            <v>0</v>
          </cell>
          <cell r="AF31">
            <v>0</v>
          </cell>
          <cell r="AG31">
            <v>0</v>
          </cell>
        </row>
        <row r="32">
          <cell r="V32">
            <v>82</v>
          </cell>
          <cell r="W32">
            <v>99</v>
          </cell>
          <cell r="X32">
            <v>19148362</v>
          </cell>
          <cell r="Z32">
            <v>81</v>
          </cell>
          <cell r="AA32">
            <v>17671800</v>
          </cell>
          <cell r="AB32">
            <v>218170.37037037036</v>
          </cell>
          <cell r="AC32">
            <v>10</v>
          </cell>
          <cell r="AE32">
            <v>1</v>
          </cell>
          <cell r="AF32">
            <v>18</v>
          </cell>
          <cell r="AG32">
            <v>1476562</v>
          </cell>
          <cell r="AH32">
            <v>1476562</v>
          </cell>
          <cell r="AI32">
            <v>82031.222222222219</v>
          </cell>
        </row>
        <row r="33">
          <cell r="V33">
            <v>76</v>
          </cell>
          <cell r="W33">
            <v>106</v>
          </cell>
          <cell r="X33">
            <v>21148810</v>
          </cell>
          <cell r="Z33">
            <v>74</v>
          </cell>
          <cell r="AA33">
            <v>18148810</v>
          </cell>
          <cell r="AB33">
            <v>245254.1891891892</v>
          </cell>
          <cell r="AC33">
            <v>4</v>
          </cell>
          <cell r="AE33">
            <v>2</v>
          </cell>
          <cell r="AF33">
            <v>32</v>
          </cell>
          <cell r="AG33">
            <v>3000000</v>
          </cell>
          <cell r="AH33">
            <v>1500000</v>
          </cell>
          <cell r="AI33">
            <v>93750</v>
          </cell>
        </row>
        <row r="34">
          <cell r="V34">
            <v>43</v>
          </cell>
          <cell r="W34">
            <v>43</v>
          </cell>
          <cell r="X34">
            <v>6380000</v>
          </cell>
          <cell r="Z34">
            <v>43</v>
          </cell>
          <cell r="AA34">
            <v>6380000</v>
          </cell>
          <cell r="AB34">
            <v>148372.09302325582</v>
          </cell>
          <cell r="AC34">
            <v>17</v>
          </cell>
          <cell r="AE34">
            <v>0</v>
          </cell>
          <cell r="AF34">
            <v>0</v>
          </cell>
          <cell r="AG34">
            <v>0</v>
          </cell>
        </row>
        <row r="37">
          <cell r="V37">
            <v>240</v>
          </cell>
          <cell r="W37">
            <v>374</v>
          </cell>
          <cell r="X37">
            <v>73034841</v>
          </cell>
          <cell r="Z37">
            <v>237</v>
          </cell>
          <cell r="AA37">
            <v>55414211</v>
          </cell>
          <cell r="AB37">
            <v>233815.23628691983</v>
          </cell>
          <cell r="AC37">
            <v>5</v>
          </cell>
          <cell r="AE37">
            <v>3</v>
          </cell>
          <cell r="AF37">
            <v>137</v>
          </cell>
          <cell r="AG37">
            <v>17620630</v>
          </cell>
          <cell r="AH37">
            <v>5873543.333333333</v>
          </cell>
          <cell r="AI37">
            <v>128617.73722627737</v>
          </cell>
        </row>
        <row r="38">
          <cell r="V38">
            <v>95</v>
          </cell>
          <cell r="W38">
            <v>110</v>
          </cell>
          <cell r="X38">
            <v>24368980</v>
          </cell>
          <cell r="Z38">
            <v>93</v>
          </cell>
          <cell r="AA38">
            <v>21268980</v>
          </cell>
          <cell r="AB38">
            <v>228698.70967741936</v>
          </cell>
          <cell r="AC38">
            <v>9</v>
          </cell>
          <cell r="AE38">
            <v>2</v>
          </cell>
          <cell r="AF38">
            <v>17</v>
          </cell>
          <cell r="AG38">
            <v>3100000</v>
          </cell>
          <cell r="AH38">
            <v>1550000</v>
          </cell>
          <cell r="AI38">
            <v>182352.9411764706</v>
          </cell>
        </row>
        <row r="39">
          <cell r="V39">
            <v>159</v>
          </cell>
          <cell r="W39">
            <v>159</v>
          </cell>
          <cell r="X39">
            <v>36854162</v>
          </cell>
          <cell r="Z39">
            <v>159</v>
          </cell>
          <cell r="AA39">
            <v>36854162</v>
          </cell>
          <cell r="AB39">
            <v>231787.18238993711</v>
          </cell>
          <cell r="AC39">
            <v>7</v>
          </cell>
          <cell r="AE39">
            <v>0</v>
          </cell>
          <cell r="AF39">
            <v>0</v>
          </cell>
          <cell r="AG39">
            <v>0</v>
          </cell>
        </row>
        <row r="42">
          <cell r="V42">
            <v>43</v>
          </cell>
          <cell r="W42">
            <v>43</v>
          </cell>
          <cell r="X42">
            <v>9943574</v>
          </cell>
          <cell r="Z42">
            <v>43</v>
          </cell>
          <cell r="AA42">
            <v>9943574</v>
          </cell>
          <cell r="AB42">
            <v>231245.90697674418</v>
          </cell>
          <cell r="AC42">
            <v>8</v>
          </cell>
          <cell r="AE42">
            <v>0</v>
          </cell>
          <cell r="AF42">
            <v>0</v>
          </cell>
          <cell r="AG42">
            <v>0</v>
          </cell>
        </row>
        <row r="43">
          <cell r="V43">
            <v>82</v>
          </cell>
          <cell r="W43">
            <v>82</v>
          </cell>
          <cell r="X43">
            <v>17342001</v>
          </cell>
          <cell r="Z43">
            <v>82</v>
          </cell>
          <cell r="AA43">
            <v>17342001</v>
          </cell>
          <cell r="AB43">
            <v>211487.81707317074</v>
          </cell>
          <cell r="AC43">
            <v>12</v>
          </cell>
          <cell r="AE43">
            <v>0</v>
          </cell>
          <cell r="AF43">
            <v>0</v>
          </cell>
          <cell r="AG43">
            <v>0</v>
          </cell>
        </row>
        <row r="44">
          <cell r="V44">
            <v>129</v>
          </cell>
          <cell r="W44">
            <v>129</v>
          </cell>
          <cell r="X44">
            <v>23592000</v>
          </cell>
          <cell r="Z44">
            <v>129</v>
          </cell>
          <cell r="AA44">
            <v>23592000</v>
          </cell>
          <cell r="AB44">
            <v>182883.72093023255</v>
          </cell>
          <cell r="AC44">
            <v>13</v>
          </cell>
          <cell r="AE44">
            <v>0</v>
          </cell>
          <cell r="AF44">
            <v>0</v>
          </cell>
          <cell r="AG44">
            <v>0</v>
          </cell>
        </row>
        <row r="50">
          <cell r="V50">
            <v>3</v>
          </cell>
          <cell r="W50">
            <v>3</v>
          </cell>
          <cell r="X50">
            <v>1375500</v>
          </cell>
          <cell r="Z50">
            <v>3</v>
          </cell>
          <cell r="AA50">
            <v>1375500</v>
          </cell>
          <cell r="AB50">
            <v>458500</v>
          </cell>
          <cell r="AC50">
            <v>1</v>
          </cell>
          <cell r="AE50">
            <v>0</v>
          </cell>
          <cell r="AF50">
            <v>0</v>
          </cell>
          <cell r="AG50">
            <v>0</v>
          </cell>
        </row>
        <row r="51">
          <cell r="V51">
            <v>23</v>
          </cell>
          <cell r="W51">
            <v>23</v>
          </cell>
          <cell r="X51">
            <v>6682474</v>
          </cell>
          <cell r="Z51">
            <v>23</v>
          </cell>
          <cell r="AA51">
            <v>6682474</v>
          </cell>
          <cell r="AB51">
            <v>290542.34782608697</v>
          </cell>
          <cell r="AC51">
            <v>2</v>
          </cell>
          <cell r="AE51">
            <v>0</v>
          </cell>
          <cell r="AF51">
            <v>0</v>
          </cell>
          <cell r="AG51">
            <v>0</v>
          </cell>
        </row>
        <row r="57">
          <cell r="V57">
            <v>7</v>
          </cell>
          <cell r="W57">
            <v>7</v>
          </cell>
          <cell r="X57">
            <v>351690</v>
          </cell>
          <cell r="Z57">
            <v>7</v>
          </cell>
          <cell r="AA57">
            <v>351690</v>
          </cell>
          <cell r="AB57">
            <v>50241.428571428572</v>
          </cell>
          <cell r="AC57">
            <v>18</v>
          </cell>
          <cell r="AE57">
            <v>0</v>
          </cell>
          <cell r="AF57">
            <v>0</v>
          </cell>
          <cell r="AG57">
            <v>0</v>
          </cell>
        </row>
        <row r="59"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E59">
            <v>0</v>
          </cell>
          <cell r="AF59">
            <v>0</v>
          </cell>
          <cell r="AG59">
            <v>0</v>
          </cell>
        </row>
        <row r="61">
          <cell r="V61">
            <v>23</v>
          </cell>
          <cell r="W61">
            <v>23</v>
          </cell>
          <cell r="X61">
            <v>5343363</v>
          </cell>
          <cell r="Z61">
            <v>23</v>
          </cell>
          <cell r="AA61">
            <v>5343363</v>
          </cell>
          <cell r="AB61">
            <v>232320.13043478262</v>
          </cell>
          <cell r="AC61">
            <v>6</v>
          </cell>
          <cell r="AE61">
            <v>0</v>
          </cell>
          <cell r="AF61">
            <v>0</v>
          </cell>
          <cell r="AG61">
            <v>0</v>
          </cell>
        </row>
        <row r="63">
          <cell r="V63">
            <v>3</v>
          </cell>
          <cell r="W63">
            <v>3</v>
          </cell>
          <cell r="X63">
            <v>576947</v>
          </cell>
          <cell r="Z63">
            <v>3</v>
          </cell>
          <cell r="AA63">
            <v>576947</v>
          </cell>
          <cell r="AB63">
            <v>192315.66666666666</v>
          </cell>
          <cell r="AE63">
            <v>0</v>
          </cell>
          <cell r="AF63">
            <v>0</v>
          </cell>
          <cell r="AG63">
            <v>0</v>
          </cell>
        </row>
        <row r="67">
          <cell r="V67">
            <v>2</v>
          </cell>
          <cell r="W67">
            <v>2</v>
          </cell>
          <cell r="X67">
            <v>345836</v>
          </cell>
          <cell r="Z67">
            <v>2</v>
          </cell>
          <cell r="AA67">
            <v>345836</v>
          </cell>
          <cell r="AB67">
            <v>172918</v>
          </cell>
          <cell r="AC67">
            <v>14</v>
          </cell>
          <cell r="AE67">
            <v>0</v>
          </cell>
          <cell r="AF67">
            <v>0</v>
          </cell>
          <cell r="AG67">
            <v>0</v>
          </cell>
        </row>
        <row r="68">
          <cell r="V68">
            <v>9</v>
          </cell>
          <cell r="W68">
            <v>9</v>
          </cell>
          <cell r="X68">
            <v>1367701</v>
          </cell>
          <cell r="Z68">
            <v>9</v>
          </cell>
          <cell r="AA68">
            <v>1367701</v>
          </cell>
          <cell r="AB68">
            <v>151966.77777777778</v>
          </cell>
          <cell r="AC68">
            <v>16</v>
          </cell>
          <cell r="AE68">
            <v>0</v>
          </cell>
          <cell r="AF68">
            <v>0</v>
          </cell>
          <cell r="AG68">
            <v>0</v>
          </cell>
        </row>
        <row r="70">
          <cell r="V70">
            <v>1</v>
          </cell>
          <cell r="W70">
            <v>3</v>
          </cell>
          <cell r="X70">
            <v>750000</v>
          </cell>
          <cell r="Z70">
            <v>0</v>
          </cell>
          <cell r="AA70">
            <v>0</v>
          </cell>
          <cell r="AE70">
            <v>0</v>
          </cell>
          <cell r="AF70">
            <v>0</v>
          </cell>
          <cell r="AG7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0BBD-762A-4C3C-BCF1-741820F2AFEF}">
  <sheetPr>
    <pageSetUpPr fitToPage="1"/>
  </sheetPr>
  <dimension ref="A1:O83"/>
  <sheetViews>
    <sheetView tabSelected="1" topLeftCell="A44" workbookViewId="0">
      <selection sqref="A1:O82"/>
    </sheetView>
  </sheetViews>
  <sheetFormatPr defaultRowHeight="12.75" x14ac:dyDescent="0.2"/>
  <cols>
    <col min="1" max="1" width="43.5703125" style="7" bestFit="1" customWidth="1"/>
    <col min="2" max="2" width="12.140625" style="7" bestFit="1" customWidth="1"/>
    <col min="3" max="3" width="9.140625" style="7"/>
    <col min="4" max="4" width="18.140625" style="60" bestFit="1" customWidth="1"/>
    <col min="5" max="5" width="3.140625" style="7" customWidth="1"/>
    <col min="6" max="6" width="9.140625" style="7"/>
    <col min="7" max="7" width="18.140625" style="60" bestFit="1" customWidth="1"/>
    <col min="8" max="8" width="14" style="60" bestFit="1" customWidth="1"/>
    <col min="9" max="9" width="9.140625" style="7"/>
    <col min="10" max="10" width="3.140625" style="7" customWidth="1"/>
    <col min="11" max="11" width="10.7109375" style="7" bestFit="1" customWidth="1"/>
    <col min="12" max="12" width="9.140625" style="7"/>
    <col min="13" max="14" width="16.85546875" style="60" bestFit="1" customWidth="1"/>
    <col min="15" max="15" width="14" style="60" bestFit="1" customWidth="1"/>
    <col min="16" max="16384" width="9.140625" style="7"/>
  </cols>
  <sheetData>
    <row r="1" spans="1:15" ht="14.25" x14ac:dyDescent="0.2">
      <c r="A1" s="1" t="str">
        <f>([1]Jun18!U2)</f>
        <v>Table 1A.2</v>
      </c>
      <c r="B1" s="2"/>
      <c r="C1" s="2"/>
      <c r="D1" s="3"/>
      <c r="E1" s="4"/>
      <c r="F1" s="5"/>
      <c r="G1" s="6"/>
      <c r="H1" s="6"/>
      <c r="I1" s="4"/>
      <c r="K1" s="5"/>
      <c r="L1" s="5"/>
      <c r="M1" s="6"/>
      <c r="N1" s="6"/>
      <c r="O1" s="6"/>
    </row>
    <row r="2" spans="1:15" ht="18" x14ac:dyDescent="0.25">
      <c r="A2" s="8" t="str">
        <f>[1]Jun18!$U$3</f>
        <v>NEW HOUSING CONSTRUCTION AND VALUE :  JUNE 2017</v>
      </c>
      <c r="B2" s="2"/>
      <c r="C2" s="2"/>
      <c r="D2" s="9"/>
      <c r="E2" s="5"/>
      <c r="F2" s="5"/>
      <c r="G2" s="10"/>
      <c r="H2" s="10"/>
      <c r="I2" s="11"/>
      <c r="J2" s="5"/>
      <c r="K2" s="5"/>
      <c r="L2" s="5"/>
      <c r="M2" s="10"/>
      <c r="N2" s="10"/>
      <c r="O2" s="10"/>
    </row>
    <row r="3" spans="1:15" ht="15" thickBot="1" x14ac:dyDescent="0.25">
      <c r="A3" s="4"/>
      <c r="B3" s="5"/>
      <c r="C3" s="5"/>
      <c r="D3" s="10"/>
      <c r="E3" s="5"/>
      <c r="F3" s="5"/>
      <c r="G3" s="10"/>
      <c r="H3" s="10"/>
      <c r="I3" s="11"/>
      <c r="J3" s="5"/>
      <c r="K3" s="5"/>
      <c r="L3" s="5"/>
      <c r="M3" s="10"/>
      <c r="N3" s="10"/>
      <c r="O3" s="10"/>
    </row>
    <row r="4" spans="1:15" ht="15" thickTop="1" x14ac:dyDescent="0.2">
      <c r="A4" s="12"/>
      <c r="B4" s="13"/>
      <c r="C4" s="13"/>
      <c r="D4" s="14"/>
      <c r="E4" s="13"/>
      <c r="F4" s="13"/>
      <c r="G4" s="14"/>
      <c r="H4" s="14"/>
      <c r="I4" s="15"/>
      <c r="J4" s="13"/>
      <c r="K4" s="13"/>
      <c r="L4" s="13"/>
      <c r="M4" s="14"/>
      <c r="N4" s="14"/>
      <c r="O4" s="16"/>
    </row>
    <row r="5" spans="1:15" ht="14.25" x14ac:dyDescent="0.2">
      <c r="A5" s="17"/>
      <c r="B5" s="18" t="s">
        <v>0</v>
      </c>
      <c r="C5" s="18"/>
      <c r="D5" s="19"/>
      <c r="E5" s="18"/>
      <c r="F5" s="18"/>
      <c r="G5" s="19"/>
      <c r="H5" s="19"/>
      <c r="I5" s="20"/>
      <c r="J5" s="18"/>
      <c r="K5" s="18"/>
      <c r="L5" s="18"/>
      <c r="M5" s="19"/>
      <c r="N5" s="19"/>
      <c r="O5" s="21"/>
    </row>
    <row r="6" spans="1:15" ht="14.25" x14ac:dyDescent="0.2">
      <c r="A6" s="17"/>
      <c r="B6" s="22"/>
      <c r="C6" s="22"/>
      <c r="D6" s="23"/>
      <c r="E6" s="24"/>
      <c r="F6" s="24"/>
      <c r="G6" s="25"/>
      <c r="H6" s="25"/>
      <c r="I6" s="26"/>
      <c r="J6" s="24"/>
      <c r="K6" s="24"/>
      <c r="L6" s="24"/>
      <c r="M6" s="25"/>
      <c r="N6" s="25"/>
      <c r="O6" s="27"/>
    </row>
    <row r="7" spans="1:15" ht="14.25" x14ac:dyDescent="0.2">
      <c r="A7" s="17"/>
      <c r="B7" s="22"/>
      <c r="C7" s="22"/>
      <c r="D7" s="23"/>
      <c r="E7" s="24"/>
      <c r="F7" s="24"/>
      <c r="G7" s="25"/>
      <c r="H7" s="25"/>
      <c r="I7" s="26"/>
      <c r="J7" s="24"/>
      <c r="K7" s="24"/>
      <c r="L7" s="24"/>
      <c r="M7" s="25"/>
      <c r="N7" s="25"/>
      <c r="O7" s="27"/>
    </row>
    <row r="8" spans="1:15" ht="14.25" x14ac:dyDescent="0.2">
      <c r="A8" s="28"/>
      <c r="B8" s="18" t="s">
        <v>1</v>
      </c>
      <c r="C8" s="18"/>
      <c r="D8" s="19"/>
      <c r="E8" s="29"/>
      <c r="F8" s="18" t="s">
        <v>2</v>
      </c>
      <c r="G8" s="19"/>
      <c r="H8" s="19"/>
      <c r="I8" s="30"/>
      <c r="J8" s="31"/>
      <c r="K8" s="18" t="s">
        <v>3</v>
      </c>
      <c r="L8" s="18"/>
      <c r="M8" s="19"/>
      <c r="N8" s="19"/>
      <c r="O8" s="21"/>
    </row>
    <row r="9" spans="1:15" ht="14.25" x14ac:dyDescent="0.2">
      <c r="A9" s="28"/>
      <c r="B9" s="29"/>
      <c r="C9" s="29"/>
      <c r="D9" s="32"/>
      <c r="E9" s="29"/>
      <c r="F9" s="29"/>
      <c r="G9" s="32"/>
      <c r="H9" s="32"/>
      <c r="I9" s="33" t="s">
        <v>4</v>
      </c>
      <c r="J9" s="34"/>
      <c r="K9" s="29"/>
      <c r="L9" s="29"/>
      <c r="M9" s="32"/>
      <c r="N9" s="32"/>
      <c r="O9" s="35"/>
    </row>
    <row r="10" spans="1:15" ht="14.25" x14ac:dyDescent="0.2">
      <c r="A10" s="28"/>
      <c r="B10" s="34"/>
      <c r="C10" s="34"/>
      <c r="D10" s="36"/>
      <c r="E10" s="29"/>
      <c r="F10" s="29"/>
      <c r="G10" s="32"/>
      <c r="H10" s="32"/>
      <c r="I10" s="33" t="s">
        <v>5</v>
      </c>
      <c r="J10" s="34"/>
      <c r="K10" s="34"/>
      <c r="L10" s="34"/>
      <c r="M10" s="36"/>
      <c r="N10" s="19" t="s">
        <v>6</v>
      </c>
      <c r="O10" s="21"/>
    </row>
    <row r="11" spans="1:15" ht="14.25" x14ac:dyDescent="0.2">
      <c r="A11" s="28"/>
      <c r="B11" s="34"/>
      <c r="C11" s="34"/>
      <c r="D11" s="36"/>
      <c r="E11" s="29"/>
      <c r="F11" s="34"/>
      <c r="G11" s="36" t="s">
        <v>7</v>
      </c>
      <c r="H11" s="36" t="s">
        <v>8</v>
      </c>
      <c r="I11" s="33" t="s">
        <v>9</v>
      </c>
      <c r="J11" s="34"/>
      <c r="K11" s="34" t="s">
        <v>7</v>
      </c>
      <c r="L11" s="34"/>
      <c r="M11" s="36"/>
      <c r="N11" s="36"/>
      <c r="O11" s="37"/>
    </row>
    <row r="12" spans="1:15" ht="14.25" x14ac:dyDescent="0.2">
      <c r="A12" s="28" t="s">
        <v>10</v>
      </c>
      <c r="B12" s="38" t="s">
        <v>11</v>
      </c>
      <c r="C12" s="38" t="s">
        <v>12</v>
      </c>
      <c r="D12" s="39" t="s">
        <v>4</v>
      </c>
      <c r="E12" s="29"/>
      <c r="F12" s="38" t="s">
        <v>12</v>
      </c>
      <c r="G12" s="39" t="s">
        <v>4</v>
      </c>
      <c r="H12" s="39" t="s">
        <v>4</v>
      </c>
      <c r="I12" s="30" t="s">
        <v>13</v>
      </c>
      <c r="J12" s="34"/>
      <c r="K12" s="38" t="s">
        <v>11</v>
      </c>
      <c r="L12" s="38" t="s">
        <v>12</v>
      </c>
      <c r="M12" s="39" t="s">
        <v>4</v>
      </c>
      <c r="N12" s="39" t="s">
        <v>14</v>
      </c>
      <c r="O12" s="40" t="s">
        <v>9</v>
      </c>
    </row>
    <row r="13" spans="1:15" ht="14.25" x14ac:dyDescent="0.2">
      <c r="A13" s="28"/>
      <c r="B13" s="24"/>
      <c r="C13" s="24"/>
      <c r="D13" s="25"/>
      <c r="E13" s="24"/>
      <c r="F13" s="24"/>
      <c r="G13" s="25"/>
      <c r="H13" s="25"/>
      <c r="I13" s="26"/>
      <c r="J13" s="24"/>
      <c r="K13" s="24"/>
      <c r="L13" s="24"/>
      <c r="M13" s="25"/>
      <c r="N13" s="25"/>
      <c r="O13" s="27"/>
    </row>
    <row r="14" spans="1:15" ht="14.25" x14ac:dyDescent="0.2">
      <c r="A14" s="41" t="s">
        <v>15</v>
      </c>
      <c r="B14" s="5">
        <f>[1]Jun18!V15</f>
        <v>1347</v>
      </c>
      <c r="C14" s="5">
        <f>[1]Jun18!W15</f>
        <v>1565</v>
      </c>
      <c r="D14" s="10">
        <f>[1]Jun18!X15</f>
        <v>313092000</v>
      </c>
      <c r="E14" s="5"/>
      <c r="F14" s="5">
        <f>[1]Jun18!Z15</f>
        <v>1327</v>
      </c>
      <c r="G14" s="10">
        <f>[1]Jun18!AA15</f>
        <v>279470000</v>
      </c>
      <c r="H14" s="10">
        <f>[1]Jun18!AB15</f>
        <v>210602.86360211001</v>
      </c>
      <c r="I14" s="5"/>
      <c r="J14" s="5"/>
      <c r="K14" s="5">
        <f>[1]Jun18!AE15</f>
        <v>8</v>
      </c>
      <c r="L14" s="5">
        <f>[1]Jun18!AF15</f>
        <v>204</v>
      </c>
      <c r="M14" s="10">
        <f>[1]Jun18!AG15</f>
        <v>25197000</v>
      </c>
      <c r="N14" s="25">
        <f>[1]Jun18!AH15</f>
        <v>3149625</v>
      </c>
      <c r="O14" s="27">
        <f>[1]Jun18!AI15</f>
        <v>123514.70588235294</v>
      </c>
    </row>
    <row r="15" spans="1:15" ht="14.25" x14ac:dyDescent="0.2">
      <c r="A15" s="41"/>
      <c r="B15" s="24"/>
      <c r="C15" s="24"/>
      <c r="D15" s="25"/>
      <c r="E15" s="24"/>
      <c r="F15" s="24"/>
      <c r="G15" s="25"/>
      <c r="H15" s="25"/>
      <c r="I15" s="42"/>
      <c r="J15" s="24"/>
      <c r="K15" s="24"/>
      <c r="L15" s="24"/>
      <c r="M15" s="25"/>
      <c r="N15" s="25"/>
      <c r="O15" s="27"/>
    </row>
    <row r="16" spans="1:15" ht="14.25" x14ac:dyDescent="0.2">
      <c r="A16" s="1" t="s">
        <v>16</v>
      </c>
      <c r="B16" s="43">
        <f>[1]Jun18!V17</f>
        <v>1338</v>
      </c>
      <c r="C16" s="43">
        <f>[1]Jun18!W17</f>
        <v>1538</v>
      </c>
      <c r="D16" s="44">
        <f>[1]Jun18!X17</f>
        <v>306342488</v>
      </c>
      <c r="E16" s="43"/>
      <c r="F16" s="43">
        <f>[1]Jun18!Z17</f>
        <v>1327</v>
      </c>
      <c r="G16" s="44">
        <f>[1]Jun18!AA17</f>
        <v>279470323</v>
      </c>
      <c r="H16" s="10">
        <f>[1]Jun18!AB17</f>
        <v>210603.10700828937</v>
      </c>
      <c r="I16" s="42"/>
      <c r="J16" s="24"/>
      <c r="K16" s="43">
        <f>[1]Jun18!AE17</f>
        <v>8</v>
      </c>
      <c r="L16" s="43">
        <f>[1]Jun18!AF17</f>
        <v>204</v>
      </c>
      <c r="M16" s="44">
        <f>[1]Jun18!AG17</f>
        <v>25197192</v>
      </c>
      <c r="N16" s="25">
        <f>[1]Jun18!AH17</f>
        <v>3149649</v>
      </c>
      <c r="O16" s="27">
        <f>[1]Jun18!AI17</f>
        <v>123515.64705882352</v>
      </c>
    </row>
    <row r="17" spans="1:15" ht="14.25" x14ac:dyDescent="0.2">
      <c r="A17" s="45"/>
      <c r="B17" s="43"/>
      <c r="C17" s="43"/>
      <c r="D17" s="44"/>
      <c r="E17" s="43"/>
      <c r="F17" s="43"/>
      <c r="G17" s="44"/>
      <c r="H17" s="25"/>
      <c r="I17" s="42"/>
      <c r="J17" s="24"/>
      <c r="K17" s="43"/>
      <c r="L17" s="43"/>
      <c r="M17" s="44"/>
      <c r="N17" s="25"/>
      <c r="O17" s="27"/>
    </row>
    <row r="18" spans="1:15" ht="14.25" x14ac:dyDescent="0.2">
      <c r="A18" s="45" t="s">
        <v>17</v>
      </c>
      <c r="B18" s="43">
        <f>[1]Jun18!V19</f>
        <v>1286</v>
      </c>
      <c r="C18" s="43">
        <f>[1]Jun18!W19</f>
        <v>1484</v>
      </c>
      <c r="D18" s="44">
        <f>[1]Jun18!X19</f>
        <v>296914205</v>
      </c>
      <c r="E18" s="43"/>
      <c r="F18" s="43">
        <f>[1]Jun18!Z19</f>
        <v>1276</v>
      </c>
      <c r="G18" s="44">
        <f>[1]Jun18!AA19</f>
        <v>270792040</v>
      </c>
      <c r="H18" s="10">
        <f>[1]Jun18!AB19</f>
        <v>212219.4670846395</v>
      </c>
      <c r="I18" s="42"/>
      <c r="J18" s="24"/>
      <c r="K18" s="43">
        <f>[1]Jun18!AE19</f>
        <v>8</v>
      </c>
      <c r="L18" s="43">
        <f>[1]Jun18!AF19</f>
        <v>204</v>
      </c>
      <c r="M18" s="44">
        <f>[1]Jun18!AG19</f>
        <v>25197192</v>
      </c>
      <c r="N18" s="25">
        <f>[1]Jun18!AH19</f>
        <v>3149649</v>
      </c>
      <c r="O18" s="27">
        <f>[1]Jun18!AI19</f>
        <v>123515.64705882352</v>
      </c>
    </row>
    <row r="19" spans="1:15" ht="14.25" x14ac:dyDescent="0.2">
      <c r="A19" s="45" t="s">
        <v>18</v>
      </c>
      <c r="B19" s="43">
        <f>[1]Jun18!V20</f>
        <v>544</v>
      </c>
      <c r="C19" s="43">
        <f>[1]Jun18!W20</f>
        <v>561</v>
      </c>
      <c r="D19" s="44">
        <f>[1]Jun18!X20</f>
        <v>111924762</v>
      </c>
      <c r="E19" s="43"/>
      <c r="F19" s="43">
        <f>[1]Jun18!Z20</f>
        <v>540</v>
      </c>
      <c r="G19" s="44">
        <f>[1]Jun18!AA20</f>
        <v>107899789</v>
      </c>
      <c r="H19" s="10">
        <f>[1]Jun18!AB20</f>
        <v>199814.42407407408</v>
      </c>
      <c r="I19" s="42"/>
      <c r="J19" s="24"/>
      <c r="K19" s="43">
        <f>[1]Jun18!AE20</f>
        <v>2</v>
      </c>
      <c r="L19" s="43">
        <f>[1]Jun18!AF20</f>
        <v>17</v>
      </c>
      <c r="M19" s="44">
        <f>[1]Jun18!AG20</f>
        <v>3100000</v>
      </c>
      <c r="N19" s="25">
        <f>[1]Jun18!AH20</f>
        <v>1550000</v>
      </c>
      <c r="O19" s="27">
        <f>[1]Jun18!AI20</f>
        <v>182352.9411764706</v>
      </c>
    </row>
    <row r="20" spans="1:15" ht="14.25" x14ac:dyDescent="0.2">
      <c r="A20" s="45" t="s">
        <v>19</v>
      </c>
      <c r="B20" s="24">
        <f>[1]Jun18!V21</f>
        <v>710</v>
      </c>
      <c r="C20" s="24">
        <f>[1]Jun18!W21</f>
        <v>891</v>
      </c>
      <c r="D20" s="25">
        <f>[1]Jun18!X21</f>
        <v>176939268</v>
      </c>
      <c r="E20" s="24"/>
      <c r="F20" s="24">
        <f>[1]Jun18!Z21</f>
        <v>704</v>
      </c>
      <c r="G20" s="25">
        <f>[1]Jun18!AA21</f>
        <v>154842076</v>
      </c>
      <c r="H20" s="10">
        <f>[1]Jun18!AB21</f>
        <v>219946.13068181818</v>
      </c>
      <c r="I20" s="42"/>
      <c r="J20" s="24"/>
      <c r="K20" s="24">
        <f>[1]Jun18!AE21</f>
        <v>6</v>
      </c>
      <c r="L20" s="24">
        <f>[1]Jun18!AF21</f>
        <v>187</v>
      </c>
      <c r="M20" s="25">
        <f>[1]Jun18!AG21</f>
        <v>22097192</v>
      </c>
      <c r="N20" s="25">
        <f>[1]Jun18!AH21</f>
        <v>3682865.3333333335</v>
      </c>
      <c r="O20" s="27">
        <f>[1]Jun18!AI21</f>
        <v>118166.80213903743</v>
      </c>
    </row>
    <row r="21" spans="1:15" ht="14.25" x14ac:dyDescent="0.2">
      <c r="A21" s="45" t="s">
        <v>20</v>
      </c>
      <c r="B21" s="24">
        <f>[1]Jun18!V22</f>
        <v>32</v>
      </c>
      <c r="C21" s="24">
        <f>[1]Jun18!W22</f>
        <v>32</v>
      </c>
      <c r="D21" s="25">
        <f>[1]Jun18!X22</f>
        <v>8050175</v>
      </c>
      <c r="E21" s="24"/>
      <c r="F21" s="24">
        <f>[1]Jun18!Z22</f>
        <v>32</v>
      </c>
      <c r="G21" s="25">
        <f>[1]Jun18!AA22</f>
        <v>8050175</v>
      </c>
      <c r="H21" s="10">
        <f>[1]Jun18!AB22</f>
        <v>251567.96875</v>
      </c>
      <c r="I21" s="42"/>
      <c r="J21" s="24"/>
      <c r="K21" s="24">
        <f>[1]Jun18!AE22</f>
        <v>0</v>
      </c>
      <c r="L21" s="24">
        <f>[1]Jun18!AF22</f>
        <v>0</v>
      </c>
      <c r="M21" s="25">
        <f>[1]Jun18!AG22</f>
        <v>0</v>
      </c>
      <c r="N21" s="25">
        <f>[1]Jun18!AH22</f>
        <v>0</v>
      </c>
      <c r="O21" s="27">
        <f>[1]Jun18!AI22</f>
        <v>0</v>
      </c>
    </row>
    <row r="22" spans="1:15" ht="14.25" x14ac:dyDescent="0.2">
      <c r="A22" s="45" t="s">
        <v>21</v>
      </c>
      <c r="B22" s="24">
        <f>[1]Jun18!V23</f>
        <v>52</v>
      </c>
      <c r="C22" s="24">
        <f>[1]Jun18!W23</f>
        <v>54</v>
      </c>
      <c r="D22" s="25">
        <f>[1]Jun18!X23</f>
        <v>9428283</v>
      </c>
      <c r="E22" s="24"/>
      <c r="F22" s="24">
        <f>[1]Jun18!Z23</f>
        <v>51</v>
      </c>
      <c r="G22" s="25">
        <f>[1]Jun18!AA23</f>
        <v>8678283</v>
      </c>
      <c r="H22" s="10">
        <f>[1]Jun18!AB23</f>
        <v>170162.41176470587</v>
      </c>
      <c r="I22" s="42"/>
      <c r="J22" s="24"/>
      <c r="K22" s="24">
        <f>[1]Jun18!AE23</f>
        <v>0</v>
      </c>
      <c r="L22" s="24">
        <f>[1]Jun18!AF23</f>
        <v>0</v>
      </c>
      <c r="M22" s="25">
        <f>[1]Jun18!AG23</f>
        <v>0</v>
      </c>
      <c r="N22" s="25">
        <f>[1]Jun18!AH23</f>
        <v>0</v>
      </c>
      <c r="O22" s="27">
        <f>[1]Jun18!AI23</f>
        <v>0</v>
      </c>
    </row>
    <row r="23" spans="1:15" ht="14.25" x14ac:dyDescent="0.2">
      <c r="A23" s="45" t="s">
        <v>22</v>
      </c>
      <c r="B23" s="24">
        <f>[1]Jun18!V24</f>
        <v>43</v>
      </c>
      <c r="C23" s="24">
        <f>[1]Jun18!W24</f>
        <v>43</v>
      </c>
      <c r="D23" s="25">
        <f>[1]Jun18!X24</f>
        <v>6380000</v>
      </c>
      <c r="E23" s="24"/>
      <c r="F23" s="24">
        <f>[1]Jun18!Z24</f>
        <v>43</v>
      </c>
      <c r="G23" s="25">
        <f>[1]Jun18!AA24</f>
        <v>6380000</v>
      </c>
      <c r="H23" s="10">
        <f>[1]Jun18!AB24</f>
        <v>148372.09302325582</v>
      </c>
      <c r="I23" s="42"/>
      <c r="J23" s="24"/>
      <c r="K23" s="24">
        <f>[1]Jun18!AE24</f>
        <v>0</v>
      </c>
      <c r="L23" s="24">
        <f>[1]Jun18!AF24</f>
        <v>0</v>
      </c>
      <c r="M23" s="25">
        <f>[1]Jun18!AG24</f>
        <v>0</v>
      </c>
      <c r="N23" s="25">
        <f>[1]Jun18!AH24</f>
        <v>0</v>
      </c>
      <c r="O23" s="27">
        <f>[1]Jun18!AI24</f>
        <v>0</v>
      </c>
    </row>
    <row r="24" spans="1:15" ht="14.25" x14ac:dyDescent="0.2">
      <c r="A24" s="45" t="s">
        <v>23</v>
      </c>
      <c r="B24" s="46">
        <f>[1]Jun18!V25</f>
        <v>9</v>
      </c>
      <c r="C24" s="46">
        <f>[1]Jun18!W25</f>
        <v>11</v>
      </c>
      <c r="D24" s="47">
        <f>[1]Jun18!X25</f>
        <v>3048283</v>
      </c>
      <c r="E24" s="46"/>
      <c r="F24" s="46">
        <f>[1]Jun18!Z25</f>
        <v>8</v>
      </c>
      <c r="G24" s="47">
        <f>[1]Jun18!AA25</f>
        <v>2298283</v>
      </c>
      <c r="H24" s="25">
        <f>[1]Jun18!AB25</f>
        <v>287285.375</v>
      </c>
      <c r="I24" s="42"/>
      <c r="J24" s="24"/>
      <c r="K24" s="46">
        <f>[1]Jun18!AE25</f>
        <v>0</v>
      </c>
      <c r="L24" s="46">
        <f>[1]Jun18!AF25</f>
        <v>0</v>
      </c>
      <c r="M24" s="47">
        <f>[1]Jun18!AG25</f>
        <v>0</v>
      </c>
      <c r="N24" s="25">
        <f>[1]Jun18!AH25</f>
        <v>0</v>
      </c>
      <c r="O24" s="27">
        <f>[1]Jun18!AI25</f>
        <v>0</v>
      </c>
    </row>
    <row r="25" spans="1:15" ht="14.25" x14ac:dyDescent="0.2">
      <c r="A25" s="41"/>
      <c r="B25" s="46"/>
      <c r="C25" s="46"/>
      <c r="D25" s="47"/>
      <c r="E25" s="46"/>
      <c r="F25" s="46"/>
      <c r="G25" s="47"/>
      <c r="H25" s="25"/>
      <c r="I25" s="42"/>
      <c r="J25" s="24"/>
      <c r="K25" s="46"/>
      <c r="L25" s="46"/>
      <c r="M25" s="47"/>
      <c r="N25" s="25"/>
      <c r="O25" s="27"/>
    </row>
    <row r="26" spans="1:15" ht="14.25" x14ac:dyDescent="0.2">
      <c r="A26" s="41"/>
      <c r="B26" s="46"/>
      <c r="C26" s="46"/>
      <c r="D26" s="47"/>
      <c r="E26" s="46"/>
      <c r="F26" s="46"/>
      <c r="G26" s="47"/>
      <c r="H26" s="25"/>
      <c r="I26" s="46"/>
      <c r="J26" s="46"/>
      <c r="K26" s="46"/>
      <c r="L26" s="46"/>
      <c r="M26" s="47"/>
      <c r="N26" s="25"/>
      <c r="O26" s="27"/>
    </row>
    <row r="27" spans="1:15" ht="14.25" x14ac:dyDescent="0.2">
      <c r="A27" s="41" t="s">
        <v>24</v>
      </c>
      <c r="B27" s="5"/>
      <c r="C27" s="5"/>
      <c r="D27" s="10"/>
      <c r="E27" s="5"/>
      <c r="F27" s="5"/>
      <c r="G27" s="10"/>
      <c r="H27" s="10"/>
      <c r="I27" s="46"/>
      <c r="J27" s="46"/>
      <c r="K27" s="5"/>
      <c r="L27" s="5"/>
      <c r="M27" s="10"/>
      <c r="N27" s="25"/>
      <c r="O27" s="27"/>
    </row>
    <row r="28" spans="1:15" ht="14.25" x14ac:dyDescent="0.2">
      <c r="A28" s="48" t="s">
        <v>25</v>
      </c>
      <c r="B28" s="5">
        <f>[1]Jun18!V29</f>
        <v>223</v>
      </c>
      <c r="C28" s="5">
        <f>[1]Jun18!W29</f>
        <v>224</v>
      </c>
      <c r="D28" s="10">
        <f>[1]Jun18!X29</f>
        <v>36126620</v>
      </c>
      <c r="E28" s="5"/>
      <c r="F28" s="5">
        <f>[1]Jun18!Z29</f>
        <v>222</v>
      </c>
      <c r="G28" s="10">
        <f>[1]Jun18!AA29</f>
        <v>35701647</v>
      </c>
      <c r="H28" s="10">
        <f>[1]Jun18!AB29</f>
        <v>160818.22972972973</v>
      </c>
      <c r="I28" s="11">
        <f>[1]Jun18!AC29</f>
        <v>15</v>
      </c>
      <c r="J28" s="5"/>
      <c r="K28" s="5">
        <f>[1]Jun18!AE29</f>
        <v>0</v>
      </c>
      <c r="L28" s="5">
        <f>[1]Jun18!AF29</f>
        <v>0</v>
      </c>
      <c r="M28" s="10">
        <f>[1]Jun18!AG29</f>
        <v>0</v>
      </c>
      <c r="N28" s="25">
        <f>[1]Jun18!AH29</f>
        <v>0</v>
      </c>
      <c r="O28" s="27">
        <f>[1]Jun18!AI29</f>
        <v>0</v>
      </c>
    </row>
    <row r="29" spans="1:15" ht="14.25" x14ac:dyDescent="0.2">
      <c r="A29" s="48" t="s">
        <v>26</v>
      </c>
      <c r="B29" s="5">
        <f>[1]Jun18!V30</f>
        <v>67</v>
      </c>
      <c r="C29" s="5">
        <f>[1]Jun18!W30</f>
        <v>68</v>
      </c>
      <c r="D29" s="10">
        <f>[1]Jun18!X30</f>
        <v>14575000</v>
      </c>
      <c r="E29" s="5"/>
      <c r="F29" s="5">
        <f>[1]Jun18!Z30</f>
        <v>66</v>
      </c>
      <c r="G29" s="10">
        <f>[1]Jun18!AA30</f>
        <v>14075000</v>
      </c>
      <c r="H29" s="10">
        <f>[1]Jun18!AB30</f>
        <v>213257.57575757575</v>
      </c>
      <c r="I29" s="11">
        <f>[1]Jun18!AC30</f>
        <v>11</v>
      </c>
      <c r="J29" s="5"/>
      <c r="K29" s="5">
        <f>[1]Jun18!AE30</f>
        <v>0</v>
      </c>
      <c r="L29" s="5">
        <f>[1]Jun18!AF30</f>
        <v>0</v>
      </c>
      <c r="M29" s="10">
        <f>[1]Jun18!AG30</f>
        <v>0</v>
      </c>
      <c r="N29" s="25">
        <f>[1]Jun18!AH30</f>
        <v>0</v>
      </c>
      <c r="O29" s="27">
        <f>[1]Jun18!AI30</f>
        <v>0</v>
      </c>
    </row>
    <row r="30" spans="1:15" ht="14.25" x14ac:dyDescent="0.2">
      <c r="A30" s="48" t="s">
        <v>27</v>
      </c>
      <c r="B30" s="5">
        <f>[1]Jun18!V31</f>
        <v>28</v>
      </c>
      <c r="C30" s="5">
        <f>[1]Jun18!W31</f>
        <v>28</v>
      </c>
      <c r="D30" s="10">
        <f>[1]Jun18!X31</f>
        <v>7034627</v>
      </c>
      <c r="E30" s="5"/>
      <c r="F30" s="5">
        <f>[1]Jun18!Z31</f>
        <v>28</v>
      </c>
      <c r="G30" s="10">
        <f>[1]Jun18!AA31</f>
        <v>7034627</v>
      </c>
      <c r="H30" s="10">
        <f>[1]Jun18!AB31</f>
        <v>251236.67857142858</v>
      </c>
      <c r="I30" s="11">
        <f>[1]Jun18!AC31</f>
        <v>3</v>
      </c>
      <c r="J30" s="5"/>
      <c r="K30" s="5">
        <f>[1]Jun18!AE31</f>
        <v>0</v>
      </c>
      <c r="L30" s="5">
        <f>[1]Jun18!AF31</f>
        <v>0</v>
      </c>
      <c r="M30" s="10">
        <f>[1]Jun18!AG31</f>
        <v>0</v>
      </c>
      <c r="N30" s="25">
        <f>[1]Jun18!AH31</f>
        <v>0</v>
      </c>
      <c r="O30" s="27">
        <f>[1]Jun18!AI31</f>
        <v>0</v>
      </c>
    </row>
    <row r="31" spans="1:15" ht="14.25" x14ac:dyDescent="0.2">
      <c r="A31" s="48" t="s">
        <v>28</v>
      </c>
      <c r="B31" s="5">
        <f>[1]Jun18!V32</f>
        <v>82</v>
      </c>
      <c r="C31" s="5">
        <f>[1]Jun18!W32</f>
        <v>99</v>
      </c>
      <c r="D31" s="10">
        <f>[1]Jun18!X32</f>
        <v>19148362</v>
      </c>
      <c r="E31" s="5"/>
      <c r="F31" s="5">
        <f>[1]Jun18!Z32</f>
        <v>81</v>
      </c>
      <c r="G31" s="10">
        <f>[1]Jun18!AA32</f>
        <v>17671800</v>
      </c>
      <c r="H31" s="10">
        <f>[1]Jun18!AB32</f>
        <v>218170.37037037036</v>
      </c>
      <c r="I31" s="11">
        <f>[1]Jun18!AC32</f>
        <v>10</v>
      </c>
      <c r="J31" s="5"/>
      <c r="K31" s="5">
        <f>[1]Jun18!AE32</f>
        <v>1</v>
      </c>
      <c r="L31" s="5">
        <f>[1]Jun18!AF32</f>
        <v>18</v>
      </c>
      <c r="M31" s="10">
        <f>[1]Jun18!AG32</f>
        <v>1476562</v>
      </c>
      <c r="N31" s="25">
        <f>[1]Jun18!AH32</f>
        <v>1476562</v>
      </c>
      <c r="O31" s="27">
        <f>[1]Jun18!AI32</f>
        <v>82031.222222222219</v>
      </c>
    </row>
    <row r="32" spans="1:15" ht="14.25" x14ac:dyDescent="0.2">
      <c r="A32" s="48" t="s">
        <v>29</v>
      </c>
      <c r="B32" s="5">
        <f>[1]Jun18!V33</f>
        <v>76</v>
      </c>
      <c r="C32" s="5">
        <f>[1]Jun18!W33</f>
        <v>106</v>
      </c>
      <c r="D32" s="10">
        <f>[1]Jun18!X33</f>
        <v>21148810</v>
      </c>
      <c r="E32" s="5"/>
      <c r="F32" s="5">
        <f>[1]Jun18!Z33</f>
        <v>74</v>
      </c>
      <c r="G32" s="10">
        <f>[1]Jun18!AA33</f>
        <v>18148810</v>
      </c>
      <c r="H32" s="10">
        <f>[1]Jun18!AB33</f>
        <v>245254.1891891892</v>
      </c>
      <c r="I32" s="11">
        <f>[1]Jun18!AC33</f>
        <v>4</v>
      </c>
      <c r="J32" s="5"/>
      <c r="K32" s="5">
        <f>[1]Jun18!AE33</f>
        <v>2</v>
      </c>
      <c r="L32" s="5">
        <f>[1]Jun18!AF33</f>
        <v>32</v>
      </c>
      <c r="M32" s="10">
        <f>[1]Jun18!AG33</f>
        <v>3000000</v>
      </c>
      <c r="N32" s="25">
        <f>[1]Jun18!AH33</f>
        <v>1500000</v>
      </c>
      <c r="O32" s="27">
        <f>[1]Jun18!AI33</f>
        <v>93750</v>
      </c>
    </row>
    <row r="33" spans="1:15" ht="14.25" x14ac:dyDescent="0.2">
      <c r="A33" s="48" t="s">
        <v>30</v>
      </c>
      <c r="B33" s="5">
        <f>[1]Jun18!V34</f>
        <v>43</v>
      </c>
      <c r="C33" s="5">
        <f>[1]Jun18!W34</f>
        <v>43</v>
      </c>
      <c r="D33" s="10">
        <f>[1]Jun18!X34</f>
        <v>6380000</v>
      </c>
      <c r="E33" s="5"/>
      <c r="F33" s="5">
        <f>[1]Jun18!Z34</f>
        <v>43</v>
      </c>
      <c r="G33" s="10">
        <f>[1]Jun18!AA34</f>
        <v>6380000</v>
      </c>
      <c r="H33" s="10">
        <f>[1]Jun18!AB34</f>
        <v>148372.09302325582</v>
      </c>
      <c r="I33" s="11">
        <f>[1]Jun18!AC34</f>
        <v>17</v>
      </c>
      <c r="J33" s="5"/>
      <c r="K33" s="5">
        <f>[1]Jun18!AE34</f>
        <v>0</v>
      </c>
      <c r="L33" s="5">
        <f>[1]Jun18!AF34</f>
        <v>0</v>
      </c>
      <c r="M33" s="10">
        <f>[1]Jun18!AG34</f>
        <v>0</v>
      </c>
      <c r="N33" s="25">
        <f>[1]Jun18!AH34</f>
        <v>0</v>
      </c>
      <c r="O33" s="27">
        <f>[1]Jun18!AI34</f>
        <v>0</v>
      </c>
    </row>
    <row r="34" spans="1:15" ht="14.25" x14ac:dyDescent="0.2">
      <c r="A34" s="48"/>
      <c r="B34" s="5"/>
      <c r="C34" s="5"/>
      <c r="D34" s="10"/>
      <c r="E34" s="5"/>
      <c r="F34" s="5"/>
      <c r="G34" s="10"/>
      <c r="H34" s="10"/>
      <c r="I34" s="11"/>
      <c r="J34" s="5"/>
      <c r="K34" s="5"/>
      <c r="L34" s="5"/>
      <c r="M34" s="10"/>
      <c r="N34" s="25"/>
      <c r="O34" s="27"/>
    </row>
    <row r="35" spans="1:15" ht="14.25" x14ac:dyDescent="0.2">
      <c r="A35" s="41" t="s">
        <v>31</v>
      </c>
      <c r="B35" s="5"/>
      <c r="C35" s="5"/>
      <c r="D35" s="10"/>
      <c r="E35" s="5"/>
      <c r="F35" s="5"/>
      <c r="G35" s="10"/>
      <c r="H35" s="10"/>
      <c r="I35" s="11"/>
      <c r="J35" s="5"/>
      <c r="K35" s="5"/>
      <c r="L35" s="5"/>
      <c r="M35" s="10"/>
      <c r="N35" s="25"/>
      <c r="O35" s="27"/>
    </row>
    <row r="36" spans="1:15" ht="14.25" x14ac:dyDescent="0.2">
      <c r="A36" s="48" t="s">
        <v>32</v>
      </c>
      <c r="B36" s="5">
        <f>[1]Jun18!V37</f>
        <v>240</v>
      </c>
      <c r="C36" s="5">
        <f>[1]Jun18!W37</f>
        <v>374</v>
      </c>
      <c r="D36" s="10">
        <f>[1]Jun18!X37</f>
        <v>73034841</v>
      </c>
      <c r="E36" s="5"/>
      <c r="F36" s="5">
        <f>[1]Jun18!Z37</f>
        <v>237</v>
      </c>
      <c r="G36" s="10">
        <f>[1]Jun18!AA37</f>
        <v>55414211</v>
      </c>
      <c r="H36" s="10">
        <f>[1]Jun18!AB37</f>
        <v>233815.23628691983</v>
      </c>
      <c r="I36" s="11">
        <f>[1]Jun18!AC37</f>
        <v>5</v>
      </c>
      <c r="J36" s="5"/>
      <c r="K36" s="5">
        <f>[1]Jun18!AE37</f>
        <v>3</v>
      </c>
      <c r="L36" s="5">
        <f>[1]Jun18!AF37</f>
        <v>137</v>
      </c>
      <c r="M36" s="10">
        <f>[1]Jun18!AG37</f>
        <v>17620630</v>
      </c>
      <c r="N36" s="25">
        <f>[1]Jun18!AH37</f>
        <v>5873543.333333333</v>
      </c>
      <c r="O36" s="27">
        <f>[1]Jun18!AI37</f>
        <v>128617.73722627737</v>
      </c>
    </row>
    <row r="37" spans="1:15" ht="14.25" x14ac:dyDescent="0.2">
      <c r="A37" s="48" t="s">
        <v>33</v>
      </c>
      <c r="B37" s="5">
        <f>[1]Jun18!V38</f>
        <v>95</v>
      </c>
      <c r="C37" s="5">
        <f>[1]Jun18!W38</f>
        <v>110</v>
      </c>
      <c r="D37" s="10">
        <f>[1]Jun18!X38</f>
        <v>24368980</v>
      </c>
      <c r="E37" s="5"/>
      <c r="F37" s="5">
        <f>[1]Jun18!Z38</f>
        <v>93</v>
      </c>
      <c r="G37" s="10">
        <f>[1]Jun18!AA38</f>
        <v>21268980</v>
      </c>
      <c r="H37" s="10">
        <f>[1]Jun18!AB38</f>
        <v>228698.70967741936</v>
      </c>
      <c r="I37" s="11">
        <f>[1]Jun18!AC38</f>
        <v>9</v>
      </c>
      <c r="J37" s="5"/>
      <c r="K37" s="5">
        <f>[1]Jun18!AE38</f>
        <v>2</v>
      </c>
      <c r="L37" s="5">
        <f>[1]Jun18!AF38</f>
        <v>17</v>
      </c>
      <c r="M37" s="10">
        <f>[1]Jun18!AG38</f>
        <v>3100000</v>
      </c>
      <c r="N37" s="25">
        <f>[1]Jun18!AH38</f>
        <v>1550000</v>
      </c>
      <c r="O37" s="27">
        <f>[1]Jun18!AI38</f>
        <v>182352.9411764706</v>
      </c>
    </row>
    <row r="38" spans="1:15" ht="14.25" x14ac:dyDescent="0.2">
      <c r="A38" s="48" t="s">
        <v>34</v>
      </c>
      <c r="B38" s="5">
        <f>[1]Jun18!V39</f>
        <v>159</v>
      </c>
      <c r="C38" s="5">
        <f>[1]Jun18!W39</f>
        <v>159</v>
      </c>
      <c r="D38" s="10">
        <f>[1]Jun18!X39</f>
        <v>36854162</v>
      </c>
      <c r="E38" s="5"/>
      <c r="F38" s="5">
        <f>[1]Jun18!Z39</f>
        <v>159</v>
      </c>
      <c r="G38" s="10">
        <f>[1]Jun18!AA39</f>
        <v>36854162</v>
      </c>
      <c r="H38" s="10">
        <f>[1]Jun18!AB39</f>
        <v>231787.18238993711</v>
      </c>
      <c r="I38" s="11">
        <f>[1]Jun18!AC39</f>
        <v>7</v>
      </c>
      <c r="J38" s="5"/>
      <c r="K38" s="5">
        <f>[1]Jun18!AE39</f>
        <v>0</v>
      </c>
      <c r="L38" s="5">
        <f>[1]Jun18!AF39</f>
        <v>0</v>
      </c>
      <c r="M38" s="10">
        <f>[1]Jun18!AG39</f>
        <v>0</v>
      </c>
      <c r="N38" s="25">
        <f>[1]Jun18!AH39</f>
        <v>0</v>
      </c>
      <c r="O38" s="27">
        <f>[1]Jun18!AI39</f>
        <v>0</v>
      </c>
    </row>
    <row r="39" spans="1:15" ht="14.25" x14ac:dyDescent="0.2">
      <c r="A39" s="48"/>
      <c r="B39" s="5"/>
      <c r="C39" s="5"/>
      <c r="D39" s="10"/>
      <c r="E39" s="5"/>
      <c r="F39" s="5"/>
      <c r="G39" s="10"/>
      <c r="H39" s="10"/>
      <c r="I39" s="11"/>
      <c r="J39" s="5"/>
      <c r="K39" s="5"/>
      <c r="L39" s="5"/>
      <c r="M39" s="10"/>
      <c r="N39" s="25"/>
      <c r="O39" s="27"/>
    </row>
    <row r="40" spans="1:15" ht="14.25" x14ac:dyDescent="0.2">
      <c r="A40" s="41" t="s">
        <v>35</v>
      </c>
      <c r="B40" s="5"/>
      <c r="C40" s="5"/>
      <c r="D40" s="10"/>
      <c r="E40" s="5"/>
      <c r="F40" s="5"/>
      <c r="G40" s="10"/>
      <c r="H40" s="10"/>
      <c r="I40" s="11"/>
      <c r="J40" s="5"/>
      <c r="K40" s="5"/>
      <c r="L40" s="5"/>
      <c r="M40" s="10"/>
      <c r="N40" s="25"/>
      <c r="O40" s="27"/>
    </row>
    <row r="41" spans="1:15" ht="14.25" x14ac:dyDescent="0.2">
      <c r="A41" s="48" t="s">
        <v>36</v>
      </c>
      <c r="B41" s="5">
        <f>[1]Jun18!V42</f>
        <v>43</v>
      </c>
      <c r="C41" s="5">
        <f>[1]Jun18!W42</f>
        <v>43</v>
      </c>
      <c r="D41" s="10">
        <f>[1]Jun18!X42</f>
        <v>9943574</v>
      </c>
      <c r="E41" s="5"/>
      <c r="F41" s="5">
        <f>[1]Jun18!Z42</f>
        <v>43</v>
      </c>
      <c r="G41" s="10">
        <f>[1]Jun18!AA42</f>
        <v>9943574</v>
      </c>
      <c r="H41" s="10">
        <f>[1]Jun18!AB42</f>
        <v>231245.90697674418</v>
      </c>
      <c r="I41" s="11">
        <f>[1]Jun18!AC42</f>
        <v>8</v>
      </c>
      <c r="J41" s="5"/>
      <c r="K41" s="5">
        <f>[1]Jun18!AE42</f>
        <v>0</v>
      </c>
      <c r="L41" s="5">
        <f>[1]Jun18!AF42</f>
        <v>0</v>
      </c>
      <c r="M41" s="10">
        <f>[1]Jun18!AG42</f>
        <v>0</v>
      </c>
      <c r="N41" s="25">
        <f>[1]Jun18!AH42</f>
        <v>0</v>
      </c>
      <c r="O41" s="27">
        <f>[1]Jun18!AI42</f>
        <v>0</v>
      </c>
    </row>
    <row r="42" spans="1:15" ht="14.25" x14ac:dyDescent="0.2">
      <c r="A42" s="48" t="s">
        <v>37</v>
      </c>
      <c r="B42" s="5">
        <f>[1]Jun18!V43</f>
        <v>82</v>
      </c>
      <c r="C42" s="5">
        <f>[1]Jun18!W43</f>
        <v>82</v>
      </c>
      <c r="D42" s="10">
        <f>[1]Jun18!X43</f>
        <v>17342001</v>
      </c>
      <c r="E42" s="5"/>
      <c r="F42" s="5">
        <f>[1]Jun18!Z43</f>
        <v>82</v>
      </c>
      <c r="G42" s="10">
        <f>[1]Jun18!AA43</f>
        <v>17342001</v>
      </c>
      <c r="H42" s="10">
        <f>[1]Jun18!AB43</f>
        <v>211487.81707317074</v>
      </c>
      <c r="I42" s="11">
        <f>[1]Jun18!AC43</f>
        <v>12</v>
      </c>
      <c r="J42" s="5"/>
      <c r="K42" s="5">
        <f>[1]Jun18!AE43</f>
        <v>0</v>
      </c>
      <c r="L42" s="5">
        <f>[1]Jun18!AF43</f>
        <v>0</v>
      </c>
      <c r="M42" s="10">
        <f>[1]Jun18!AG43</f>
        <v>0</v>
      </c>
      <c r="N42" s="25">
        <f>[1]Jun18!AH43</f>
        <v>0</v>
      </c>
      <c r="O42" s="27">
        <f>[1]Jun18!AI43</f>
        <v>0</v>
      </c>
    </row>
    <row r="43" spans="1:15" ht="14.25" x14ac:dyDescent="0.2">
      <c r="A43" s="48" t="s">
        <v>38</v>
      </c>
      <c r="B43" s="5">
        <f>[1]Jun18!V44</f>
        <v>129</v>
      </c>
      <c r="C43" s="5">
        <f>[1]Jun18!W44</f>
        <v>129</v>
      </c>
      <c r="D43" s="10">
        <f>[1]Jun18!X44</f>
        <v>23592000</v>
      </c>
      <c r="E43" s="5"/>
      <c r="F43" s="5">
        <f>[1]Jun18!Z44</f>
        <v>129</v>
      </c>
      <c r="G43" s="10">
        <f>[1]Jun18!AA44</f>
        <v>23592000</v>
      </c>
      <c r="H43" s="10">
        <f>[1]Jun18!AB44</f>
        <v>182883.72093023255</v>
      </c>
      <c r="I43" s="11">
        <f>[1]Jun18!AC44</f>
        <v>13</v>
      </c>
      <c r="J43" s="5"/>
      <c r="K43" s="5">
        <f>[1]Jun18!AE44</f>
        <v>0</v>
      </c>
      <c r="L43" s="5">
        <f>[1]Jun18!AF44</f>
        <v>0</v>
      </c>
      <c r="M43" s="10">
        <f>[1]Jun18!AG44</f>
        <v>0</v>
      </c>
      <c r="N43" s="25">
        <f>[1]Jun18!AH44</f>
        <v>0</v>
      </c>
      <c r="O43" s="27">
        <f>[1]Jun18!AI44</f>
        <v>0</v>
      </c>
    </row>
    <row r="44" spans="1:15" ht="14.25" x14ac:dyDescent="0.2">
      <c r="A44" s="48"/>
      <c r="B44" s="5"/>
      <c r="C44" s="5"/>
      <c r="D44" s="10"/>
      <c r="E44" s="5"/>
      <c r="F44" s="5"/>
      <c r="G44" s="10"/>
      <c r="H44" s="10"/>
      <c r="I44" s="11"/>
      <c r="J44" s="5"/>
      <c r="K44" s="5"/>
      <c r="L44" s="5"/>
      <c r="M44" s="10"/>
      <c r="N44" s="25"/>
      <c r="O44" s="27"/>
    </row>
    <row r="45" spans="1:15" ht="14.25" x14ac:dyDescent="0.2">
      <c r="A45" s="41" t="s">
        <v>39</v>
      </c>
      <c r="B45" s="2"/>
      <c r="C45" s="2"/>
      <c r="D45" s="2"/>
      <c r="E45" s="2"/>
      <c r="F45" s="2"/>
      <c r="G45" s="2"/>
      <c r="H45" s="10"/>
      <c r="I45" s="11"/>
      <c r="J45" s="5"/>
      <c r="K45" s="5"/>
      <c r="L45" s="5"/>
      <c r="M45" s="10"/>
      <c r="N45" s="32"/>
      <c r="O45" s="27"/>
    </row>
    <row r="46" spans="1:15" ht="14.25" x14ac:dyDescent="0.2">
      <c r="A46" s="48" t="s">
        <v>40</v>
      </c>
      <c r="B46" s="5"/>
      <c r="C46" s="5"/>
      <c r="D46" s="10"/>
      <c r="E46" s="5"/>
      <c r="F46" s="5"/>
      <c r="G46" s="10"/>
      <c r="H46" s="10"/>
      <c r="I46" s="11"/>
      <c r="J46" s="5"/>
      <c r="K46" s="5"/>
      <c r="L46" s="5"/>
      <c r="M46" s="10"/>
      <c r="N46" s="25"/>
      <c r="O46" s="27"/>
    </row>
    <row r="47" spans="1:15" ht="14.25" x14ac:dyDescent="0.2">
      <c r="A47" s="49" t="s">
        <v>41</v>
      </c>
      <c r="B47" s="5"/>
      <c r="C47" s="5"/>
      <c r="D47" s="10"/>
      <c r="E47" s="5"/>
      <c r="F47" s="5"/>
      <c r="G47" s="10"/>
      <c r="H47" s="10"/>
      <c r="I47" s="11"/>
      <c r="J47" s="5"/>
      <c r="K47" s="5"/>
      <c r="L47" s="5"/>
      <c r="M47" s="10"/>
      <c r="N47" s="50"/>
      <c r="O47" s="51"/>
    </row>
    <row r="48" spans="1:15" ht="14.25" x14ac:dyDescent="0.2">
      <c r="A48" s="49" t="s">
        <v>42</v>
      </c>
      <c r="B48" s="5"/>
      <c r="C48" s="5"/>
      <c r="D48" s="10"/>
      <c r="E48" s="5"/>
      <c r="F48" s="5"/>
      <c r="G48" s="10"/>
      <c r="H48" s="10"/>
      <c r="I48" s="11"/>
      <c r="J48" s="5"/>
      <c r="K48" s="5"/>
      <c r="L48" s="5"/>
      <c r="M48" s="10"/>
      <c r="N48" s="50"/>
      <c r="O48" s="51"/>
    </row>
    <row r="49" spans="1:15" ht="14.25" x14ac:dyDescent="0.2">
      <c r="A49" s="48" t="s">
        <v>43</v>
      </c>
      <c r="B49" s="5">
        <f>[1]Jun18!V50</f>
        <v>3</v>
      </c>
      <c r="C49" s="5">
        <f>[1]Jun18!W50</f>
        <v>3</v>
      </c>
      <c r="D49" s="10">
        <f>[1]Jun18!X50</f>
        <v>1375500</v>
      </c>
      <c r="E49" s="5"/>
      <c r="F49" s="5">
        <f>[1]Jun18!Z50</f>
        <v>3</v>
      </c>
      <c r="G49" s="10">
        <f>[1]Jun18!AA50</f>
        <v>1375500</v>
      </c>
      <c r="H49" s="10">
        <f>[1]Jun18!AB50</f>
        <v>458500</v>
      </c>
      <c r="I49" s="11">
        <f>[1]Jun18!AC50</f>
        <v>1</v>
      </c>
      <c r="J49" s="5"/>
      <c r="K49" s="5">
        <f>[1]Jun18!AE50</f>
        <v>0</v>
      </c>
      <c r="L49" s="5">
        <f>[1]Jun18!AF50</f>
        <v>0</v>
      </c>
      <c r="M49" s="10">
        <f>[1]Jun18!AG50</f>
        <v>0</v>
      </c>
      <c r="N49" s="25">
        <f>[1]Jun18!AH50</f>
        <v>0</v>
      </c>
      <c r="O49" s="27">
        <f>[1]Jun18!AI50</f>
        <v>0</v>
      </c>
    </row>
    <row r="50" spans="1:15" ht="14.25" x14ac:dyDescent="0.2">
      <c r="A50" s="48" t="s">
        <v>44</v>
      </c>
      <c r="B50" s="5">
        <f>[1]Jun18!V51</f>
        <v>23</v>
      </c>
      <c r="C50" s="5">
        <f>[1]Jun18!W51</f>
        <v>23</v>
      </c>
      <c r="D50" s="10">
        <f>[1]Jun18!X51</f>
        <v>6682474</v>
      </c>
      <c r="E50" s="5"/>
      <c r="F50" s="5">
        <f>[1]Jun18!Z51</f>
        <v>23</v>
      </c>
      <c r="G50" s="10">
        <f>[1]Jun18!AA51</f>
        <v>6682474</v>
      </c>
      <c r="H50" s="10">
        <f>[1]Jun18!AB51</f>
        <v>290542.34782608697</v>
      </c>
      <c r="I50" s="11">
        <f>[1]Jun18!AC51</f>
        <v>2</v>
      </c>
      <c r="J50" s="5"/>
      <c r="K50" s="5">
        <f>[1]Jun18!AE51</f>
        <v>0</v>
      </c>
      <c r="L50" s="5">
        <f>[1]Jun18!AF51</f>
        <v>0</v>
      </c>
      <c r="M50" s="10">
        <f>[1]Jun18!AG51</f>
        <v>0</v>
      </c>
      <c r="N50" s="25">
        <f>[1]Jun18!AH51</f>
        <v>0</v>
      </c>
      <c r="O50" s="27">
        <f>[1]Jun18!AI51</f>
        <v>0</v>
      </c>
    </row>
    <row r="51" spans="1:15" ht="14.25" x14ac:dyDescent="0.2">
      <c r="A51" s="48"/>
      <c r="B51" s="5"/>
      <c r="C51" s="5"/>
      <c r="D51" s="10"/>
      <c r="E51" s="5"/>
      <c r="F51" s="5"/>
      <c r="G51" s="10"/>
      <c r="H51" s="10"/>
      <c r="I51" s="11"/>
      <c r="J51" s="5"/>
      <c r="K51" s="5"/>
      <c r="L51" s="5"/>
      <c r="M51" s="10"/>
      <c r="N51" s="25"/>
      <c r="O51" s="27"/>
    </row>
    <row r="52" spans="1:15" ht="14.25" x14ac:dyDescent="0.2">
      <c r="A52" s="41" t="s">
        <v>45</v>
      </c>
      <c r="B52" s="5"/>
      <c r="C52" s="5"/>
      <c r="D52" s="10"/>
      <c r="E52" s="5"/>
      <c r="F52" s="5"/>
      <c r="G52" s="10"/>
      <c r="H52" s="10"/>
      <c r="I52" s="11"/>
      <c r="J52" s="5"/>
      <c r="K52" s="5"/>
      <c r="L52" s="5"/>
      <c r="M52" s="10"/>
      <c r="N52" s="32"/>
      <c r="O52" s="27"/>
    </row>
    <row r="53" spans="1:15" ht="14.25" x14ac:dyDescent="0.2">
      <c r="A53" s="48" t="s">
        <v>46</v>
      </c>
      <c r="B53" s="5"/>
      <c r="C53" s="5"/>
      <c r="D53" s="10"/>
      <c r="E53" s="5"/>
      <c r="F53" s="5"/>
      <c r="G53" s="10"/>
      <c r="H53" s="10"/>
      <c r="I53" s="11"/>
      <c r="J53" s="5"/>
      <c r="K53" s="5"/>
      <c r="L53" s="5"/>
      <c r="M53" s="10"/>
      <c r="N53" s="25"/>
      <c r="O53" s="27"/>
    </row>
    <row r="54" spans="1:15" ht="14.25" x14ac:dyDescent="0.2">
      <c r="A54" s="49" t="s">
        <v>47</v>
      </c>
      <c r="B54" s="5"/>
      <c r="C54" s="5"/>
      <c r="D54" s="10"/>
      <c r="E54" s="5"/>
      <c r="F54" s="5"/>
      <c r="G54" s="10"/>
      <c r="H54" s="10"/>
      <c r="I54" s="11"/>
      <c r="J54" s="5"/>
      <c r="K54" s="5"/>
      <c r="L54" s="5"/>
      <c r="M54" s="10"/>
      <c r="N54" s="50"/>
      <c r="O54" s="51"/>
    </row>
    <row r="55" spans="1:15" ht="14.25" x14ac:dyDescent="0.2">
      <c r="A55" s="49" t="s">
        <v>48</v>
      </c>
      <c r="B55" s="5"/>
      <c r="C55" s="5"/>
      <c r="D55" s="10"/>
      <c r="E55" s="5"/>
      <c r="F55" s="5"/>
      <c r="G55" s="10"/>
      <c r="H55" s="10"/>
      <c r="I55" s="11"/>
      <c r="J55" s="5"/>
      <c r="K55" s="5"/>
      <c r="L55" s="5"/>
      <c r="M55" s="10"/>
      <c r="N55" s="50"/>
      <c r="O55" s="51"/>
    </row>
    <row r="56" spans="1:15" ht="14.25" x14ac:dyDescent="0.2">
      <c r="A56" s="48" t="s">
        <v>49</v>
      </c>
      <c r="B56" s="5">
        <f>[1]Jun18!V57</f>
        <v>7</v>
      </c>
      <c r="C56" s="5">
        <f>[1]Jun18!W57</f>
        <v>7</v>
      </c>
      <c r="D56" s="10">
        <f>[1]Jun18!X57</f>
        <v>351690</v>
      </c>
      <c r="E56" s="5"/>
      <c r="F56" s="5">
        <f>[1]Jun18!Z57</f>
        <v>7</v>
      </c>
      <c r="G56" s="10">
        <f>[1]Jun18!AA57</f>
        <v>351690</v>
      </c>
      <c r="H56" s="10">
        <f>[1]Jun18!AB57</f>
        <v>50241.428571428572</v>
      </c>
      <c r="I56" s="11">
        <f>[1]Jun18!AC57</f>
        <v>18</v>
      </c>
      <c r="J56" s="5"/>
      <c r="K56" s="5">
        <f>[1]Jun18!AE57</f>
        <v>0</v>
      </c>
      <c r="L56" s="5">
        <f>[1]Jun18!AF57</f>
        <v>0</v>
      </c>
      <c r="M56" s="10">
        <f>[1]Jun18!AG57</f>
        <v>0</v>
      </c>
      <c r="N56" s="25">
        <f>[1]Jun18!AH57</f>
        <v>0</v>
      </c>
      <c r="O56" s="27">
        <f>[1]Jun18!AI57</f>
        <v>0</v>
      </c>
    </row>
    <row r="57" spans="1:15" ht="14.25" x14ac:dyDescent="0.2">
      <c r="A57" s="48" t="s">
        <v>50</v>
      </c>
      <c r="B57" s="5"/>
      <c r="C57" s="5"/>
      <c r="D57" s="10"/>
      <c r="E57" s="5"/>
      <c r="F57" s="5"/>
      <c r="G57" s="10"/>
      <c r="H57" s="10"/>
      <c r="I57" s="11"/>
      <c r="J57" s="5"/>
      <c r="K57" s="5"/>
      <c r="L57" s="5"/>
      <c r="M57" s="10"/>
      <c r="N57" s="25"/>
      <c r="O57" s="27"/>
    </row>
    <row r="58" spans="1:15" ht="14.25" x14ac:dyDescent="0.2">
      <c r="A58" s="49" t="s">
        <v>51</v>
      </c>
      <c r="B58" s="5">
        <f>[1]Jun18!V59</f>
        <v>0</v>
      </c>
      <c r="C58" s="5">
        <f>[1]Jun18!W59</f>
        <v>0</v>
      </c>
      <c r="D58" s="10">
        <f>[1]Jun18!X59</f>
        <v>0</v>
      </c>
      <c r="E58" s="5"/>
      <c r="F58" s="5">
        <f>[1]Jun18!Z59</f>
        <v>0</v>
      </c>
      <c r="G58" s="10">
        <f>[1]Jun18!AA59</f>
        <v>0</v>
      </c>
      <c r="H58" s="10">
        <f>[1]Jun18!AB59</f>
        <v>0</v>
      </c>
      <c r="I58" s="11"/>
      <c r="J58" s="5"/>
      <c r="K58" s="5">
        <f>[1]Jun18!AE59</f>
        <v>0</v>
      </c>
      <c r="L58" s="5">
        <f>[1]Jun18!AF59</f>
        <v>0</v>
      </c>
      <c r="M58" s="10">
        <f>[1]Jun18!AG59</f>
        <v>0</v>
      </c>
      <c r="N58" s="50">
        <f>[1]Jun18!AH59</f>
        <v>0</v>
      </c>
      <c r="O58" s="51">
        <f>[1]Jun18!AI59</f>
        <v>0</v>
      </c>
    </row>
    <row r="59" spans="1:15" ht="14.25" x14ac:dyDescent="0.2">
      <c r="A59" s="49" t="s">
        <v>52</v>
      </c>
      <c r="B59" s="5"/>
      <c r="C59" s="5"/>
      <c r="D59" s="10"/>
      <c r="E59" s="5"/>
      <c r="F59" s="5"/>
      <c r="G59" s="10"/>
      <c r="H59" s="10"/>
      <c r="I59" s="11"/>
      <c r="J59" s="5"/>
      <c r="K59" s="5"/>
      <c r="L59" s="5"/>
      <c r="M59" s="10"/>
      <c r="N59" s="25"/>
      <c r="O59" s="27"/>
    </row>
    <row r="60" spans="1:15" ht="14.25" x14ac:dyDescent="0.2">
      <c r="A60" s="48" t="s">
        <v>53</v>
      </c>
      <c r="B60" s="5">
        <f>[1]Jun18!V61</f>
        <v>23</v>
      </c>
      <c r="C60" s="5">
        <f>[1]Jun18!W61</f>
        <v>23</v>
      </c>
      <c r="D60" s="10">
        <f>[1]Jun18!X61</f>
        <v>5343363</v>
      </c>
      <c r="E60" s="5"/>
      <c r="F60" s="5">
        <f>[1]Jun18!Z61</f>
        <v>23</v>
      </c>
      <c r="G60" s="10">
        <f>[1]Jun18!AA61</f>
        <v>5343363</v>
      </c>
      <c r="H60" s="10">
        <f>[1]Jun18!AB61</f>
        <v>232320.13043478262</v>
      </c>
      <c r="I60" s="11">
        <f>[1]Jun18!AC61</f>
        <v>6</v>
      </c>
      <c r="J60" s="5"/>
      <c r="K60" s="5">
        <f>[1]Jun18!AE61</f>
        <v>0</v>
      </c>
      <c r="L60" s="5">
        <f>[1]Jun18!AF61</f>
        <v>0</v>
      </c>
      <c r="M60" s="10">
        <f>[1]Jun18!AG61</f>
        <v>0</v>
      </c>
      <c r="N60" s="25">
        <f>[1]Jun18!AH61</f>
        <v>0</v>
      </c>
      <c r="O60" s="27">
        <f>[1]Jun18!AI61</f>
        <v>0</v>
      </c>
    </row>
    <row r="61" spans="1:15" ht="14.25" x14ac:dyDescent="0.2">
      <c r="A61" s="48" t="s">
        <v>54</v>
      </c>
      <c r="B61" s="5"/>
      <c r="C61" s="5"/>
      <c r="D61" s="10"/>
      <c r="E61" s="5"/>
      <c r="F61" s="5"/>
      <c r="G61" s="10"/>
      <c r="H61" s="10"/>
      <c r="I61" s="11"/>
      <c r="J61" s="5"/>
      <c r="K61" s="5"/>
      <c r="L61" s="5"/>
      <c r="M61" s="10"/>
      <c r="N61" s="25"/>
      <c r="O61" s="27"/>
    </row>
    <row r="62" spans="1:15" ht="14.25" x14ac:dyDescent="0.2">
      <c r="A62" s="49" t="s">
        <v>55</v>
      </c>
      <c r="B62" s="5">
        <f>[1]Jun18!V63</f>
        <v>3</v>
      </c>
      <c r="C62" s="5">
        <f>[1]Jun18!W63</f>
        <v>3</v>
      </c>
      <c r="D62" s="10">
        <f>[1]Jun18!X63</f>
        <v>576947</v>
      </c>
      <c r="E62" s="5"/>
      <c r="F62" s="5">
        <f>[1]Jun18!Z63</f>
        <v>3</v>
      </c>
      <c r="G62" s="10">
        <f>[1]Jun18!AA63</f>
        <v>576947</v>
      </c>
      <c r="H62" s="10">
        <f>[1]Jun18!AB63</f>
        <v>192315.66666666666</v>
      </c>
      <c r="I62" s="11"/>
      <c r="J62" s="5"/>
      <c r="K62" s="5">
        <f>[1]Jun18!AE63</f>
        <v>0</v>
      </c>
      <c r="L62" s="5">
        <f>[1]Jun18!AF63</f>
        <v>0</v>
      </c>
      <c r="M62" s="10">
        <f>[1]Jun18!AG63</f>
        <v>0</v>
      </c>
      <c r="N62" s="32">
        <f>[1]Jun18!AH63</f>
        <v>0</v>
      </c>
      <c r="O62" s="27">
        <f>[1]Jun18!AI63</f>
        <v>0</v>
      </c>
    </row>
    <row r="63" spans="1:15" ht="14.25" x14ac:dyDescent="0.2">
      <c r="A63" s="48"/>
      <c r="B63" s="5"/>
      <c r="C63" s="5"/>
      <c r="D63" s="10"/>
      <c r="E63" s="5"/>
      <c r="F63" s="5"/>
      <c r="G63" s="10"/>
      <c r="H63" s="10"/>
      <c r="I63" s="11"/>
      <c r="J63" s="5"/>
      <c r="K63" s="5"/>
      <c r="L63" s="5"/>
      <c r="M63" s="10"/>
      <c r="N63" s="25"/>
      <c r="O63" s="27"/>
    </row>
    <row r="64" spans="1:15" ht="14.25" x14ac:dyDescent="0.2">
      <c r="A64" s="41" t="s">
        <v>56</v>
      </c>
      <c r="B64" s="5"/>
      <c r="C64" s="5"/>
      <c r="D64" s="10"/>
      <c r="E64" s="5"/>
      <c r="F64" s="5"/>
      <c r="G64" s="10"/>
      <c r="H64" s="10"/>
      <c r="I64" s="11"/>
      <c r="J64" s="5"/>
      <c r="K64" s="5"/>
      <c r="L64" s="5"/>
      <c r="M64" s="10"/>
      <c r="N64" s="25"/>
      <c r="O64" s="27"/>
    </row>
    <row r="65" spans="1:15" ht="14.25" x14ac:dyDescent="0.2">
      <c r="A65" s="48" t="s">
        <v>57</v>
      </c>
      <c r="B65" s="5"/>
      <c r="C65" s="5"/>
      <c r="D65" s="10"/>
      <c r="E65" s="5"/>
      <c r="F65" s="5"/>
      <c r="G65" s="10"/>
      <c r="H65" s="10"/>
      <c r="I65" s="11"/>
      <c r="J65" s="5"/>
      <c r="K65" s="5"/>
      <c r="L65" s="5"/>
      <c r="M65" s="10"/>
      <c r="N65" s="25"/>
      <c r="O65" s="27"/>
    </row>
    <row r="66" spans="1:15" ht="14.25" x14ac:dyDescent="0.2">
      <c r="A66" s="48" t="s">
        <v>58</v>
      </c>
      <c r="B66" s="5">
        <f>[1]Jun18!V67</f>
        <v>2</v>
      </c>
      <c r="C66" s="5">
        <f>[1]Jun18!W67</f>
        <v>2</v>
      </c>
      <c r="D66" s="10">
        <f>[1]Jun18!X67</f>
        <v>345836</v>
      </c>
      <c r="E66" s="5"/>
      <c r="F66" s="5">
        <f>[1]Jun18!Z67</f>
        <v>2</v>
      </c>
      <c r="G66" s="10">
        <f>[1]Jun18!AA67</f>
        <v>345836</v>
      </c>
      <c r="H66" s="10">
        <f>[1]Jun18!AB67</f>
        <v>172918</v>
      </c>
      <c r="I66" s="11">
        <f>[1]Jun18!AC67</f>
        <v>14</v>
      </c>
      <c r="J66" s="5"/>
      <c r="K66" s="5">
        <f>[1]Jun18!AE67</f>
        <v>0</v>
      </c>
      <c r="L66" s="5">
        <f>[1]Jun18!AF67</f>
        <v>0</v>
      </c>
      <c r="M66" s="10">
        <f>[1]Jun18!AG67</f>
        <v>0</v>
      </c>
      <c r="N66" s="25">
        <f>[1]Jun18!AH67</f>
        <v>0</v>
      </c>
      <c r="O66" s="27">
        <f>[1]Jun18!AI67</f>
        <v>0</v>
      </c>
    </row>
    <row r="67" spans="1:15" ht="14.25" x14ac:dyDescent="0.2">
      <c r="A67" s="48" t="s">
        <v>59</v>
      </c>
      <c r="B67" s="5">
        <f>[1]Jun18!V68</f>
        <v>9</v>
      </c>
      <c r="C67" s="5">
        <f>[1]Jun18!W68</f>
        <v>9</v>
      </c>
      <c r="D67" s="10">
        <f>[1]Jun18!X68</f>
        <v>1367701</v>
      </c>
      <c r="E67" s="5"/>
      <c r="F67" s="5">
        <f>[1]Jun18!Z68</f>
        <v>9</v>
      </c>
      <c r="G67" s="10">
        <f>[1]Jun18!AA68</f>
        <v>1367701</v>
      </c>
      <c r="H67" s="10">
        <f>[1]Jun18!AB68</f>
        <v>151966.77777777778</v>
      </c>
      <c r="I67" s="11">
        <f>[1]Jun18!AC68</f>
        <v>16</v>
      </c>
      <c r="J67" s="5"/>
      <c r="K67" s="5">
        <f>[1]Jun18!AE68</f>
        <v>0</v>
      </c>
      <c r="L67" s="5">
        <f>[1]Jun18!AF68</f>
        <v>0</v>
      </c>
      <c r="M67" s="10">
        <f>[1]Jun18!AG68</f>
        <v>0</v>
      </c>
      <c r="N67" s="25">
        <f>[1]Jun18!AH68</f>
        <v>0</v>
      </c>
      <c r="O67" s="27">
        <f>[1]Jun18!AI68</f>
        <v>0</v>
      </c>
    </row>
    <row r="68" spans="1:15" ht="14.25" x14ac:dyDescent="0.2">
      <c r="A68" s="48" t="s">
        <v>60</v>
      </c>
      <c r="B68" s="5"/>
      <c r="C68" s="5"/>
      <c r="D68" s="10"/>
      <c r="E68" s="5"/>
      <c r="F68" s="5"/>
      <c r="G68" s="10"/>
      <c r="H68" s="10"/>
      <c r="I68" s="11"/>
      <c r="J68" s="5"/>
      <c r="K68" s="5"/>
      <c r="L68" s="5"/>
      <c r="M68" s="10"/>
      <c r="N68" s="25"/>
      <c r="O68" s="27"/>
    </row>
    <row r="69" spans="1:15" ht="14.25" x14ac:dyDescent="0.2">
      <c r="A69" s="49" t="s">
        <v>61</v>
      </c>
      <c r="B69" s="5">
        <f>[1]Jun18!V70</f>
        <v>1</v>
      </c>
      <c r="C69" s="5">
        <f>[1]Jun18!W70</f>
        <v>3</v>
      </c>
      <c r="D69" s="10">
        <f>[1]Jun18!X70</f>
        <v>750000</v>
      </c>
      <c r="E69" s="5"/>
      <c r="F69" s="5">
        <f>[1]Jun18!Z70</f>
        <v>0</v>
      </c>
      <c r="G69" s="10">
        <f>[1]Jun18!AA70</f>
        <v>0</v>
      </c>
      <c r="H69" s="10">
        <f>[1]Jun18!AB70</f>
        <v>0</v>
      </c>
      <c r="I69" s="11"/>
      <c r="J69" s="5"/>
      <c r="K69" s="5">
        <f>[1]Jun18!AE70</f>
        <v>0</v>
      </c>
      <c r="L69" s="5">
        <f>[1]Jun18!AF70</f>
        <v>0</v>
      </c>
      <c r="M69" s="10">
        <f>[1]Jun18!AG70</f>
        <v>0</v>
      </c>
      <c r="N69" s="25">
        <f>[1]Jun18!AH70</f>
        <v>0</v>
      </c>
      <c r="O69" s="27">
        <f>[1]Jun18!AI70</f>
        <v>0</v>
      </c>
    </row>
    <row r="70" spans="1:15" ht="15" thickBot="1" x14ac:dyDescent="0.25">
      <c r="A70" s="52"/>
      <c r="B70" s="53"/>
      <c r="C70" s="53"/>
      <c r="D70" s="54"/>
      <c r="E70" s="53"/>
      <c r="F70" s="53"/>
      <c r="G70" s="54"/>
      <c r="H70" s="54"/>
      <c r="I70" s="55"/>
      <c r="J70" s="53"/>
      <c r="K70" s="53"/>
      <c r="L70" s="53"/>
      <c r="M70" s="54"/>
      <c r="N70" s="54"/>
      <c r="O70" s="56"/>
    </row>
    <row r="71" spans="1:15" ht="15" thickTop="1" x14ac:dyDescent="0.2">
      <c r="A71" s="4"/>
      <c r="B71" s="5"/>
      <c r="C71" s="5"/>
      <c r="D71" s="10"/>
      <c r="E71" s="5"/>
      <c r="F71" s="5"/>
      <c r="G71" s="10"/>
      <c r="H71" s="10"/>
      <c r="I71" s="11"/>
      <c r="J71" s="5"/>
      <c r="K71" s="5"/>
      <c r="L71" s="5"/>
      <c r="M71" s="10"/>
      <c r="N71" s="10"/>
      <c r="O71" s="10"/>
    </row>
    <row r="72" spans="1:15" ht="14.25" x14ac:dyDescent="0.2">
      <c r="A72" s="57" t="s">
        <v>62</v>
      </c>
      <c r="B72" s="5"/>
      <c r="C72" s="5"/>
      <c r="D72" s="10"/>
      <c r="E72" s="5"/>
      <c r="F72" s="5"/>
      <c r="G72" s="10"/>
      <c r="H72" s="10"/>
      <c r="I72" s="11"/>
      <c r="J72" s="5"/>
      <c r="K72" s="5"/>
      <c r="L72" s="5"/>
      <c r="M72" s="10"/>
      <c r="N72" s="10"/>
      <c r="O72" s="10"/>
    </row>
    <row r="73" spans="1:15" ht="14.25" x14ac:dyDescent="0.2">
      <c r="A73" s="57" t="s">
        <v>63</v>
      </c>
      <c r="B73" s="5"/>
      <c r="C73" s="5"/>
      <c r="D73" s="10"/>
      <c r="E73" s="5"/>
      <c r="F73" s="5"/>
      <c r="G73" s="10"/>
      <c r="H73" s="10"/>
      <c r="I73" s="11"/>
      <c r="J73" s="5"/>
      <c r="K73" s="5"/>
      <c r="L73" s="5"/>
      <c r="M73" s="10"/>
      <c r="N73" s="10"/>
      <c r="O73" s="10"/>
    </row>
    <row r="74" spans="1:15" ht="14.25" x14ac:dyDescent="0.2">
      <c r="A74" s="58" t="s">
        <v>64</v>
      </c>
      <c r="B74" s="5"/>
      <c r="C74" s="5"/>
      <c r="D74" s="10"/>
      <c r="E74" s="5"/>
      <c r="F74" s="5"/>
      <c r="G74" s="10"/>
      <c r="H74" s="10"/>
      <c r="I74" s="11"/>
      <c r="J74" s="5"/>
      <c r="K74" s="5"/>
      <c r="L74" s="5"/>
      <c r="M74" s="10"/>
      <c r="N74" s="10"/>
      <c r="O74" s="10"/>
    </row>
    <row r="75" spans="1:15" ht="14.25" x14ac:dyDescent="0.2">
      <c r="A75" s="58" t="s">
        <v>65</v>
      </c>
      <c r="B75" s="5"/>
      <c r="C75" s="5"/>
      <c r="D75" s="10"/>
      <c r="E75" s="5"/>
      <c r="F75" s="5"/>
      <c r="G75" s="10"/>
      <c r="H75" s="10"/>
      <c r="I75" s="11"/>
      <c r="J75" s="5"/>
      <c r="K75" s="5"/>
      <c r="L75" s="5"/>
      <c r="M75" s="10"/>
      <c r="N75" s="10"/>
      <c r="O75" s="10"/>
    </row>
    <row r="76" spans="1:15" ht="14.25" x14ac:dyDescent="0.2">
      <c r="A76" s="58" t="s">
        <v>66</v>
      </c>
      <c r="B76" s="5"/>
      <c r="C76" s="5"/>
      <c r="D76" s="10"/>
      <c r="E76" s="5"/>
      <c r="F76" s="5"/>
      <c r="G76" s="10"/>
      <c r="H76" s="10"/>
      <c r="I76" s="11"/>
      <c r="J76" s="5"/>
      <c r="K76" s="5"/>
      <c r="L76" s="5"/>
      <c r="M76" s="10"/>
      <c r="N76" s="10"/>
      <c r="O76" s="10"/>
    </row>
    <row r="77" spans="1:15" ht="14.25" x14ac:dyDescent="0.2">
      <c r="A77" s="58" t="s">
        <v>67</v>
      </c>
      <c r="B77" s="5"/>
      <c r="C77" s="5"/>
      <c r="D77" s="10"/>
      <c r="E77" s="5"/>
      <c r="F77" s="5"/>
      <c r="G77" s="10"/>
      <c r="H77" s="10"/>
      <c r="I77" s="11"/>
      <c r="J77" s="5"/>
      <c r="K77" s="5"/>
      <c r="L77" s="5"/>
      <c r="M77" s="10"/>
      <c r="N77" s="10"/>
      <c r="O77" s="10"/>
    </row>
    <row r="78" spans="1:15" ht="14.25" x14ac:dyDescent="0.2">
      <c r="A78" s="58" t="s">
        <v>68</v>
      </c>
      <c r="B78" s="5"/>
      <c r="C78" s="5"/>
      <c r="D78" s="10"/>
      <c r="E78" s="5"/>
      <c r="F78" s="5"/>
      <c r="G78" s="10"/>
      <c r="H78" s="10"/>
      <c r="I78" s="11"/>
      <c r="J78" s="5"/>
      <c r="K78" s="5"/>
      <c r="L78" s="5"/>
      <c r="M78" s="10"/>
      <c r="N78" s="10"/>
      <c r="O78" s="10"/>
    </row>
    <row r="79" spans="1:15" ht="14.25" x14ac:dyDescent="0.2">
      <c r="A79" s="58" t="s">
        <v>69</v>
      </c>
      <c r="B79" s="5"/>
      <c r="C79" s="5"/>
      <c r="D79" s="10"/>
      <c r="E79" s="5"/>
      <c r="F79" s="5"/>
      <c r="G79" s="10"/>
      <c r="H79" s="10"/>
      <c r="I79" s="11"/>
      <c r="J79" s="5"/>
      <c r="K79" s="5"/>
      <c r="L79" s="5"/>
      <c r="M79" s="10"/>
      <c r="N79" s="10"/>
      <c r="O79" s="10"/>
    </row>
    <row r="80" spans="1:15" ht="14.25" x14ac:dyDescent="0.2">
      <c r="A80" s="4" t="s">
        <v>70</v>
      </c>
      <c r="B80" s="5"/>
      <c r="C80" s="5"/>
      <c r="D80" s="10"/>
      <c r="E80" s="5"/>
      <c r="F80" s="5"/>
      <c r="G80" s="10"/>
      <c r="H80" s="10"/>
      <c r="I80" s="11"/>
      <c r="J80" s="5"/>
      <c r="K80" s="5"/>
      <c r="L80" s="5"/>
      <c r="M80" s="10"/>
      <c r="N80" s="10"/>
      <c r="O80" s="10"/>
    </row>
    <row r="81" spans="1:15" ht="14.25" x14ac:dyDescent="0.2">
      <c r="A81" s="4" t="s">
        <v>71</v>
      </c>
      <c r="B81" s="2"/>
      <c r="C81" s="2"/>
      <c r="D81" s="9"/>
      <c r="E81" s="5"/>
      <c r="F81" s="5"/>
      <c r="G81" s="10"/>
      <c r="H81" s="10"/>
      <c r="I81" s="11"/>
      <c r="J81" s="5"/>
      <c r="K81" s="5"/>
      <c r="L81" s="5"/>
      <c r="M81" s="10"/>
      <c r="N81" s="10"/>
      <c r="O81" s="10"/>
    </row>
    <row r="82" spans="1:15" ht="14.25" x14ac:dyDescent="0.2">
      <c r="A82" s="4" t="s">
        <v>72</v>
      </c>
      <c r="B82" s="2"/>
      <c r="C82" s="2"/>
      <c r="D82" s="9"/>
      <c r="E82" s="5"/>
      <c r="F82" s="5"/>
      <c r="G82" s="10"/>
      <c r="H82" s="10"/>
      <c r="I82" s="11"/>
      <c r="J82" s="5"/>
      <c r="K82" s="5"/>
      <c r="L82" s="5"/>
      <c r="M82" s="10"/>
      <c r="N82" s="10"/>
      <c r="O82" s="10"/>
    </row>
    <row r="83" spans="1:15" ht="14.25" x14ac:dyDescent="0.2">
      <c r="B83" s="2"/>
      <c r="C83" s="2"/>
      <c r="D83" s="3"/>
      <c r="E83" s="4"/>
      <c r="F83" s="5"/>
      <c r="G83" s="6"/>
      <c r="H83" s="6"/>
      <c r="I83" s="59"/>
      <c r="K83" s="4"/>
      <c r="L83" s="5"/>
      <c r="M83" s="6"/>
      <c r="N83" s="6"/>
      <c r="O83" s="6"/>
    </row>
  </sheetData>
  <pageMargins left="0.75" right="0.75" top="1" bottom="1" header="0.5" footer="0.5"/>
  <pageSetup scale="43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563BE2-C9A5-4022-8EC9-F7562828D57B}"/>
</file>

<file path=customXml/itemProps2.xml><?xml version="1.0" encoding="utf-8"?>
<ds:datastoreItem xmlns:ds="http://schemas.openxmlformats.org/officeDocument/2006/customXml" ds:itemID="{E28FF617-F2A7-4A6A-8CA4-41518A2030C8}"/>
</file>

<file path=customXml/itemProps3.xml><?xml version="1.0" encoding="utf-8"?>
<ds:datastoreItem xmlns:ds="http://schemas.openxmlformats.org/officeDocument/2006/customXml" ds:itemID="{5A6A52EE-EEB4-46EC-B6CA-341E4BE3A0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Krishna Akundi</dc:creator>
  <cp:lastModifiedBy>Krishna Akundi</cp:lastModifiedBy>
  <dcterms:created xsi:type="dcterms:W3CDTF">2018-08-10T18:12:21Z</dcterms:created>
  <dcterms:modified xsi:type="dcterms:W3CDTF">2018-08-10T18:12:44Z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