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<sst xmlns="http://schemas.openxmlformats.org/spreadsheetml/2006/main" count="247" uniqueCount="73">
  <si>
    <t>CHANGE:</t>
  </si>
  <si>
    <t>PERCENT CHANGE:</t>
  </si>
  <si>
    <t>1969-</t>
  </si>
  <si>
    <t>1970-</t>
  </si>
  <si>
    <t>1971-</t>
  </si>
  <si>
    <t>1972-</t>
  </si>
  <si>
    <t>1973-</t>
  </si>
  <si>
    <t>1974-</t>
  </si>
  <si>
    <t>1975-</t>
  </si>
  <si>
    <t>1976-</t>
  </si>
  <si>
    <t>1977-</t>
  </si>
  <si>
    <t>1978-</t>
  </si>
  <si>
    <t>1979-</t>
  </si>
  <si>
    <t>1980-</t>
  </si>
  <si>
    <t>1981-</t>
  </si>
  <si>
    <t>1982-</t>
  </si>
  <si>
    <t>1983-</t>
  </si>
  <si>
    <t>1984-</t>
  </si>
  <si>
    <t>1985-</t>
  </si>
  <si>
    <t>1986-</t>
  </si>
  <si>
    <t>1987-</t>
  </si>
  <si>
    <t>1988-</t>
  </si>
  <si>
    <t>1989-</t>
  </si>
  <si>
    <t>1990-</t>
  </si>
  <si>
    <t>1991-</t>
  </si>
  <si>
    <t>1992-</t>
  </si>
  <si>
    <t>1993-</t>
  </si>
  <si>
    <t>1994-</t>
  </si>
  <si>
    <t>1995-</t>
  </si>
  <si>
    <t>1996-</t>
  </si>
  <si>
    <t>1997-</t>
  </si>
  <si>
    <t>1998-</t>
  </si>
  <si>
    <t>1999-</t>
  </si>
  <si>
    <t>TITLE</t>
  </si>
  <si>
    <t>------------------------------------------------------------------</t>
  </si>
  <si>
    <t>---------------</t>
  </si>
  <si>
    <t>TOTAL JOBS</t>
  </si>
  <si>
    <t>Allegany, Maryland [24001]</t>
  </si>
  <si>
    <t xml:space="preserve">  BY TYPE:</t>
  </si>
  <si>
    <t xml:space="preserve">     Wage and salary </t>
  </si>
  <si>
    <t xml:space="preserve">     Proprietors</t>
  </si>
  <si>
    <t xml:space="preserve">       Farm proprietors</t>
  </si>
  <si>
    <t xml:space="preserve">       Nonfarm proprietors 2/</t>
  </si>
  <si>
    <t xml:space="preserve">  BY MAJOR INDUSTRY</t>
  </si>
  <si>
    <t xml:space="preserve">     Farm</t>
  </si>
  <si>
    <t xml:space="preserve">     Nonfarm</t>
  </si>
  <si>
    <t xml:space="preserve">     PRIVATE </t>
  </si>
  <si>
    <t xml:space="preserve">       Ag. serv., forestry, fishing, and other 3/</t>
  </si>
  <si>
    <t>(D)</t>
  </si>
  <si>
    <t xml:space="preserve">       Mining</t>
  </si>
  <si>
    <t xml:space="preserve">       Construction</t>
  </si>
  <si>
    <t xml:space="preserve">       Manufacturing</t>
  </si>
  <si>
    <t xml:space="preserve">       Transportation and public utilities</t>
  </si>
  <si>
    <t xml:space="preserve">       Wholesale trade  </t>
  </si>
  <si>
    <t xml:space="preserve">       Retail trade</t>
  </si>
  <si>
    <t xml:space="preserve">       Finance, insurance, and real estate</t>
  </si>
  <si>
    <t xml:space="preserve">       Services</t>
  </si>
  <si>
    <t xml:space="preserve">     GOVERNMENT &amp; GOVERNMENT ENTERPRISES</t>
  </si>
  <si>
    <t xml:space="preserve">        Federal, civilian</t>
  </si>
  <si>
    <t xml:space="preserve">        Military</t>
  </si>
  <si>
    <t xml:space="preserve">        State and local</t>
  </si>
  <si>
    <t xml:space="preserve">          State</t>
  </si>
  <si>
    <t>(N)</t>
  </si>
  <si>
    <t xml:space="preserve">          Local</t>
  </si>
  <si>
    <t>2/ Excludes limited partners.</t>
  </si>
  <si>
    <t>3/ "Other" consist of the number of jobs held by U.S. residents employed by international organizations &amp; foreign embassies &amp; consulates in the U.S.</t>
  </si>
  <si>
    <t>"(D)" Not shown to avoid disclosure of confidential information.</t>
  </si>
  <si>
    <t>"(L)" Less than 10 jobs.  Estimates are included in totals.</t>
  </si>
  <si>
    <t>"(N) Data not available for this year.</t>
  </si>
  <si>
    <t>TOTAL FULL AND PART-TIME JOBS (by place of work) BY TYPE AND INDUSTRY 1/</t>
  </si>
  <si>
    <t>1/ 1969-1974 based on 1967 SIC.  1975-1987 based on 1972 SIC.  1988-2001 based on 1987 SIC.</t>
  </si>
  <si>
    <t>WICOMICO COUNTY</t>
  </si>
  <si>
    <t>Data extracts prepared by the Maryland Department of Planning, Planning Data Services, from U.S. BEA Table CA-25, May 2010.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</si>
</sst>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7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right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CT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7.140625" style="2" customWidth="1"/>
    <col min="2" max="2" width="0" style="2" hidden="1" customWidth="1"/>
    <col min="3" max="7" width="10.7109375" style="2" customWidth="1"/>
    <col min="8" max="34" width="11.7109375" style="2" customWidth="1"/>
    <col min="35" max="36" width="9.140625" style="2" customWidth="1"/>
    <col min="37" max="66" width="10.7109375" style="2" customWidth="1"/>
    <col min="67" max="16384" width="9.140625" style="2" customWidth="1"/>
  </cols>
  <sheetData>
    <row r="2" spans="1:68" ht="12.75">
      <c r="A2" s="1" t="s">
        <v>71</v>
      </c>
      <c r="C2" s="3" t="s">
        <v>69</v>
      </c>
      <c r="AJ2" s="3" t="s">
        <v>0</v>
      </c>
      <c r="BP2" s="3" t="s">
        <v>1</v>
      </c>
    </row>
    <row r="3" spans="36:98" ht="12.75">
      <c r="AJ3" s="4" t="s">
        <v>2</v>
      </c>
      <c r="AK3" s="4" t="s">
        <v>3</v>
      </c>
      <c r="AL3" s="4" t="s">
        <v>4</v>
      </c>
      <c r="AM3" s="4" t="s">
        <v>5</v>
      </c>
      <c r="AN3" s="4" t="s">
        <v>6</v>
      </c>
      <c r="AO3" s="4" t="s">
        <v>7</v>
      </c>
      <c r="AP3" s="4" t="s">
        <v>8</v>
      </c>
      <c r="AQ3" s="4" t="s">
        <v>9</v>
      </c>
      <c r="AR3" s="4" t="s">
        <v>10</v>
      </c>
      <c r="AS3" s="4" t="s">
        <v>11</v>
      </c>
      <c r="AT3" s="4" t="s">
        <v>12</v>
      </c>
      <c r="AU3" s="4" t="s">
        <v>13</v>
      </c>
      <c r="AV3" s="4" t="s">
        <v>14</v>
      </c>
      <c r="AW3" s="4" t="s">
        <v>15</v>
      </c>
      <c r="AX3" s="4" t="s">
        <v>16</v>
      </c>
      <c r="AY3" s="4" t="s">
        <v>17</v>
      </c>
      <c r="AZ3" s="4" t="s">
        <v>18</v>
      </c>
      <c r="BA3" s="4" t="s">
        <v>19</v>
      </c>
      <c r="BB3" s="4" t="s">
        <v>20</v>
      </c>
      <c r="BC3" s="4" t="s">
        <v>21</v>
      </c>
      <c r="BD3" s="4" t="s">
        <v>22</v>
      </c>
      <c r="BE3" s="4" t="s">
        <v>23</v>
      </c>
      <c r="BF3" s="4" t="s">
        <v>24</v>
      </c>
      <c r="BG3" s="4" t="s">
        <v>25</v>
      </c>
      <c r="BH3" s="4" t="s">
        <v>26</v>
      </c>
      <c r="BI3" s="4" t="s">
        <v>27</v>
      </c>
      <c r="BJ3" s="4" t="s">
        <v>28</v>
      </c>
      <c r="BK3" s="4" t="s">
        <v>29</v>
      </c>
      <c r="BL3" s="4" t="s">
        <v>30</v>
      </c>
      <c r="BM3" s="4" t="s">
        <v>31</v>
      </c>
      <c r="BN3" s="4" t="s">
        <v>32</v>
      </c>
      <c r="BO3" s="3"/>
      <c r="BP3" s="4" t="s">
        <v>2</v>
      </c>
      <c r="BQ3" s="4" t="s">
        <v>3</v>
      </c>
      <c r="BR3" s="4" t="s">
        <v>4</v>
      </c>
      <c r="BS3" s="4" t="s">
        <v>5</v>
      </c>
      <c r="BT3" s="4" t="s">
        <v>6</v>
      </c>
      <c r="BU3" s="4" t="s">
        <v>7</v>
      </c>
      <c r="BV3" s="4" t="s">
        <v>8</v>
      </c>
      <c r="BW3" s="4" t="s">
        <v>9</v>
      </c>
      <c r="BX3" s="4" t="s">
        <v>10</v>
      </c>
      <c r="BY3" s="4" t="s">
        <v>11</v>
      </c>
      <c r="BZ3" s="4" t="s">
        <v>12</v>
      </c>
      <c r="CA3" s="4" t="s">
        <v>13</v>
      </c>
      <c r="CB3" s="4" t="s">
        <v>14</v>
      </c>
      <c r="CC3" s="4" t="s">
        <v>15</v>
      </c>
      <c r="CD3" s="4" t="s">
        <v>16</v>
      </c>
      <c r="CE3" s="4" t="s">
        <v>17</v>
      </c>
      <c r="CF3" s="4" t="s">
        <v>18</v>
      </c>
      <c r="CG3" s="4" t="s">
        <v>19</v>
      </c>
      <c r="CH3" s="4" t="s">
        <v>20</v>
      </c>
      <c r="CI3" s="4" t="s">
        <v>21</v>
      </c>
      <c r="CJ3" s="4" t="s">
        <v>22</v>
      </c>
      <c r="CK3" s="4" t="s">
        <v>23</v>
      </c>
      <c r="CL3" s="4" t="s">
        <v>24</v>
      </c>
      <c r="CM3" s="4" t="s">
        <v>25</v>
      </c>
      <c r="CN3" s="4" t="s">
        <v>26</v>
      </c>
      <c r="CO3" s="4" t="s">
        <v>27</v>
      </c>
      <c r="CP3" s="4" t="s">
        <v>28</v>
      </c>
      <c r="CQ3" s="4" t="s">
        <v>29</v>
      </c>
      <c r="CR3" s="4" t="s">
        <v>30</v>
      </c>
      <c r="CS3" s="4" t="s">
        <v>31</v>
      </c>
      <c r="CT3" s="4" t="s">
        <v>32</v>
      </c>
    </row>
    <row r="4" spans="1:98" ht="12.75">
      <c r="A4" s="1" t="s">
        <v>33</v>
      </c>
      <c r="C4" s="3">
        <v>1969</v>
      </c>
      <c r="D4" s="3">
        <v>1970</v>
      </c>
      <c r="E4" s="3">
        <v>1971</v>
      </c>
      <c r="F4" s="3">
        <v>1972</v>
      </c>
      <c r="G4" s="3">
        <v>1973</v>
      </c>
      <c r="H4" s="3">
        <v>1974</v>
      </c>
      <c r="I4" s="3">
        <v>1975</v>
      </c>
      <c r="J4" s="3">
        <v>1976</v>
      </c>
      <c r="K4" s="3">
        <v>1977</v>
      </c>
      <c r="L4" s="3">
        <v>1978</v>
      </c>
      <c r="M4" s="3">
        <v>1979</v>
      </c>
      <c r="N4" s="3">
        <v>1980</v>
      </c>
      <c r="O4" s="3">
        <v>1981</v>
      </c>
      <c r="P4" s="3">
        <v>1982</v>
      </c>
      <c r="Q4" s="3">
        <v>1983</v>
      </c>
      <c r="R4" s="3">
        <v>1984</v>
      </c>
      <c r="S4" s="3">
        <v>1985</v>
      </c>
      <c r="T4" s="3">
        <v>1986</v>
      </c>
      <c r="U4" s="3">
        <v>1987</v>
      </c>
      <c r="V4" s="3">
        <v>1988</v>
      </c>
      <c r="W4" s="3">
        <v>1989</v>
      </c>
      <c r="X4" s="3">
        <v>1990</v>
      </c>
      <c r="Y4" s="3">
        <v>1991</v>
      </c>
      <c r="Z4" s="3">
        <v>1992</v>
      </c>
      <c r="AA4" s="3">
        <v>1993</v>
      </c>
      <c r="AB4" s="3">
        <v>1994</v>
      </c>
      <c r="AC4" s="3">
        <v>1995</v>
      </c>
      <c r="AD4" s="3">
        <v>1996</v>
      </c>
      <c r="AE4" s="3">
        <v>1997</v>
      </c>
      <c r="AF4" s="3">
        <v>1998</v>
      </c>
      <c r="AG4" s="3">
        <v>1999</v>
      </c>
      <c r="AH4" s="3">
        <v>2000</v>
      </c>
      <c r="AI4" s="3"/>
      <c r="AJ4" s="3">
        <v>1970</v>
      </c>
      <c r="AK4" s="3">
        <v>1971</v>
      </c>
      <c r="AL4" s="3">
        <v>1972</v>
      </c>
      <c r="AM4" s="3">
        <v>1973</v>
      </c>
      <c r="AN4" s="3">
        <v>1974</v>
      </c>
      <c r="AO4" s="3">
        <v>1975</v>
      </c>
      <c r="AP4" s="3">
        <v>1976</v>
      </c>
      <c r="AQ4" s="3">
        <v>1977</v>
      </c>
      <c r="AR4" s="3">
        <v>1978</v>
      </c>
      <c r="AS4" s="3">
        <v>1979</v>
      </c>
      <c r="AT4" s="3">
        <v>1980</v>
      </c>
      <c r="AU4" s="3">
        <v>1981</v>
      </c>
      <c r="AV4" s="3">
        <v>1982</v>
      </c>
      <c r="AW4" s="3">
        <v>1983</v>
      </c>
      <c r="AX4" s="3">
        <v>1984</v>
      </c>
      <c r="AY4" s="3">
        <v>1985</v>
      </c>
      <c r="AZ4" s="3">
        <v>1986</v>
      </c>
      <c r="BA4" s="3">
        <v>1987</v>
      </c>
      <c r="BB4" s="3">
        <v>1988</v>
      </c>
      <c r="BC4" s="3">
        <v>1989</v>
      </c>
      <c r="BD4" s="3">
        <v>1990</v>
      </c>
      <c r="BE4" s="3">
        <v>1991</v>
      </c>
      <c r="BF4" s="3">
        <v>1992</v>
      </c>
      <c r="BG4" s="3">
        <v>1993</v>
      </c>
      <c r="BH4" s="3">
        <v>1994</v>
      </c>
      <c r="BI4" s="3">
        <v>1995</v>
      </c>
      <c r="BJ4" s="3">
        <v>1996</v>
      </c>
      <c r="BK4" s="3">
        <v>1997</v>
      </c>
      <c r="BL4" s="3">
        <v>1998</v>
      </c>
      <c r="BM4" s="3">
        <v>1999</v>
      </c>
      <c r="BN4" s="3">
        <v>2000</v>
      </c>
      <c r="BO4" s="3"/>
      <c r="BP4" s="3">
        <v>1970</v>
      </c>
      <c r="BQ4" s="3">
        <v>1971</v>
      </c>
      <c r="BR4" s="3">
        <v>1972</v>
      </c>
      <c r="BS4" s="3">
        <v>1973</v>
      </c>
      <c r="BT4" s="3">
        <v>1974</v>
      </c>
      <c r="BU4" s="3">
        <v>1975</v>
      </c>
      <c r="BV4" s="3">
        <v>1976</v>
      </c>
      <c r="BW4" s="3">
        <v>1977</v>
      </c>
      <c r="BX4" s="3">
        <v>1978</v>
      </c>
      <c r="BY4" s="3">
        <v>1979</v>
      </c>
      <c r="BZ4" s="3">
        <v>1980</v>
      </c>
      <c r="CA4" s="3">
        <v>1981</v>
      </c>
      <c r="CB4" s="3">
        <v>1982</v>
      </c>
      <c r="CC4" s="3">
        <v>1983</v>
      </c>
      <c r="CD4" s="3">
        <v>1984</v>
      </c>
      <c r="CE4" s="3">
        <v>1985</v>
      </c>
      <c r="CF4" s="3">
        <v>1986</v>
      </c>
      <c r="CG4" s="3">
        <v>1987</v>
      </c>
      <c r="CH4" s="3">
        <v>1988</v>
      </c>
      <c r="CI4" s="3">
        <v>1989</v>
      </c>
      <c r="CJ4" s="3">
        <v>1990</v>
      </c>
      <c r="CK4" s="3">
        <v>1991</v>
      </c>
      <c r="CL4" s="3">
        <v>1992</v>
      </c>
      <c r="CM4" s="3">
        <v>1993</v>
      </c>
      <c r="CN4" s="3">
        <v>1994</v>
      </c>
      <c r="CO4" s="3">
        <v>1995</v>
      </c>
      <c r="CP4" s="3">
        <v>1996</v>
      </c>
      <c r="CQ4" s="3">
        <v>1997</v>
      </c>
      <c r="CR4" s="3">
        <v>1998</v>
      </c>
      <c r="CS4" s="3">
        <v>1999</v>
      </c>
      <c r="CT4" s="3">
        <v>2000</v>
      </c>
    </row>
    <row r="5" spans="1:98" ht="12.75">
      <c r="A5" s="1" t="s">
        <v>34</v>
      </c>
      <c r="C5" s="5" t="s">
        <v>35</v>
      </c>
      <c r="D5" s="5" t="s">
        <v>35</v>
      </c>
      <c r="E5" s="5" t="s">
        <v>35</v>
      </c>
      <c r="F5" s="5" t="s">
        <v>35</v>
      </c>
      <c r="G5" s="5" t="s">
        <v>35</v>
      </c>
      <c r="H5" s="5" t="s">
        <v>35</v>
      </c>
      <c r="I5" s="5" t="s">
        <v>35</v>
      </c>
      <c r="J5" s="5" t="s">
        <v>35</v>
      </c>
      <c r="K5" s="5" t="s">
        <v>35</v>
      </c>
      <c r="L5" s="5" t="s">
        <v>35</v>
      </c>
      <c r="M5" s="5" t="s">
        <v>35</v>
      </c>
      <c r="N5" s="5" t="s">
        <v>35</v>
      </c>
      <c r="O5" s="5" t="s">
        <v>35</v>
      </c>
      <c r="P5" s="5" t="s">
        <v>35</v>
      </c>
      <c r="Q5" s="5" t="s">
        <v>35</v>
      </c>
      <c r="R5" s="5" t="s">
        <v>35</v>
      </c>
      <c r="S5" s="5" t="s">
        <v>35</v>
      </c>
      <c r="T5" s="5" t="s">
        <v>35</v>
      </c>
      <c r="U5" s="5" t="s">
        <v>35</v>
      </c>
      <c r="V5" s="5" t="s">
        <v>35</v>
      </c>
      <c r="W5" s="5" t="s">
        <v>35</v>
      </c>
      <c r="X5" s="5" t="s">
        <v>35</v>
      </c>
      <c r="Y5" s="5" t="s">
        <v>35</v>
      </c>
      <c r="Z5" s="5" t="s">
        <v>35</v>
      </c>
      <c r="AA5" s="5" t="s">
        <v>35</v>
      </c>
      <c r="AB5" s="5" t="s">
        <v>35</v>
      </c>
      <c r="AC5" s="5" t="s">
        <v>35</v>
      </c>
      <c r="AD5" s="5" t="s">
        <v>35</v>
      </c>
      <c r="AE5" s="5" t="s">
        <v>35</v>
      </c>
      <c r="AF5" s="5" t="s">
        <v>35</v>
      </c>
      <c r="AG5" s="5" t="s">
        <v>35</v>
      </c>
      <c r="AH5" s="5" t="s">
        <v>35</v>
      </c>
      <c r="AI5" s="3"/>
      <c r="AJ5" s="5" t="s">
        <v>35</v>
      </c>
      <c r="AK5" s="5" t="s">
        <v>35</v>
      </c>
      <c r="AL5" s="5" t="s">
        <v>35</v>
      </c>
      <c r="AM5" s="5" t="s">
        <v>35</v>
      </c>
      <c r="AN5" s="5" t="s">
        <v>35</v>
      </c>
      <c r="AO5" s="5" t="s">
        <v>35</v>
      </c>
      <c r="AP5" s="5" t="s">
        <v>35</v>
      </c>
      <c r="AQ5" s="5" t="s">
        <v>35</v>
      </c>
      <c r="AR5" s="5" t="s">
        <v>35</v>
      </c>
      <c r="AS5" s="5" t="s">
        <v>35</v>
      </c>
      <c r="AT5" s="5" t="s">
        <v>35</v>
      </c>
      <c r="AU5" s="5" t="s">
        <v>35</v>
      </c>
      <c r="AV5" s="5" t="s">
        <v>35</v>
      </c>
      <c r="AW5" s="5" t="s">
        <v>35</v>
      </c>
      <c r="AX5" s="5" t="s">
        <v>35</v>
      </c>
      <c r="AY5" s="5" t="s">
        <v>35</v>
      </c>
      <c r="AZ5" s="5" t="s">
        <v>35</v>
      </c>
      <c r="BA5" s="5" t="s">
        <v>35</v>
      </c>
      <c r="BB5" s="5" t="s">
        <v>35</v>
      </c>
      <c r="BC5" s="5" t="s">
        <v>35</v>
      </c>
      <c r="BD5" s="5" t="s">
        <v>35</v>
      </c>
      <c r="BE5" s="5" t="s">
        <v>35</v>
      </c>
      <c r="BF5" s="5" t="s">
        <v>35</v>
      </c>
      <c r="BG5" s="5" t="s">
        <v>35</v>
      </c>
      <c r="BH5" s="5" t="s">
        <v>35</v>
      </c>
      <c r="BI5" s="5" t="s">
        <v>35</v>
      </c>
      <c r="BJ5" s="5" t="s">
        <v>35</v>
      </c>
      <c r="BK5" s="5" t="s">
        <v>35</v>
      </c>
      <c r="BL5" s="5" t="s">
        <v>35</v>
      </c>
      <c r="BM5" s="5" t="s">
        <v>35</v>
      </c>
      <c r="BN5" s="5" t="s">
        <v>35</v>
      </c>
      <c r="BO5" s="3"/>
      <c r="BP5" s="5" t="s">
        <v>35</v>
      </c>
      <c r="BQ5" s="5" t="s">
        <v>35</v>
      </c>
      <c r="BR5" s="5" t="s">
        <v>35</v>
      </c>
      <c r="BS5" s="5" t="s">
        <v>35</v>
      </c>
      <c r="BT5" s="5" t="s">
        <v>35</v>
      </c>
      <c r="BU5" s="5" t="s">
        <v>35</v>
      </c>
      <c r="BV5" s="5" t="s">
        <v>35</v>
      </c>
      <c r="BW5" s="5" t="s">
        <v>35</v>
      </c>
      <c r="BX5" s="5" t="s">
        <v>35</v>
      </c>
      <c r="BY5" s="5" t="s">
        <v>35</v>
      </c>
      <c r="BZ5" s="5" t="s">
        <v>35</v>
      </c>
      <c r="CA5" s="5" t="s">
        <v>35</v>
      </c>
      <c r="CB5" s="5" t="s">
        <v>35</v>
      </c>
      <c r="CC5" s="5" t="s">
        <v>35</v>
      </c>
      <c r="CD5" s="5" t="s">
        <v>35</v>
      </c>
      <c r="CE5" s="5" t="s">
        <v>35</v>
      </c>
      <c r="CF5" s="5" t="s">
        <v>35</v>
      </c>
      <c r="CG5" s="5" t="s">
        <v>35</v>
      </c>
      <c r="CH5" s="5" t="s">
        <v>35</v>
      </c>
      <c r="CI5" s="5" t="s">
        <v>35</v>
      </c>
      <c r="CJ5" s="5" t="s">
        <v>35</v>
      </c>
      <c r="CK5" s="5" t="s">
        <v>35</v>
      </c>
      <c r="CL5" s="5" t="s">
        <v>35</v>
      </c>
      <c r="CM5" s="5" t="s">
        <v>35</v>
      </c>
      <c r="CN5" s="5" t="s">
        <v>35</v>
      </c>
      <c r="CO5" s="5" t="s">
        <v>35</v>
      </c>
      <c r="CP5" s="5" t="s">
        <v>35</v>
      </c>
      <c r="CQ5" s="5" t="s">
        <v>35</v>
      </c>
      <c r="CR5" s="5" t="s">
        <v>35</v>
      </c>
      <c r="CS5" s="5" t="s">
        <v>35</v>
      </c>
      <c r="CT5" s="5" t="s">
        <v>35</v>
      </c>
    </row>
    <row r="6" spans="1:98" ht="12.75">
      <c r="A6" s="1" t="s">
        <v>36</v>
      </c>
      <c r="B6" s="2" t="s">
        <v>37</v>
      </c>
      <c r="C6" s="13">
        <v>28821</v>
      </c>
      <c r="D6" s="13">
        <v>29972</v>
      </c>
      <c r="E6" s="13">
        <v>30236</v>
      </c>
      <c r="F6" s="13">
        <v>30597</v>
      </c>
      <c r="G6" s="13">
        <v>32728</v>
      </c>
      <c r="H6" s="13">
        <v>32245</v>
      </c>
      <c r="I6" s="13">
        <v>31408</v>
      </c>
      <c r="J6" s="13">
        <v>32074</v>
      </c>
      <c r="K6" s="13">
        <v>33127</v>
      </c>
      <c r="L6" s="13">
        <v>34553</v>
      </c>
      <c r="M6" s="13">
        <v>34190</v>
      </c>
      <c r="N6" s="13">
        <v>33516</v>
      </c>
      <c r="O6" s="13">
        <v>34092</v>
      </c>
      <c r="P6" s="13">
        <v>33713</v>
      </c>
      <c r="Q6" s="13">
        <v>35710</v>
      </c>
      <c r="R6" s="13">
        <v>38004</v>
      </c>
      <c r="S6" s="13">
        <v>39420</v>
      </c>
      <c r="T6" s="13">
        <v>40274</v>
      </c>
      <c r="U6" s="13">
        <v>41952</v>
      </c>
      <c r="V6" s="13">
        <v>43078</v>
      </c>
      <c r="W6" s="13">
        <v>43652</v>
      </c>
      <c r="X6" s="13">
        <v>44899</v>
      </c>
      <c r="Y6" s="13">
        <v>45000</v>
      </c>
      <c r="Z6" s="13">
        <v>44442</v>
      </c>
      <c r="AA6" s="13">
        <v>45384</v>
      </c>
      <c r="AB6" s="13">
        <v>46445</v>
      </c>
      <c r="AC6" s="13">
        <v>48509</v>
      </c>
      <c r="AD6" s="13">
        <v>48937</v>
      </c>
      <c r="AE6" s="13">
        <v>49966</v>
      </c>
      <c r="AF6" s="13">
        <v>50362</v>
      </c>
      <c r="AG6" s="13">
        <v>50638</v>
      </c>
      <c r="AH6" s="13">
        <v>51431</v>
      </c>
      <c r="AJ6" s="6">
        <f>IF(D6="(L)","(L)",IF(C6="(L)","(L)",IF(D6="(D)","(D)",IF(C6="(D)","(D)",IF(D6="(N)","(N)",IF(C6="(N)","(N)",D6-C6))))))</f>
        <v>1151</v>
      </c>
      <c r="AK6" s="6">
        <f aca="true" t="shared" si="0" ref="AK6:BN6">IF(E6="(L)","(L)",IF(D6="(L)","(L)",IF(E6="(D)","(D)",IF(D6="(D)","(D)",IF(E6="(N)","(N)",IF(D6="(N)","(N)",E6-D6))))))</f>
        <v>264</v>
      </c>
      <c r="AL6" s="6">
        <f t="shared" si="0"/>
        <v>361</v>
      </c>
      <c r="AM6" s="6">
        <f t="shared" si="0"/>
        <v>2131</v>
      </c>
      <c r="AN6" s="6">
        <f t="shared" si="0"/>
        <v>-483</v>
      </c>
      <c r="AO6" s="6">
        <f t="shared" si="0"/>
        <v>-837</v>
      </c>
      <c r="AP6" s="6">
        <f t="shared" si="0"/>
        <v>666</v>
      </c>
      <c r="AQ6" s="6">
        <f t="shared" si="0"/>
        <v>1053</v>
      </c>
      <c r="AR6" s="6">
        <f t="shared" si="0"/>
        <v>1426</v>
      </c>
      <c r="AS6" s="6">
        <f t="shared" si="0"/>
        <v>-363</v>
      </c>
      <c r="AT6" s="6">
        <f t="shared" si="0"/>
        <v>-674</v>
      </c>
      <c r="AU6" s="6">
        <f t="shared" si="0"/>
        <v>576</v>
      </c>
      <c r="AV6" s="6">
        <f t="shared" si="0"/>
        <v>-379</v>
      </c>
      <c r="AW6" s="6">
        <f t="shared" si="0"/>
        <v>1997</v>
      </c>
      <c r="AX6" s="6">
        <f t="shared" si="0"/>
        <v>2294</v>
      </c>
      <c r="AY6" s="6">
        <f t="shared" si="0"/>
        <v>1416</v>
      </c>
      <c r="AZ6" s="6">
        <f t="shared" si="0"/>
        <v>854</v>
      </c>
      <c r="BA6" s="6">
        <f t="shared" si="0"/>
        <v>1678</v>
      </c>
      <c r="BB6" s="6">
        <f t="shared" si="0"/>
        <v>1126</v>
      </c>
      <c r="BC6" s="6">
        <f t="shared" si="0"/>
        <v>574</v>
      </c>
      <c r="BD6" s="6">
        <f t="shared" si="0"/>
        <v>1247</v>
      </c>
      <c r="BE6" s="6">
        <f t="shared" si="0"/>
        <v>101</v>
      </c>
      <c r="BF6" s="6">
        <f t="shared" si="0"/>
        <v>-558</v>
      </c>
      <c r="BG6" s="6">
        <f t="shared" si="0"/>
        <v>942</v>
      </c>
      <c r="BH6" s="6">
        <f t="shared" si="0"/>
        <v>1061</v>
      </c>
      <c r="BI6" s="6">
        <f t="shared" si="0"/>
        <v>2064</v>
      </c>
      <c r="BJ6" s="6">
        <f t="shared" si="0"/>
        <v>428</v>
      </c>
      <c r="BK6" s="6">
        <f t="shared" si="0"/>
        <v>1029</v>
      </c>
      <c r="BL6" s="6">
        <f t="shared" si="0"/>
        <v>396</v>
      </c>
      <c r="BM6" s="6">
        <f t="shared" si="0"/>
        <v>276</v>
      </c>
      <c r="BN6" s="6">
        <f t="shared" si="0"/>
        <v>793</v>
      </c>
      <c r="BP6" s="7">
        <f aca="true" t="shared" si="1" ref="BP6:CP6">IF(D6="(L)","(L)",IF(C6="(L)","(L)",IF(D6="(D)","(D)",IF(C6="(D)","(D)",IF(D6="(N)","(N)",IF(C6="(N)","(N)",(D6-C6)/C6))))))</f>
        <v>0.03993615766281531</v>
      </c>
      <c r="BQ6" s="7">
        <f t="shared" si="1"/>
        <v>0.00880822100627252</v>
      </c>
      <c r="BR6" s="7">
        <f t="shared" si="1"/>
        <v>0.0119394099748644</v>
      </c>
      <c r="BS6" s="7">
        <f t="shared" si="1"/>
        <v>0.06964735104748832</v>
      </c>
      <c r="BT6" s="7">
        <f t="shared" si="1"/>
        <v>-0.014758005377658274</v>
      </c>
      <c r="BU6" s="7">
        <f t="shared" si="1"/>
        <v>-0.025957512792681037</v>
      </c>
      <c r="BV6" s="7">
        <f t="shared" si="1"/>
        <v>0.02120478858889455</v>
      </c>
      <c r="BW6" s="7">
        <f t="shared" si="1"/>
        <v>0.032830329862193676</v>
      </c>
      <c r="BX6" s="7">
        <f t="shared" si="1"/>
        <v>0.043046457572372986</v>
      </c>
      <c r="BY6" s="7">
        <f t="shared" si="1"/>
        <v>-0.010505600092611351</v>
      </c>
      <c r="BZ6" s="7">
        <f t="shared" si="1"/>
        <v>-0.019713366481427318</v>
      </c>
      <c r="CA6" s="7">
        <f t="shared" si="1"/>
        <v>0.017185821697099892</v>
      </c>
      <c r="CB6" s="7">
        <f t="shared" si="1"/>
        <v>-0.011116977590050451</v>
      </c>
      <c r="CC6" s="7">
        <f t="shared" si="1"/>
        <v>0.05923530982113725</v>
      </c>
      <c r="CD6" s="7">
        <f t="shared" si="1"/>
        <v>0.0642397087650518</v>
      </c>
      <c r="CE6" s="7">
        <f t="shared" si="1"/>
        <v>0.03725923586990843</v>
      </c>
      <c r="CF6" s="7">
        <f t="shared" si="1"/>
        <v>0.021664129883307966</v>
      </c>
      <c r="CG6" s="7">
        <f t="shared" si="1"/>
        <v>0.041664597507076524</v>
      </c>
      <c r="CH6" s="7">
        <f t="shared" si="1"/>
        <v>0.026840198321891686</v>
      </c>
      <c r="CI6" s="7">
        <f t="shared" si="1"/>
        <v>0.013324666883327917</v>
      </c>
      <c r="CJ6" s="7">
        <f t="shared" si="1"/>
        <v>0.028566846879868046</v>
      </c>
      <c r="CK6" s="7">
        <f t="shared" si="1"/>
        <v>0.0022494933072006056</v>
      </c>
      <c r="CL6" s="7">
        <f t="shared" si="1"/>
        <v>-0.0124</v>
      </c>
      <c r="CM6" s="7">
        <f t="shared" si="1"/>
        <v>0.021196165789118402</v>
      </c>
      <c r="CN6" s="7">
        <f t="shared" si="1"/>
        <v>0.023378283095364005</v>
      </c>
      <c r="CO6" s="7">
        <f t="shared" si="1"/>
        <v>0.044439659812681664</v>
      </c>
      <c r="CP6" s="7">
        <f t="shared" si="1"/>
        <v>0.008823104990826445</v>
      </c>
      <c r="CQ6" s="7">
        <f>IF(AE6="(L)","(L)",IF(AD6="(L)","(L)",IF(AE6="(D)","(D)",IF(AD6="(D)","(D)",IF(AE6="(N)","(N)",IF(AD6="(N)","(N)",(AE6-AD6)/AD6))))))</f>
        <v>0.021027034758975827</v>
      </c>
      <c r="CR6" s="7">
        <f>IF(AF6="(L)","(L)",IF(AE6="(L)","(L)",IF(AF6="(D)","(D)",IF(AE6="(D)","(D)",IF(AF6="(N)","(N)",IF(AE6="(N)","(N)",(AF6-AE6)/AE6))))))</f>
        <v>0.007925389264699996</v>
      </c>
      <c r="CS6" s="7">
        <f>IF(AG6="(L)","(L)",IF(AF6="(L)","(L)",IF(AG6="(D)","(D)",IF(AF6="(D)","(D)",IF(AG6="(N)","(N)",IF(AF6="(N)","(N)",(AG6-AF6)/AF6))))))</f>
        <v>0.0054803224653508596</v>
      </c>
      <c r="CT6" s="7">
        <f>IF(AH6="(L)","(L)",IF(AG6="(L)","(L)",IF(AH6="(D)","(D)",IF(AG6="(D)","(D)",IF(AH6="(N)","(N)",IF(AG6="(N)","(N)",(AH6-AG6)/AG6))))))</f>
        <v>0.015660176152296694</v>
      </c>
    </row>
    <row r="7" spans="3:98" ht="12.75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</row>
    <row r="8" spans="1:98" ht="12.75">
      <c r="A8" s="1" t="s">
        <v>38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</row>
    <row r="9" spans="1:98" ht="12.75">
      <c r="A9" s="2" t="s">
        <v>39</v>
      </c>
      <c r="B9" s="2" t="s">
        <v>37</v>
      </c>
      <c r="C9" s="13">
        <v>24535</v>
      </c>
      <c r="D9" s="13">
        <v>25577</v>
      </c>
      <c r="E9" s="13">
        <v>25815</v>
      </c>
      <c r="F9" s="13">
        <v>26182</v>
      </c>
      <c r="G9" s="13">
        <v>28128</v>
      </c>
      <c r="H9" s="13">
        <v>27395</v>
      </c>
      <c r="I9" s="13">
        <v>26317</v>
      </c>
      <c r="J9" s="13">
        <v>26962</v>
      </c>
      <c r="K9" s="13">
        <v>28082</v>
      </c>
      <c r="L9" s="13">
        <v>29550</v>
      </c>
      <c r="M9" s="13">
        <v>29161</v>
      </c>
      <c r="N9" s="13">
        <v>28369</v>
      </c>
      <c r="O9" s="13">
        <v>28660</v>
      </c>
      <c r="P9" s="13">
        <v>28301</v>
      </c>
      <c r="Q9" s="13">
        <v>30091</v>
      </c>
      <c r="R9" s="13">
        <v>32382</v>
      </c>
      <c r="S9" s="13">
        <v>33528</v>
      </c>
      <c r="T9" s="13">
        <v>34221</v>
      </c>
      <c r="U9" s="13">
        <v>35481</v>
      </c>
      <c r="V9" s="13">
        <v>36165</v>
      </c>
      <c r="W9" s="13">
        <v>36673</v>
      </c>
      <c r="X9" s="13">
        <v>37655</v>
      </c>
      <c r="Y9" s="13">
        <v>37791</v>
      </c>
      <c r="Z9" s="13">
        <v>37202</v>
      </c>
      <c r="AA9" s="13">
        <v>38419</v>
      </c>
      <c r="AB9" s="13">
        <v>39651</v>
      </c>
      <c r="AC9" s="13">
        <v>41172</v>
      </c>
      <c r="AD9" s="13">
        <v>41518</v>
      </c>
      <c r="AE9" s="13">
        <v>42641</v>
      </c>
      <c r="AF9" s="13">
        <v>43309</v>
      </c>
      <c r="AG9" s="13">
        <v>43543</v>
      </c>
      <c r="AH9" s="13">
        <v>44112</v>
      </c>
      <c r="AJ9" s="6">
        <f aca="true" t="shared" si="2" ref="AJ9:AS12">IF(D9="(L)","(L)",IF(C9="(L)","(L)",IF(D9="(D)","(D)",IF(C9="(D)","(D)",IF(D9="(N)","(N)",IF(C9="(N)","(N)",D9-C9))))))</f>
        <v>1042</v>
      </c>
      <c r="AK9" s="6">
        <f t="shared" si="2"/>
        <v>238</v>
      </c>
      <c r="AL9" s="6">
        <f t="shared" si="2"/>
        <v>367</v>
      </c>
      <c r="AM9" s="6">
        <f t="shared" si="2"/>
        <v>1946</v>
      </c>
      <c r="AN9" s="6">
        <f t="shared" si="2"/>
        <v>-733</v>
      </c>
      <c r="AO9" s="6">
        <f t="shared" si="2"/>
        <v>-1078</v>
      </c>
      <c r="AP9" s="6">
        <f t="shared" si="2"/>
        <v>645</v>
      </c>
      <c r="AQ9" s="6">
        <f t="shared" si="2"/>
        <v>1120</v>
      </c>
      <c r="AR9" s="6">
        <f t="shared" si="2"/>
        <v>1468</v>
      </c>
      <c r="AS9" s="6">
        <f t="shared" si="2"/>
        <v>-389</v>
      </c>
      <c r="AT9" s="6">
        <f aca="true" t="shared" si="3" ref="AT9:BC12">IF(N9="(L)","(L)",IF(M9="(L)","(L)",IF(N9="(D)","(D)",IF(M9="(D)","(D)",IF(N9="(N)","(N)",IF(M9="(N)","(N)",N9-M9))))))</f>
        <v>-792</v>
      </c>
      <c r="AU9" s="6">
        <f t="shared" si="3"/>
        <v>291</v>
      </c>
      <c r="AV9" s="6">
        <f t="shared" si="3"/>
        <v>-359</v>
      </c>
      <c r="AW9" s="6">
        <f t="shared" si="3"/>
        <v>1790</v>
      </c>
      <c r="AX9" s="6">
        <f t="shared" si="3"/>
        <v>2291</v>
      </c>
      <c r="AY9" s="6">
        <f t="shared" si="3"/>
        <v>1146</v>
      </c>
      <c r="AZ9" s="6">
        <f t="shared" si="3"/>
        <v>693</v>
      </c>
      <c r="BA9" s="6">
        <f t="shared" si="3"/>
        <v>1260</v>
      </c>
      <c r="BB9" s="6">
        <f t="shared" si="3"/>
        <v>684</v>
      </c>
      <c r="BC9" s="6">
        <f t="shared" si="3"/>
        <v>508</v>
      </c>
      <c r="BD9" s="6">
        <f aca="true" t="shared" si="4" ref="BD9:BM12">IF(X9="(L)","(L)",IF(W9="(L)","(L)",IF(X9="(D)","(D)",IF(W9="(D)","(D)",IF(X9="(N)","(N)",IF(W9="(N)","(N)",X9-W9))))))</f>
        <v>982</v>
      </c>
      <c r="BE9" s="6">
        <f t="shared" si="4"/>
        <v>136</v>
      </c>
      <c r="BF9" s="6">
        <f t="shared" si="4"/>
        <v>-589</v>
      </c>
      <c r="BG9" s="6">
        <f t="shared" si="4"/>
        <v>1217</v>
      </c>
      <c r="BH9" s="6">
        <f t="shared" si="4"/>
        <v>1232</v>
      </c>
      <c r="BI9" s="6">
        <f t="shared" si="4"/>
        <v>1521</v>
      </c>
      <c r="BJ9" s="6">
        <f t="shared" si="4"/>
        <v>346</v>
      </c>
      <c r="BK9" s="6">
        <f t="shared" si="4"/>
        <v>1123</v>
      </c>
      <c r="BL9" s="6">
        <f t="shared" si="4"/>
        <v>668</v>
      </c>
      <c r="BM9" s="6">
        <f t="shared" si="4"/>
        <v>234</v>
      </c>
      <c r="BN9" s="6">
        <f>IF(AH9="(L)","(L)",IF(AG9="(L)","(L)",IF(AH9="(D)","(D)",IF(AG9="(D)","(D)",IF(AH9="(N)","(N)",IF(AG9="(N)","(N)",AH9-AG9))))))</f>
        <v>569</v>
      </c>
      <c r="BP9" s="7">
        <f>IF(D9="(L)","(L)",IF(C9="(L)","(L)",IF(D9="(D)","(D)",IF(C9="(D)","(D)",IF(D9="(N)","(N)",IF(C9="(N)","(N)",(D9-C9)/C9))))))</f>
        <v>0.042469940900754025</v>
      </c>
      <c r="BQ9" s="7">
        <f aca="true" t="shared" si="5" ref="BQ9:BY12">IF(E9="(L)","(L)",IF(D9="(L)","(L)",IF(E9="(D)","(D)",IF(D9="(D)","(D)",IF(E9="(N)","(N)",IF(D9="(N)","(N)",(E9-D9)/D9))))))</f>
        <v>0.009305235172225045</v>
      </c>
      <c r="BR9" s="7">
        <f t="shared" si="5"/>
        <v>0.014216540770869649</v>
      </c>
      <c r="BS9" s="7">
        <f t="shared" si="5"/>
        <v>0.07432587273699488</v>
      </c>
      <c r="BT9" s="7">
        <f t="shared" si="5"/>
        <v>-0.0260594425483504</v>
      </c>
      <c r="BU9" s="7">
        <f t="shared" si="5"/>
        <v>-0.039350246395327616</v>
      </c>
      <c r="BV9" s="7">
        <f t="shared" si="5"/>
        <v>0.024508872591860773</v>
      </c>
      <c r="BW9" s="7">
        <f t="shared" si="5"/>
        <v>0.04153994510792968</v>
      </c>
      <c r="BX9" s="7">
        <f t="shared" si="5"/>
        <v>0.05227547895449042</v>
      </c>
      <c r="BY9" s="7">
        <f t="shared" si="5"/>
        <v>-0.013164128595600677</v>
      </c>
      <c r="BZ9" s="7">
        <f aca="true" t="shared" si="6" ref="BZ9:CI12">IF(N9="(L)","(L)",IF(M9="(L)","(L)",IF(N9="(D)","(D)",IF(M9="(D)","(D)",IF(N9="(N)","(N)",IF(M9="(N)","(N)",(N9-M9)/M9))))))</f>
        <v>-0.027159562429271974</v>
      </c>
      <c r="CA9" s="7">
        <f t="shared" si="6"/>
        <v>0.010257675631851669</v>
      </c>
      <c r="CB9" s="7">
        <f t="shared" si="6"/>
        <v>-0.012526168876482903</v>
      </c>
      <c r="CC9" s="7">
        <f t="shared" si="6"/>
        <v>0.06324864845765167</v>
      </c>
      <c r="CD9" s="7">
        <f t="shared" si="6"/>
        <v>0.07613572164434548</v>
      </c>
      <c r="CE9" s="7">
        <f t="shared" si="6"/>
        <v>0.035390031498980914</v>
      </c>
      <c r="CF9" s="7">
        <f t="shared" si="6"/>
        <v>0.02066929133858268</v>
      </c>
      <c r="CG9" s="7">
        <f t="shared" si="6"/>
        <v>0.0368194968002104</v>
      </c>
      <c r="CH9" s="7">
        <f t="shared" si="6"/>
        <v>0.019277923395620192</v>
      </c>
      <c r="CI9" s="7">
        <f t="shared" si="6"/>
        <v>0.014046730264067468</v>
      </c>
      <c r="CJ9" s="7">
        <f aca="true" t="shared" si="7" ref="CJ9:CP12">IF(X9="(L)","(L)",IF(W9="(L)","(L)",IF(X9="(D)","(D)",IF(W9="(D)","(D)",IF(X9="(N)","(N)",IF(W9="(N)","(N)",(X9-W9)/W9))))))</f>
        <v>0.026777193030294768</v>
      </c>
      <c r="CK9" s="7">
        <f t="shared" si="7"/>
        <v>0.0036117381489841984</v>
      </c>
      <c r="CL9" s="7">
        <f t="shared" si="7"/>
        <v>-0.01558572146807441</v>
      </c>
      <c r="CM9" s="7">
        <f t="shared" si="7"/>
        <v>0.03271329498414064</v>
      </c>
      <c r="CN9" s="7">
        <f t="shared" si="7"/>
        <v>0.0320674666180796</v>
      </c>
      <c r="CO9" s="7">
        <f t="shared" si="7"/>
        <v>0.038359688280245136</v>
      </c>
      <c r="CP9" s="7">
        <f t="shared" si="7"/>
        <v>0.008403769552122803</v>
      </c>
      <c r="CQ9" s="7">
        <f aca="true" t="shared" si="8" ref="CQ9:CT12">IF(AE9="(L)","(L)",IF(AD9="(L)","(L)",IF(AE9="(D)","(D)",IF(AD9="(D)","(D)",IF(AE9="(N)","(N)",IF(AD9="(N)","(N)",(AE9-AD9)/AD9))))))</f>
        <v>0.027048509080398863</v>
      </c>
      <c r="CR9" s="7">
        <f t="shared" si="8"/>
        <v>0.015665673881944606</v>
      </c>
      <c r="CS9" s="7">
        <f t="shared" si="8"/>
        <v>0.0054030340114064055</v>
      </c>
      <c r="CT9" s="7">
        <f t="shared" si="8"/>
        <v>0.013067542429322739</v>
      </c>
    </row>
    <row r="10" spans="1:98" ht="12.75">
      <c r="A10" s="2" t="s">
        <v>40</v>
      </c>
      <c r="B10" s="2" t="s">
        <v>37</v>
      </c>
      <c r="C10" s="13">
        <v>4286</v>
      </c>
      <c r="D10" s="13">
        <v>4395</v>
      </c>
      <c r="E10" s="13">
        <v>4421</v>
      </c>
      <c r="F10" s="13">
        <v>4415</v>
      </c>
      <c r="G10" s="13">
        <v>4600</v>
      </c>
      <c r="H10" s="13">
        <v>4850</v>
      </c>
      <c r="I10" s="13">
        <v>5091</v>
      </c>
      <c r="J10" s="13">
        <v>5112</v>
      </c>
      <c r="K10" s="13">
        <v>5045</v>
      </c>
      <c r="L10" s="13">
        <v>5003</v>
      </c>
      <c r="M10" s="13">
        <v>5029</v>
      </c>
      <c r="N10" s="13">
        <v>5147</v>
      </c>
      <c r="O10" s="13">
        <v>5432</v>
      </c>
      <c r="P10" s="13">
        <v>5412</v>
      </c>
      <c r="Q10" s="13">
        <v>5619</v>
      </c>
      <c r="R10" s="13">
        <v>5622</v>
      </c>
      <c r="S10" s="13">
        <v>5892</v>
      </c>
      <c r="T10" s="13">
        <v>6053</v>
      </c>
      <c r="U10" s="13">
        <v>6471</v>
      </c>
      <c r="V10" s="13">
        <v>6913</v>
      </c>
      <c r="W10" s="13">
        <v>6979</v>
      </c>
      <c r="X10" s="13">
        <v>7244</v>
      </c>
      <c r="Y10" s="13">
        <v>7209</v>
      </c>
      <c r="Z10" s="13">
        <v>7240</v>
      </c>
      <c r="AA10" s="13">
        <v>6965</v>
      </c>
      <c r="AB10" s="13">
        <v>6794</v>
      </c>
      <c r="AC10" s="13">
        <v>7337</v>
      </c>
      <c r="AD10" s="13">
        <v>7419</v>
      </c>
      <c r="AE10" s="13">
        <v>7325</v>
      </c>
      <c r="AF10" s="13">
        <v>7053</v>
      </c>
      <c r="AG10" s="13">
        <v>7095</v>
      </c>
      <c r="AH10" s="13">
        <v>7319</v>
      </c>
      <c r="AJ10" s="6">
        <f t="shared" si="2"/>
        <v>109</v>
      </c>
      <c r="AK10" s="6">
        <f t="shared" si="2"/>
        <v>26</v>
      </c>
      <c r="AL10" s="6">
        <f t="shared" si="2"/>
        <v>-6</v>
      </c>
      <c r="AM10" s="6">
        <f t="shared" si="2"/>
        <v>185</v>
      </c>
      <c r="AN10" s="6">
        <f t="shared" si="2"/>
        <v>250</v>
      </c>
      <c r="AO10" s="6">
        <f t="shared" si="2"/>
        <v>241</v>
      </c>
      <c r="AP10" s="6">
        <f t="shared" si="2"/>
        <v>21</v>
      </c>
      <c r="AQ10" s="6">
        <f t="shared" si="2"/>
        <v>-67</v>
      </c>
      <c r="AR10" s="6">
        <f t="shared" si="2"/>
        <v>-42</v>
      </c>
      <c r="AS10" s="6">
        <f t="shared" si="2"/>
        <v>26</v>
      </c>
      <c r="AT10" s="6">
        <f t="shared" si="3"/>
        <v>118</v>
      </c>
      <c r="AU10" s="6">
        <f t="shared" si="3"/>
        <v>285</v>
      </c>
      <c r="AV10" s="6">
        <f t="shared" si="3"/>
        <v>-20</v>
      </c>
      <c r="AW10" s="6">
        <f t="shared" si="3"/>
        <v>207</v>
      </c>
      <c r="AX10" s="6">
        <f t="shared" si="3"/>
        <v>3</v>
      </c>
      <c r="AY10" s="6">
        <f t="shared" si="3"/>
        <v>270</v>
      </c>
      <c r="AZ10" s="6">
        <f t="shared" si="3"/>
        <v>161</v>
      </c>
      <c r="BA10" s="6">
        <f t="shared" si="3"/>
        <v>418</v>
      </c>
      <c r="BB10" s="6">
        <f t="shared" si="3"/>
        <v>442</v>
      </c>
      <c r="BC10" s="6">
        <f t="shared" si="3"/>
        <v>66</v>
      </c>
      <c r="BD10" s="6">
        <f t="shared" si="4"/>
        <v>265</v>
      </c>
      <c r="BE10" s="6">
        <f t="shared" si="4"/>
        <v>-35</v>
      </c>
      <c r="BF10" s="6">
        <f t="shared" si="4"/>
        <v>31</v>
      </c>
      <c r="BG10" s="6">
        <f t="shared" si="4"/>
        <v>-275</v>
      </c>
      <c r="BH10" s="6">
        <f t="shared" si="4"/>
        <v>-171</v>
      </c>
      <c r="BI10" s="6">
        <f t="shared" si="4"/>
        <v>543</v>
      </c>
      <c r="BJ10" s="6">
        <f t="shared" si="4"/>
        <v>82</v>
      </c>
      <c r="BK10" s="6">
        <f t="shared" si="4"/>
        <v>-94</v>
      </c>
      <c r="BL10" s="6">
        <f t="shared" si="4"/>
        <v>-272</v>
      </c>
      <c r="BM10" s="6">
        <f t="shared" si="4"/>
        <v>42</v>
      </c>
      <c r="BN10" s="6">
        <f>IF(AH10="(L)","(L)",IF(AG10="(L)","(L)",IF(AH10="(D)","(D)",IF(AG10="(D)","(D)",IF(AH10="(N)","(N)",IF(AG10="(N)","(N)",AH10-AG10))))))</f>
        <v>224</v>
      </c>
      <c r="BP10" s="7">
        <f>IF(D10="(L)","(L)",IF(C10="(L)","(L)",IF(D10="(D)","(D)",IF(C10="(D)","(D)",IF(D10="(N)","(N)",IF(C10="(N)","(N)",(D10-C10)/C10))))))</f>
        <v>0.02543163789080728</v>
      </c>
      <c r="BQ10" s="7">
        <f t="shared" si="5"/>
        <v>0.005915813424345847</v>
      </c>
      <c r="BR10" s="7">
        <f t="shared" si="5"/>
        <v>-0.0013571590137977834</v>
      </c>
      <c r="BS10" s="7">
        <f t="shared" si="5"/>
        <v>0.04190260475651189</v>
      </c>
      <c r="BT10" s="7">
        <f t="shared" si="5"/>
        <v>0.05434782608695652</v>
      </c>
      <c r="BU10" s="7">
        <f t="shared" si="5"/>
        <v>0.049690721649484536</v>
      </c>
      <c r="BV10" s="7">
        <f t="shared" si="5"/>
        <v>0.0041249263406010605</v>
      </c>
      <c r="BW10" s="7">
        <f t="shared" si="5"/>
        <v>-0.01310641627543036</v>
      </c>
      <c r="BX10" s="7">
        <f t="shared" si="5"/>
        <v>-0.008325074331020813</v>
      </c>
      <c r="BY10" s="7">
        <f t="shared" si="5"/>
        <v>0.005196881870877474</v>
      </c>
      <c r="BZ10" s="7">
        <f t="shared" si="6"/>
        <v>0.023463909325909724</v>
      </c>
      <c r="CA10" s="7">
        <f t="shared" si="6"/>
        <v>0.05537206139498737</v>
      </c>
      <c r="CB10" s="7">
        <f t="shared" si="6"/>
        <v>-0.003681885125184094</v>
      </c>
      <c r="CC10" s="7">
        <f t="shared" si="6"/>
        <v>0.03824833702882483</v>
      </c>
      <c r="CD10" s="7">
        <f t="shared" si="6"/>
        <v>0.0005339028296849973</v>
      </c>
      <c r="CE10" s="7">
        <f t="shared" si="6"/>
        <v>0.048025613660619</v>
      </c>
      <c r="CF10" s="7">
        <f t="shared" si="6"/>
        <v>0.027325186693822133</v>
      </c>
      <c r="CG10" s="7">
        <f t="shared" si="6"/>
        <v>0.06905666611597555</v>
      </c>
      <c r="CH10" s="7">
        <f t="shared" si="6"/>
        <v>0.06830474424354814</v>
      </c>
      <c r="CI10" s="7">
        <f t="shared" si="6"/>
        <v>0.009547229856791552</v>
      </c>
      <c r="CJ10" s="7">
        <f t="shared" si="7"/>
        <v>0.03797105602521851</v>
      </c>
      <c r="CK10" s="7">
        <f t="shared" si="7"/>
        <v>-0.004831584759801215</v>
      </c>
      <c r="CL10" s="7">
        <f t="shared" si="7"/>
        <v>0.004300180330142877</v>
      </c>
      <c r="CM10" s="7">
        <f t="shared" si="7"/>
        <v>-0.03798342541436464</v>
      </c>
      <c r="CN10" s="7">
        <f t="shared" si="7"/>
        <v>-0.02455132806891601</v>
      </c>
      <c r="CO10" s="7">
        <f t="shared" si="7"/>
        <v>0.07992346187812777</v>
      </c>
      <c r="CP10" s="7">
        <f t="shared" si="7"/>
        <v>0.01117623006678479</v>
      </c>
      <c r="CQ10" s="7">
        <f t="shared" si="8"/>
        <v>-0.012670171182100013</v>
      </c>
      <c r="CR10" s="7">
        <f t="shared" si="8"/>
        <v>-0.03713310580204778</v>
      </c>
      <c r="CS10" s="7">
        <f t="shared" si="8"/>
        <v>0.005954912803062527</v>
      </c>
      <c r="CT10" s="7">
        <f t="shared" si="8"/>
        <v>0.03157152924594785</v>
      </c>
    </row>
    <row r="11" spans="1:98" ht="12.75">
      <c r="A11" s="2" t="s">
        <v>41</v>
      </c>
      <c r="B11" s="2" t="s">
        <v>37</v>
      </c>
      <c r="C11" s="13">
        <v>1254</v>
      </c>
      <c r="D11" s="13">
        <v>1225</v>
      </c>
      <c r="E11" s="13">
        <v>1201</v>
      </c>
      <c r="F11" s="13">
        <v>1172</v>
      </c>
      <c r="G11" s="13">
        <v>1157</v>
      </c>
      <c r="H11" s="13">
        <v>1135</v>
      </c>
      <c r="I11" s="13">
        <v>1070</v>
      </c>
      <c r="J11" s="13">
        <v>1028</v>
      </c>
      <c r="K11" s="13">
        <v>999</v>
      </c>
      <c r="L11" s="13">
        <v>984</v>
      </c>
      <c r="M11" s="13">
        <v>962</v>
      </c>
      <c r="N11" s="13">
        <v>968</v>
      </c>
      <c r="O11" s="13">
        <v>1001</v>
      </c>
      <c r="P11" s="13">
        <v>957</v>
      </c>
      <c r="Q11" s="13">
        <v>1016</v>
      </c>
      <c r="R11" s="13">
        <v>991</v>
      </c>
      <c r="S11" s="13">
        <v>976</v>
      </c>
      <c r="T11" s="13">
        <v>934</v>
      </c>
      <c r="U11" s="13">
        <v>893</v>
      </c>
      <c r="V11" s="13">
        <v>858</v>
      </c>
      <c r="W11" s="13">
        <v>844</v>
      </c>
      <c r="X11" s="13">
        <v>819</v>
      </c>
      <c r="Y11" s="13">
        <v>826</v>
      </c>
      <c r="Z11" s="13">
        <v>835</v>
      </c>
      <c r="AA11" s="13">
        <v>785</v>
      </c>
      <c r="AB11" s="13">
        <v>738</v>
      </c>
      <c r="AC11" s="13">
        <v>714</v>
      </c>
      <c r="AD11" s="13">
        <v>662</v>
      </c>
      <c r="AE11" s="13">
        <v>619</v>
      </c>
      <c r="AF11" s="13">
        <v>584</v>
      </c>
      <c r="AG11" s="13">
        <v>558</v>
      </c>
      <c r="AH11" s="13">
        <v>543</v>
      </c>
      <c r="AJ11" s="6">
        <f t="shared" si="2"/>
        <v>-29</v>
      </c>
      <c r="AK11" s="6">
        <f t="shared" si="2"/>
        <v>-24</v>
      </c>
      <c r="AL11" s="6">
        <f t="shared" si="2"/>
        <v>-29</v>
      </c>
      <c r="AM11" s="6">
        <f t="shared" si="2"/>
        <v>-15</v>
      </c>
      <c r="AN11" s="6">
        <f t="shared" si="2"/>
        <v>-22</v>
      </c>
      <c r="AO11" s="6">
        <f t="shared" si="2"/>
        <v>-65</v>
      </c>
      <c r="AP11" s="6">
        <f t="shared" si="2"/>
        <v>-42</v>
      </c>
      <c r="AQ11" s="6">
        <f t="shared" si="2"/>
        <v>-29</v>
      </c>
      <c r="AR11" s="6">
        <f t="shared" si="2"/>
        <v>-15</v>
      </c>
      <c r="AS11" s="6">
        <f t="shared" si="2"/>
        <v>-22</v>
      </c>
      <c r="AT11" s="6">
        <f t="shared" si="3"/>
        <v>6</v>
      </c>
      <c r="AU11" s="6">
        <f t="shared" si="3"/>
        <v>33</v>
      </c>
      <c r="AV11" s="6">
        <f t="shared" si="3"/>
        <v>-44</v>
      </c>
      <c r="AW11" s="6">
        <f t="shared" si="3"/>
        <v>59</v>
      </c>
      <c r="AX11" s="6">
        <f t="shared" si="3"/>
        <v>-25</v>
      </c>
      <c r="AY11" s="6">
        <f t="shared" si="3"/>
        <v>-15</v>
      </c>
      <c r="AZ11" s="6">
        <f t="shared" si="3"/>
        <v>-42</v>
      </c>
      <c r="BA11" s="6">
        <f t="shared" si="3"/>
        <v>-41</v>
      </c>
      <c r="BB11" s="6">
        <f t="shared" si="3"/>
        <v>-35</v>
      </c>
      <c r="BC11" s="6">
        <f t="shared" si="3"/>
        <v>-14</v>
      </c>
      <c r="BD11" s="6">
        <f t="shared" si="4"/>
        <v>-25</v>
      </c>
      <c r="BE11" s="6">
        <f t="shared" si="4"/>
        <v>7</v>
      </c>
      <c r="BF11" s="6">
        <f t="shared" si="4"/>
        <v>9</v>
      </c>
      <c r="BG11" s="6">
        <f t="shared" si="4"/>
        <v>-50</v>
      </c>
      <c r="BH11" s="6">
        <f t="shared" si="4"/>
        <v>-47</v>
      </c>
      <c r="BI11" s="6">
        <f t="shared" si="4"/>
        <v>-24</v>
      </c>
      <c r="BJ11" s="6">
        <f t="shared" si="4"/>
        <v>-52</v>
      </c>
      <c r="BK11" s="6">
        <f t="shared" si="4"/>
        <v>-43</v>
      </c>
      <c r="BL11" s="6">
        <f t="shared" si="4"/>
        <v>-35</v>
      </c>
      <c r="BM11" s="6">
        <f t="shared" si="4"/>
        <v>-26</v>
      </c>
      <c r="BN11" s="6">
        <f>IF(AH11="(L)","(L)",IF(AG11="(L)","(L)",IF(AH11="(D)","(D)",IF(AG11="(D)","(D)",IF(AH11="(N)","(N)",IF(AG11="(N)","(N)",AH11-AG11))))))</f>
        <v>-15</v>
      </c>
      <c r="BP11" s="7">
        <f>IF(D11="(L)","(L)",IF(C11="(L)","(L)",IF(D11="(D)","(D)",IF(C11="(D)","(D)",IF(D11="(N)","(N)",IF(C11="(N)","(N)",(D11-C11)/C11))))))</f>
        <v>-0.023125996810207338</v>
      </c>
      <c r="BQ11" s="7">
        <f t="shared" si="5"/>
        <v>-0.019591836734693877</v>
      </c>
      <c r="BR11" s="7">
        <f t="shared" si="5"/>
        <v>-0.02414654454621149</v>
      </c>
      <c r="BS11" s="7">
        <f t="shared" si="5"/>
        <v>-0.012798634812286689</v>
      </c>
      <c r="BT11" s="7">
        <f t="shared" si="5"/>
        <v>-0.01901469317199654</v>
      </c>
      <c r="BU11" s="7">
        <f t="shared" si="5"/>
        <v>-0.05726872246696035</v>
      </c>
      <c r="BV11" s="7">
        <f t="shared" si="5"/>
        <v>-0.03925233644859813</v>
      </c>
      <c r="BW11" s="7">
        <f t="shared" si="5"/>
        <v>-0.02821011673151751</v>
      </c>
      <c r="BX11" s="7">
        <f t="shared" si="5"/>
        <v>-0.015015015015015015</v>
      </c>
      <c r="BY11" s="7">
        <f t="shared" si="5"/>
        <v>-0.022357723577235773</v>
      </c>
      <c r="BZ11" s="7">
        <f t="shared" si="6"/>
        <v>0.006237006237006237</v>
      </c>
      <c r="CA11" s="7">
        <f t="shared" si="6"/>
        <v>0.03409090909090909</v>
      </c>
      <c r="CB11" s="7">
        <f t="shared" si="6"/>
        <v>-0.04395604395604396</v>
      </c>
      <c r="CC11" s="7">
        <f t="shared" si="6"/>
        <v>0.06165099268547544</v>
      </c>
      <c r="CD11" s="7">
        <f t="shared" si="6"/>
        <v>-0.024606299212598427</v>
      </c>
      <c r="CE11" s="7">
        <f t="shared" si="6"/>
        <v>-0.015136226034308779</v>
      </c>
      <c r="CF11" s="7">
        <f t="shared" si="6"/>
        <v>-0.0430327868852459</v>
      </c>
      <c r="CG11" s="7">
        <f t="shared" si="6"/>
        <v>-0.043897216274089934</v>
      </c>
      <c r="CH11" s="7">
        <f t="shared" si="6"/>
        <v>-0.03919372900335946</v>
      </c>
      <c r="CI11" s="7">
        <f t="shared" si="6"/>
        <v>-0.016317016317016316</v>
      </c>
      <c r="CJ11" s="7">
        <f t="shared" si="7"/>
        <v>-0.02962085308056872</v>
      </c>
      <c r="CK11" s="7">
        <f t="shared" si="7"/>
        <v>0.008547008547008548</v>
      </c>
      <c r="CL11" s="7">
        <f t="shared" si="7"/>
        <v>0.010895883777239709</v>
      </c>
      <c r="CM11" s="7">
        <f t="shared" si="7"/>
        <v>-0.059880239520958084</v>
      </c>
      <c r="CN11" s="7">
        <f t="shared" si="7"/>
        <v>-0.05987261146496815</v>
      </c>
      <c r="CO11" s="7">
        <f t="shared" si="7"/>
        <v>-0.032520325203252036</v>
      </c>
      <c r="CP11" s="7">
        <f t="shared" si="7"/>
        <v>-0.07282913165266107</v>
      </c>
      <c r="CQ11" s="7">
        <f t="shared" si="8"/>
        <v>-0.0649546827794562</v>
      </c>
      <c r="CR11" s="7">
        <f t="shared" si="8"/>
        <v>-0.05654281098546042</v>
      </c>
      <c r="CS11" s="7">
        <f t="shared" si="8"/>
        <v>-0.04452054794520548</v>
      </c>
      <c r="CT11" s="7">
        <f t="shared" si="8"/>
        <v>-0.026881720430107527</v>
      </c>
    </row>
    <row r="12" spans="1:98" ht="12.75">
      <c r="A12" s="2" t="s">
        <v>42</v>
      </c>
      <c r="B12" s="2" t="s">
        <v>37</v>
      </c>
      <c r="C12" s="13">
        <v>3032</v>
      </c>
      <c r="D12" s="13">
        <v>3170</v>
      </c>
      <c r="E12" s="13">
        <v>3220</v>
      </c>
      <c r="F12" s="13">
        <v>3243</v>
      </c>
      <c r="G12" s="13">
        <v>3443</v>
      </c>
      <c r="H12" s="13">
        <v>3715</v>
      </c>
      <c r="I12" s="13">
        <v>4021</v>
      </c>
      <c r="J12" s="13">
        <v>4084</v>
      </c>
      <c r="K12" s="13">
        <v>4046</v>
      </c>
      <c r="L12" s="13">
        <v>4019</v>
      </c>
      <c r="M12" s="13">
        <v>4067</v>
      </c>
      <c r="N12" s="13">
        <v>4179</v>
      </c>
      <c r="O12" s="13">
        <v>4431</v>
      </c>
      <c r="P12" s="13">
        <v>4455</v>
      </c>
      <c r="Q12" s="13">
        <v>4603</v>
      </c>
      <c r="R12" s="13">
        <v>4631</v>
      </c>
      <c r="S12" s="13">
        <v>4916</v>
      </c>
      <c r="T12" s="13">
        <v>5119</v>
      </c>
      <c r="U12" s="13">
        <v>5578</v>
      </c>
      <c r="V12" s="13">
        <v>6055</v>
      </c>
      <c r="W12" s="13">
        <v>6135</v>
      </c>
      <c r="X12" s="13">
        <v>6425</v>
      </c>
      <c r="Y12" s="13">
        <v>6383</v>
      </c>
      <c r="Z12" s="13">
        <v>6405</v>
      </c>
      <c r="AA12" s="13">
        <v>6180</v>
      </c>
      <c r="AB12" s="13">
        <v>6056</v>
      </c>
      <c r="AC12" s="13">
        <v>6623</v>
      </c>
      <c r="AD12" s="13">
        <v>6757</v>
      </c>
      <c r="AE12" s="13">
        <v>6706</v>
      </c>
      <c r="AF12" s="13">
        <v>6469</v>
      </c>
      <c r="AG12" s="13">
        <v>6537</v>
      </c>
      <c r="AH12" s="13">
        <v>6776</v>
      </c>
      <c r="AJ12" s="6">
        <f t="shared" si="2"/>
        <v>138</v>
      </c>
      <c r="AK12" s="6">
        <f t="shared" si="2"/>
        <v>50</v>
      </c>
      <c r="AL12" s="6">
        <f t="shared" si="2"/>
        <v>23</v>
      </c>
      <c r="AM12" s="6">
        <f t="shared" si="2"/>
        <v>200</v>
      </c>
      <c r="AN12" s="6">
        <f t="shared" si="2"/>
        <v>272</v>
      </c>
      <c r="AO12" s="6">
        <f t="shared" si="2"/>
        <v>306</v>
      </c>
      <c r="AP12" s="6">
        <f t="shared" si="2"/>
        <v>63</v>
      </c>
      <c r="AQ12" s="6">
        <f t="shared" si="2"/>
        <v>-38</v>
      </c>
      <c r="AR12" s="6">
        <f t="shared" si="2"/>
        <v>-27</v>
      </c>
      <c r="AS12" s="6">
        <f t="shared" si="2"/>
        <v>48</v>
      </c>
      <c r="AT12" s="6">
        <f t="shared" si="3"/>
        <v>112</v>
      </c>
      <c r="AU12" s="6">
        <f t="shared" si="3"/>
        <v>252</v>
      </c>
      <c r="AV12" s="6">
        <f t="shared" si="3"/>
        <v>24</v>
      </c>
      <c r="AW12" s="6">
        <f t="shared" si="3"/>
        <v>148</v>
      </c>
      <c r="AX12" s="6">
        <f t="shared" si="3"/>
        <v>28</v>
      </c>
      <c r="AY12" s="6">
        <f t="shared" si="3"/>
        <v>285</v>
      </c>
      <c r="AZ12" s="6">
        <f t="shared" si="3"/>
        <v>203</v>
      </c>
      <c r="BA12" s="6">
        <f t="shared" si="3"/>
        <v>459</v>
      </c>
      <c r="BB12" s="6">
        <f t="shared" si="3"/>
        <v>477</v>
      </c>
      <c r="BC12" s="6">
        <f t="shared" si="3"/>
        <v>80</v>
      </c>
      <c r="BD12" s="6">
        <f t="shared" si="4"/>
        <v>290</v>
      </c>
      <c r="BE12" s="6">
        <f t="shared" si="4"/>
        <v>-42</v>
      </c>
      <c r="BF12" s="6">
        <f t="shared" si="4"/>
        <v>22</v>
      </c>
      <c r="BG12" s="6">
        <f t="shared" si="4"/>
        <v>-225</v>
      </c>
      <c r="BH12" s="6">
        <f t="shared" si="4"/>
        <v>-124</v>
      </c>
      <c r="BI12" s="6">
        <f t="shared" si="4"/>
        <v>567</v>
      </c>
      <c r="BJ12" s="6">
        <f t="shared" si="4"/>
        <v>134</v>
      </c>
      <c r="BK12" s="6">
        <f t="shared" si="4"/>
        <v>-51</v>
      </c>
      <c r="BL12" s="6">
        <f t="shared" si="4"/>
        <v>-237</v>
      </c>
      <c r="BM12" s="6">
        <f t="shared" si="4"/>
        <v>68</v>
      </c>
      <c r="BN12" s="6">
        <f>IF(AH12="(L)","(L)",IF(AG12="(L)","(L)",IF(AH12="(D)","(D)",IF(AG12="(D)","(D)",IF(AH12="(N)","(N)",IF(AG12="(N)","(N)",AH12-AG12))))))</f>
        <v>239</v>
      </c>
      <c r="BP12" s="7">
        <f>IF(D12="(L)","(L)",IF(C12="(L)","(L)",IF(D12="(D)","(D)",IF(C12="(D)","(D)",IF(D12="(N)","(N)",IF(C12="(N)","(N)",(D12-C12)/C12))))))</f>
        <v>0.04551451187335093</v>
      </c>
      <c r="BQ12" s="7">
        <f t="shared" si="5"/>
        <v>0.015772870662460567</v>
      </c>
      <c r="BR12" s="7">
        <f t="shared" si="5"/>
        <v>0.007142857142857143</v>
      </c>
      <c r="BS12" s="7">
        <f t="shared" si="5"/>
        <v>0.061671292013567684</v>
      </c>
      <c r="BT12" s="7">
        <f t="shared" si="5"/>
        <v>0.07900087133313971</v>
      </c>
      <c r="BU12" s="7">
        <f t="shared" si="5"/>
        <v>0.08236877523553163</v>
      </c>
      <c r="BV12" s="7">
        <f t="shared" si="5"/>
        <v>0.015667744342203433</v>
      </c>
      <c r="BW12" s="7">
        <f t="shared" si="5"/>
        <v>-0.00930460333006856</v>
      </c>
      <c r="BX12" s="7">
        <f t="shared" si="5"/>
        <v>-0.0066732575383094414</v>
      </c>
      <c r="BY12" s="7">
        <f t="shared" si="5"/>
        <v>0.011943269470017417</v>
      </c>
      <c r="BZ12" s="7">
        <f t="shared" si="6"/>
        <v>0.027538726333907058</v>
      </c>
      <c r="CA12" s="7">
        <f t="shared" si="6"/>
        <v>0.06030150753768844</v>
      </c>
      <c r="CB12" s="7">
        <f t="shared" si="6"/>
        <v>0.005416384563303994</v>
      </c>
      <c r="CC12" s="7">
        <f t="shared" si="6"/>
        <v>0.03322109988776655</v>
      </c>
      <c r="CD12" s="7">
        <f t="shared" si="6"/>
        <v>0.006082989354768629</v>
      </c>
      <c r="CE12" s="7">
        <f t="shared" si="6"/>
        <v>0.06154178363204491</v>
      </c>
      <c r="CF12" s="7">
        <f t="shared" si="6"/>
        <v>0.04129373474369406</v>
      </c>
      <c r="CG12" s="7">
        <f t="shared" si="6"/>
        <v>0.08966595038093378</v>
      </c>
      <c r="CH12" s="7">
        <f t="shared" si="6"/>
        <v>0.0855145213338114</v>
      </c>
      <c r="CI12" s="7">
        <f t="shared" si="6"/>
        <v>0.013212221304706853</v>
      </c>
      <c r="CJ12" s="7">
        <f t="shared" si="7"/>
        <v>0.04726976365118175</v>
      </c>
      <c r="CK12" s="7">
        <f t="shared" si="7"/>
        <v>-0.006536964980544747</v>
      </c>
      <c r="CL12" s="7">
        <f t="shared" si="7"/>
        <v>0.003446655177816074</v>
      </c>
      <c r="CM12" s="7">
        <f t="shared" si="7"/>
        <v>-0.0351288056206089</v>
      </c>
      <c r="CN12" s="7">
        <f t="shared" si="7"/>
        <v>-0.020064724919093852</v>
      </c>
      <c r="CO12" s="7">
        <f t="shared" si="7"/>
        <v>0.09362615587846763</v>
      </c>
      <c r="CP12" s="7">
        <f t="shared" si="7"/>
        <v>0.020232523025819116</v>
      </c>
      <c r="CQ12" s="7">
        <f t="shared" si="8"/>
        <v>-0.007547728281781856</v>
      </c>
      <c r="CR12" s="7">
        <f t="shared" si="8"/>
        <v>-0.0353414852371011</v>
      </c>
      <c r="CS12" s="7">
        <f t="shared" si="8"/>
        <v>0.010511671046529603</v>
      </c>
      <c r="CT12" s="7">
        <f t="shared" si="8"/>
        <v>0.036561113660700625</v>
      </c>
    </row>
    <row r="13" spans="3:98" ht="12.75"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</row>
    <row r="14" spans="1:98" ht="12.75">
      <c r="A14" s="1" t="s">
        <v>43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</row>
    <row r="15" spans="1:98" ht="12.75">
      <c r="A15" s="2" t="s">
        <v>44</v>
      </c>
      <c r="B15" s="2" t="s">
        <v>37</v>
      </c>
      <c r="C15" s="13">
        <v>1885</v>
      </c>
      <c r="D15" s="13">
        <v>1900</v>
      </c>
      <c r="E15" s="13">
        <v>1912</v>
      </c>
      <c r="F15" s="13">
        <v>1830</v>
      </c>
      <c r="G15" s="13">
        <v>1950</v>
      </c>
      <c r="H15" s="13">
        <v>2015</v>
      </c>
      <c r="I15" s="13">
        <v>1930</v>
      </c>
      <c r="J15" s="13">
        <v>1864</v>
      </c>
      <c r="K15" s="13">
        <v>1694</v>
      </c>
      <c r="L15" s="13">
        <v>1594</v>
      </c>
      <c r="M15" s="13">
        <v>1678</v>
      </c>
      <c r="N15" s="13">
        <v>1784</v>
      </c>
      <c r="O15" s="13">
        <v>1889</v>
      </c>
      <c r="P15" s="13">
        <v>1896</v>
      </c>
      <c r="Q15" s="13">
        <v>2022</v>
      </c>
      <c r="R15" s="13">
        <v>1885</v>
      </c>
      <c r="S15" s="13">
        <v>1633</v>
      </c>
      <c r="T15" s="13">
        <v>1608</v>
      </c>
      <c r="U15" s="13">
        <v>1568</v>
      </c>
      <c r="V15" s="13">
        <v>1522</v>
      </c>
      <c r="W15" s="13">
        <v>1375</v>
      </c>
      <c r="X15" s="13">
        <v>1312</v>
      </c>
      <c r="Y15" s="13">
        <v>1323</v>
      </c>
      <c r="Z15" s="13">
        <v>1301</v>
      </c>
      <c r="AA15" s="13">
        <v>1165</v>
      </c>
      <c r="AB15" s="13">
        <v>1122</v>
      </c>
      <c r="AC15" s="13">
        <v>1092</v>
      </c>
      <c r="AD15" s="13">
        <v>1029</v>
      </c>
      <c r="AE15" s="13">
        <v>1032</v>
      </c>
      <c r="AF15" s="13">
        <v>922</v>
      </c>
      <c r="AG15" s="13">
        <v>957</v>
      </c>
      <c r="AH15" s="13">
        <v>1021</v>
      </c>
      <c r="AJ15" s="6">
        <f aca="true" t="shared" si="9" ref="AJ15:AS16">IF(D15="(L)","(L)",IF(C15="(L)","(L)",IF(D15="(D)","(D)",IF(C15="(D)","(D)",IF(D15="(N)","(N)",IF(C15="(N)","(N)",D15-C15))))))</f>
        <v>15</v>
      </c>
      <c r="AK15" s="6">
        <f t="shared" si="9"/>
        <v>12</v>
      </c>
      <c r="AL15" s="6">
        <f t="shared" si="9"/>
        <v>-82</v>
      </c>
      <c r="AM15" s="6">
        <f t="shared" si="9"/>
        <v>120</v>
      </c>
      <c r="AN15" s="6">
        <f t="shared" si="9"/>
        <v>65</v>
      </c>
      <c r="AO15" s="6">
        <f t="shared" si="9"/>
        <v>-85</v>
      </c>
      <c r="AP15" s="6">
        <f t="shared" si="9"/>
        <v>-66</v>
      </c>
      <c r="AQ15" s="6">
        <f t="shared" si="9"/>
        <v>-170</v>
      </c>
      <c r="AR15" s="6">
        <f t="shared" si="9"/>
        <v>-100</v>
      </c>
      <c r="AS15" s="6">
        <f t="shared" si="9"/>
        <v>84</v>
      </c>
      <c r="AT15" s="6">
        <f aca="true" t="shared" si="10" ref="AT15:BC16">IF(N15="(L)","(L)",IF(M15="(L)","(L)",IF(N15="(D)","(D)",IF(M15="(D)","(D)",IF(N15="(N)","(N)",IF(M15="(N)","(N)",N15-M15))))))</f>
        <v>106</v>
      </c>
      <c r="AU15" s="6">
        <f t="shared" si="10"/>
        <v>105</v>
      </c>
      <c r="AV15" s="6">
        <f t="shared" si="10"/>
        <v>7</v>
      </c>
      <c r="AW15" s="6">
        <f t="shared" si="10"/>
        <v>126</v>
      </c>
      <c r="AX15" s="6">
        <f t="shared" si="10"/>
        <v>-137</v>
      </c>
      <c r="AY15" s="6">
        <f t="shared" si="10"/>
        <v>-252</v>
      </c>
      <c r="AZ15" s="6">
        <f t="shared" si="10"/>
        <v>-25</v>
      </c>
      <c r="BA15" s="6">
        <f t="shared" si="10"/>
        <v>-40</v>
      </c>
      <c r="BB15" s="6">
        <f t="shared" si="10"/>
        <v>-46</v>
      </c>
      <c r="BC15" s="6">
        <f t="shared" si="10"/>
        <v>-147</v>
      </c>
      <c r="BD15" s="6">
        <f aca="true" t="shared" si="11" ref="BD15:BM16">IF(X15="(L)","(L)",IF(W15="(L)","(L)",IF(X15="(D)","(D)",IF(W15="(D)","(D)",IF(X15="(N)","(N)",IF(W15="(N)","(N)",X15-W15))))))</f>
        <v>-63</v>
      </c>
      <c r="BE15" s="6">
        <f t="shared" si="11"/>
        <v>11</v>
      </c>
      <c r="BF15" s="6">
        <f t="shared" si="11"/>
        <v>-22</v>
      </c>
      <c r="BG15" s="6">
        <f t="shared" si="11"/>
        <v>-136</v>
      </c>
      <c r="BH15" s="6">
        <f t="shared" si="11"/>
        <v>-43</v>
      </c>
      <c r="BI15" s="6">
        <f t="shared" si="11"/>
        <v>-30</v>
      </c>
      <c r="BJ15" s="6">
        <f t="shared" si="11"/>
        <v>-63</v>
      </c>
      <c r="BK15" s="6">
        <f t="shared" si="11"/>
        <v>3</v>
      </c>
      <c r="BL15" s="6">
        <f t="shared" si="11"/>
        <v>-110</v>
      </c>
      <c r="BM15" s="6">
        <f t="shared" si="11"/>
        <v>35</v>
      </c>
      <c r="BN15" s="6">
        <f>IF(AH15="(L)","(L)",IF(AG15="(L)","(L)",IF(AH15="(D)","(D)",IF(AG15="(D)","(D)",IF(AH15="(N)","(N)",IF(AG15="(N)","(N)",AH15-AG15))))))</f>
        <v>64</v>
      </c>
      <c r="BP15" s="7">
        <f>IF(D15="(L)","(L)",IF(C15="(L)","(L)",IF(D15="(D)","(D)",IF(C15="(D)","(D)",IF(D15="(N)","(N)",IF(C15="(N)","(N)",(D15-C15)/C15))))))</f>
        <v>0.007957559681697613</v>
      </c>
      <c r="BQ15" s="7">
        <f aca="true" t="shared" si="12" ref="BQ15:BY16">IF(E15="(L)","(L)",IF(D15="(L)","(L)",IF(E15="(D)","(D)",IF(D15="(D)","(D)",IF(E15="(N)","(N)",IF(D15="(N)","(N)",(E15-D15)/D15))))))</f>
        <v>0.00631578947368421</v>
      </c>
      <c r="BR15" s="7">
        <f t="shared" si="12"/>
        <v>-0.04288702928870293</v>
      </c>
      <c r="BS15" s="7">
        <f t="shared" si="12"/>
        <v>0.06557377049180328</v>
      </c>
      <c r="BT15" s="7">
        <f t="shared" si="12"/>
        <v>0.03333333333333333</v>
      </c>
      <c r="BU15" s="7">
        <f t="shared" si="12"/>
        <v>-0.04218362282878412</v>
      </c>
      <c r="BV15" s="7">
        <f t="shared" si="12"/>
        <v>-0.03419689119170984</v>
      </c>
      <c r="BW15" s="7">
        <f t="shared" si="12"/>
        <v>-0.09120171673819742</v>
      </c>
      <c r="BX15" s="7">
        <f t="shared" si="12"/>
        <v>-0.0590318772136954</v>
      </c>
      <c r="BY15" s="7">
        <f t="shared" si="12"/>
        <v>0.05269761606022585</v>
      </c>
      <c r="BZ15" s="7">
        <f aca="true" t="shared" si="13" ref="BZ15:CI16">IF(N15="(L)","(L)",IF(M15="(L)","(L)",IF(N15="(D)","(D)",IF(M15="(D)","(D)",IF(N15="(N)","(N)",IF(M15="(N)","(N)",(N15-M15)/M15))))))</f>
        <v>0.0631704410011919</v>
      </c>
      <c r="CA15" s="7">
        <f t="shared" si="13"/>
        <v>0.05885650224215247</v>
      </c>
      <c r="CB15" s="7">
        <f t="shared" si="13"/>
        <v>0.0037056643726839597</v>
      </c>
      <c r="CC15" s="7">
        <f t="shared" si="13"/>
        <v>0.06645569620253164</v>
      </c>
      <c r="CD15" s="7">
        <f t="shared" si="13"/>
        <v>-0.06775469831849654</v>
      </c>
      <c r="CE15" s="7">
        <f t="shared" si="13"/>
        <v>-0.1336870026525199</v>
      </c>
      <c r="CF15" s="7">
        <f t="shared" si="13"/>
        <v>-0.015309246785058175</v>
      </c>
      <c r="CG15" s="7">
        <f t="shared" si="13"/>
        <v>-0.024875621890547265</v>
      </c>
      <c r="CH15" s="7">
        <f t="shared" si="13"/>
        <v>-0.029336734693877552</v>
      </c>
      <c r="CI15" s="7">
        <f t="shared" si="13"/>
        <v>-0.09658344283837056</v>
      </c>
      <c r="CJ15" s="7">
        <f aca="true" t="shared" si="14" ref="CJ15:CP16">IF(X15="(L)","(L)",IF(W15="(L)","(L)",IF(X15="(D)","(D)",IF(W15="(D)","(D)",IF(X15="(N)","(N)",IF(W15="(N)","(N)",(X15-W15)/W15))))))</f>
        <v>-0.04581818181818182</v>
      </c>
      <c r="CK15" s="7">
        <f t="shared" si="14"/>
        <v>0.008384146341463415</v>
      </c>
      <c r="CL15" s="7">
        <f t="shared" si="14"/>
        <v>-0.016628873771730914</v>
      </c>
      <c r="CM15" s="7">
        <f t="shared" si="14"/>
        <v>-0.10453497309761722</v>
      </c>
      <c r="CN15" s="7">
        <f t="shared" si="14"/>
        <v>-0.03690987124463519</v>
      </c>
      <c r="CO15" s="7">
        <f t="shared" si="14"/>
        <v>-0.026737967914438502</v>
      </c>
      <c r="CP15" s="7">
        <f t="shared" si="14"/>
        <v>-0.057692307692307696</v>
      </c>
      <c r="CQ15" s="7">
        <f aca="true" t="shared" si="15" ref="CQ15:CT16">IF(AE15="(L)","(L)",IF(AD15="(L)","(L)",IF(AE15="(D)","(D)",IF(AD15="(D)","(D)",IF(AE15="(N)","(N)",IF(AD15="(N)","(N)",(AE15-AD15)/AD15))))))</f>
        <v>0.0029154518950437317</v>
      </c>
      <c r="CR15" s="7">
        <f t="shared" si="15"/>
        <v>-0.1065891472868217</v>
      </c>
      <c r="CS15" s="7">
        <f t="shared" si="15"/>
        <v>0.03796095444685466</v>
      </c>
      <c r="CT15" s="7">
        <f t="shared" si="15"/>
        <v>0.06687565308254964</v>
      </c>
    </row>
    <row r="16" spans="1:98" ht="12.75">
      <c r="A16" s="2" t="s">
        <v>45</v>
      </c>
      <c r="B16" s="2" t="s">
        <v>37</v>
      </c>
      <c r="C16" s="13">
        <v>26936</v>
      </c>
      <c r="D16" s="13">
        <v>28072</v>
      </c>
      <c r="E16" s="13">
        <v>28324</v>
      </c>
      <c r="F16" s="13">
        <v>28767</v>
      </c>
      <c r="G16" s="13">
        <v>30778</v>
      </c>
      <c r="H16" s="13">
        <v>30230</v>
      </c>
      <c r="I16" s="13">
        <v>29478</v>
      </c>
      <c r="J16" s="13">
        <v>30210</v>
      </c>
      <c r="K16" s="13">
        <v>31433</v>
      </c>
      <c r="L16" s="13">
        <v>32959</v>
      </c>
      <c r="M16" s="13">
        <v>32512</v>
      </c>
      <c r="N16" s="13">
        <v>31732</v>
      </c>
      <c r="O16" s="13">
        <v>32203</v>
      </c>
      <c r="P16" s="13">
        <v>31817</v>
      </c>
      <c r="Q16" s="13">
        <v>33688</v>
      </c>
      <c r="R16" s="13">
        <v>36119</v>
      </c>
      <c r="S16" s="13">
        <v>37787</v>
      </c>
      <c r="T16" s="13">
        <v>38666</v>
      </c>
      <c r="U16" s="13">
        <v>40384</v>
      </c>
      <c r="V16" s="13">
        <v>41556</v>
      </c>
      <c r="W16" s="13">
        <v>42277</v>
      </c>
      <c r="X16" s="13">
        <v>43587</v>
      </c>
      <c r="Y16" s="13">
        <v>43677</v>
      </c>
      <c r="Z16" s="13">
        <v>43141</v>
      </c>
      <c r="AA16" s="13">
        <v>44219</v>
      </c>
      <c r="AB16" s="13">
        <v>45323</v>
      </c>
      <c r="AC16" s="13">
        <v>47417</v>
      </c>
      <c r="AD16" s="13">
        <v>47908</v>
      </c>
      <c r="AE16" s="13">
        <v>48934</v>
      </c>
      <c r="AF16" s="13">
        <v>49440</v>
      </c>
      <c r="AG16" s="13">
        <v>49681</v>
      </c>
      <c r="AH16" s="13">
        <v>50410</v>
      </c>
      <c r="AJ16" s="6">
        <f t="shared" si="9"/>
        <v>1136</v>
      </c>
      <c r="AK16" s="6">
        <f t="shared" si="9"/>
        <v>252</v>
      </c>
      <c r="AL16" s="6">
        <f t="shared" si="9"/>
        <v>443</v>
      </c>
      <c r="AM16" s="6">
        <f t="shared" si="9"/>
        <v>2011</v>
      </c>
      <c r="AN16" s="6">
        <f t="shared" si="9"/>
        <v>-548</v>
      </c>
      <c r="AO16" s="6">
        <f t="shared" si="9"/>
        <v>-752</v>
      </c>
      <c r="AP16" s="6">
        <f t="shared" si="9"/>
        <v>732</v>
      </c>
      <c r="AQ16" s="6">
        <f t="shared" si="9"/>
        <v>1223</v>
      </c>
      <c r="AR16" s="6">
        <f t="shared" si="9"/>
        <v>1526</v>
      </c>
      <c r="AS16" s="6">
        <f t="shared" si="9"/>
        <v>-447</v>
      </c>
      <c r="AT16" s="6">
        <f t="shared" si="10"/>
        <v>-780</v>
      </c>
      <c r="AU16" s="6">
        <f t="shared" si="10"/>
        <v>471</v>
      </c>
      <c r="AV16" s="6">
        <f t="shared" si="10"/>
        <v>-386</v>
      </c>
      <c r="AW16" s="6">
        <f t="shared" si="10"/>
        <v>1871</v>
      </c>
      <c r="AX16" s="6">
        <f t="shared" si="10"/>
        <v>2431</v>
      </c>
      <c r="AY16" s="6">
        <f t="shared" si="10"/>
        <v>1668</v>
      </c>
      <c r="AZ16" s="6">
        <f t="shared" si="10"/>
        <v>879</v>
      </c>
      <c r="BA16" s="6">
        <f t="shared" si="10"/>
        <v>1718</v>
      </c>
      <c r="BB16" s="6">
        <f t="shared" si="10"/>
        <v>1172</v>
      </c>
      <c r="BC16" s="6">
        <f t="shared" si="10"/>
        <v>721</v>
      </c>
      <c r="BD16" s="6">
        <f t="shared" si="11"/>
        <v>1310</v>
      </c>
      <c r="BE16" s="6">
        <f t="shared" si="11"/>
        <v>90</v>
      </c>
      <c r="BF16" s="6">
        <f t="shared" si="11"/>
        <v>-536</v>
      </c>
      <c r="BG16" s="6">
        <f t="shared" si="11"/>
        <v>1078</v>
      </c>
      <c r="BH16" s="6">
        <f t="shared" si="11"/>
        <v>1104</v>
      </c>
      <c r="BI16" s="6">
        <f t="shared" si="11"/>
        <v>2094</v>
      </c>
      <c r="BJ16" s="6">
        <f t="shared" si="11"/>
        <v>491</v>
      </c>
      <c r="BK16" s="6">
        <f t="shared" si="11"/>
        <v>1026</v>
      </c>
      <c r="BL16" s="6">
        <f t="shared" si="11"/>
        <v>506</v>
      </c>
      <c r="BM16" s="6">
        <f t="shared" si="11"/>
        <v>241</v>
      </c>
      <c r="BN16" s="6">
        <f>IF(AH16="(L)","(L)",IF(AG16="(L)","(L)",IF(AH16="(D)","(D)",IF(AG16="(D)","(D)",IF(AH16="(N)","(N)",IF(AG16="(N)","(N)",AH16-AG16))))))</f>
        <v>729</v>
      </c>
      <c r="BP16" s="7">
        <f>IF(D16="(L)","(L)",IF(C16="(L)","(L)",IF(D16="(D)","(D)",IF(C16="(D)","(D)",IF(D16="(N)","(N)",IF(C16="(N)","(N)",(D16-C16)/C16))))))</f>
        <v>0.04217404217404217</v>
      </c>
      <c r="BQ16" s="7">
        <f t="shared" si="12"/>
        <v>0.008976916500427472</v>
      </c>
      <c r="BR16" s="7">
        <f t="shared" si="12"/>
        <v>0.015640446264651886</v>
      </c>
      <c r="BS16" s="7">
        <f t="shared" si="12"/>
        <v>0.06990649007543366</v>
      </c>
      <c r="BT16" s="7">
        <f t="shared" si="12"/>
        <v>-0.01780492559620508</v>
      </c>
      <c r="BU16" s="7">
        <f t="shared" si="12"/>
        <v>-0.024875951042011245</v>
      </c>
      <c r="BV16" s="7">
        <f t="shared" si="12"/>
        <v>0.024832078159983718</v>
      </c>
      <c r="BW16" s="7">
        <f t="shared" si="12"/>
        <v>0.040483283680900366</v>
      </c>
      <c r="BX16" s="7">
        <f t="shared" si="12"/>
        <v>0.04854770464161868</v>
      </c>
      <c r="BY16" s="7">
        <f t="shared" si="12"/>
        <v>-0.013562304681574077</v>
      </c>
      <c r="BZ16" s="7">
        <f t="shared" si="13"/>
        <v>-0.023991141732283464</v>
      </c>
      <c r="CA16" s="7">
        <f t="shared" si="13"/>
        <v>0.014843060632799698</v>
      </c>
      <c r="CB16" s="7">
        <f t="shared" si="13"/>
        <v>-0.011986460888737074</v>
      </c>
      <c r="CC16" s="7">
        <f t="shared" si="13"/>
        <v>0.05880504133010655</v>
      </c>
      <c r="CD16" s="7">
        <f t="shared" si="13"/>
        <v>0.07216219425314652</v>
      </c>
      <c r="CE16" s="7">
        <f t="shared" si="13"/>
        <v>0.046180680528253824</v>
      </c>
      <c r="CF16" s="7">
        <f t="shared" si="13"/>
        <v>0.02326196840183132</v>
      </c>
      <c r="CG16" s="7">
        <f t="shared" si="13"/>
        <v>0.04443180054828531</v>
      </c>
      <c r="CH16" s="7">
        <f t="shared" si="13"/>
        <v>0.029021394611727418</v>
      </c>
      <c r="CI16" s="7">
        <f t="shared" si="13"/>
        <v>0.017350081817306767</v>
      </c>
      <c r="CJ16" s="7">
        <f t="shared" si="14"/>
        <v>0.030986115381886132</v>
      </c>
      <c r="CK16" s="7">
        <f t="shared" si="14"/>
        <v>0.0020648358455502788</v>
      </c>
      <c r="CL16" s="7">
        <f t="shared" si="14"/>
        <v>-0.012271905121688761</v>
      </c>
      <c r="CM16" s="7">
        <f t="shared" si="14"/>
        <v>0.024987830601979556</v>
      </c>
      <c r="CN16" s="7">
        <f t="shared" si="14"/>
        <v>0.024966643298129764</v>
      </c>
      <c r="CO16" s="7">
        <f t="shared" si="14"/>
        <v>0.046201707742205944</v>
      </c>
      <c r="CP16" s="7">
        <f t="shared" si="14"/>
        <v>0.010354935993420081</v>
      </c>
      <c r="CQ16" s="7">
        <f t="shared" si="15"/>
        <v>0.021416047424229773</v>
      </c>
      <c r="CR16" s="7">
        <f t="shared" si="15"/>
        <v>0.010340458576858625</v>
      </c>
      <c r="CS16" s="7">
        <f t="shared" si="15"/>
        <v>0.004874595469255664</v>
      </c>
      <c r="CT16" s="7">
        <f t="shared" si="15"/>
        <v>0.014673617680803526</v>
      </c>
    </row>
    <row r="17" spans="3:98" ht="12.75"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</row>
    <row r="18" spans="1:98" ht="12.75">
      <c r="A18" s="1" t="s">
        <v>46</v>
      </c>
      <c r="B18" s="2" t="s">
        <v>37</v>
      </c>
      <c r="C18" s="13">
        <v>23735</v>
      </c>
      <c r="D18" s="13">
        <v>24812</v>
      </c>
      <c r="E18" s="13">
        <v>24890</v>
      </c>
      <c r="F18" s="13">
        <v>25103</v>
      </c>
      <c r="G18" s="13">
        <v>26987</v>
      </c>
      <c r="H18" s="13">
        <v>26335</v>
      </c>
      <c r="I18" s="13">
        <v>25491</v>
      </c>
      <c r="J18" s="13">
        <v>26168</v>
      </c>
      <c r="K18" s="13">
        <v>27473</v>
      </c>
      <c r="L18" s="13">
        <v>28935</v>
      </c>
      <c r="M18" s="13">
        <v>28084</v>
      </c>
      <c r="N18" s="13">
        <v>27351</v>
      </c>
      <c r="O18" s="13">
        <v>27678</v>
      </c>
      <c r="P18" s="13">
        <v>27493</v>
      </c>
      <c r="Q18" s="13">
        <v>29204</v>
      </c>
      <c r="R18" s="13">
        <v>31555</v>
      </c>
      <c r="S18" s="13">
        <v>33009</v>
      </c>
      <c r="T18" s="13">
        <v>33781</v>
      </c>
      <c r="U18" s="13">
        <v>35264</v>
      </c>
      <c r="V18" s="13">
        <v>36372</v>
      </c>
      <c r="W18" s="13">
        <v>36903</v>
      </c>
      <c r="X18" s="13">
        <v>38041</v>
      </c>
      <c r="Y18" s="13">
        <v>37960</v>
      </c>
      <c r="Z18" s="13">
        <v>37122</v>
      </c>
      <c r="AA18" s="13">
        <v>38208</v>
      </c>
      <c r="AB18" s="13">
        <v>39273</v>
      </c>
      <c r="AC18" s="13">
        <v>41320</v>
      </c>
      <c r="AD18" s="13">
        <v>41830</v>
      </c>
      <c r="AE18" s="13">
        <v>42780</v>
      </c>
      <c r="AF18" s="13">
        <v>43151</v>
      </c>
      <c r="AG18" s="13">
        <v>43292</v>
      </c>
      <c r="AH18" s="13">
        <v>43941</v>
      </c>
      <c r="AJ18" s="6">
        <f aca="true" t="shared" si="16" ref="AJ18:AJ27">IF(D18="(L)","(L)",IF(C18="(L)","(L)",IF(D18="(D)","(D)",IF(C18="(D)","(D)",IF(D18="(N)","(N)",IF(C18="(N)","(N)",D18-C18))))))</f>
        <v>1077</v>
      </c>
      <c r="AK18" s="6">
        <f aca="true" t="shared" si="17" ref="AK18:AK27">IF(E18="(L)","(L)",IF(D18="(L)","(L)",IF(E18="(D)","(D)",IF(D18="(D)","(D)",IF(E18="(N)","(N)",IF(D18="(N)","(N)",E18-D18))))))</f>
        <v>78</v>
      </c>
      <c r="AL18" s="6">
        <f aca="true" t="shared" si="18" ref="AL18:AL27">IF(F18="(L)","(L)",IF(E18="(L)","(L)",IF(F18="(D)","(D)",IF(E18="(D)","(D)",IF(F18="(N)","(N)",IF(E18="(N)","(N)",F18-E18))))))</f>
        <v>213</v>
      </c>
      <c r="AM18" s="6">
        <f aca="true" t="shared" si="19" ref="AM18:AM27">IF(G18="(L)","(L)",IF(F18="(L)","(L)",IF(G18="(D)","(D)",IF(F18="(D)","(D)",IF(G18="(N)","(N)",IF(F18="(N)","(N)",G18-F18))))))</f>
        <v>1884</v>
      </c>
      <c r="AN18" s="6">
        <f aca="true" t="shared" si="20" ref="AN18:AN27">IF(H18="(L)","(L)",IF(G18="(L)","(L)",IF(H18="(D)","(D)",IF(G18="(D)","(D)",IF(H18="(N)","(N)",IF(G18="(N)","(N)",H18-G18))))))</f>
        <v>-652</v>
      </c>
      <c r="AO18" s="6">
        <f aca="true" t="shared" si="21" ref="AO18:AO27">IF(I18="(L)","(L)",IF(H18="(L)","(L)",IF(I18="(D)","(D)",IF(H18="(D)","(D)",IF(I18="(N)","(N)",IF(H18="(N)","(N)",I18-H18))))))</f>
        <v>-844</v>
      </c>
      <c r="AP18" s="6">
        <f aca="true" t="shared" si="22" ref="AP18:AP27">IF(J18="(L)","(L)",IF(I18="(L)","(L)",IF(J18="(D)","(D)",IF(I18="(D)","(D)",IF(J18="(N)","(N)",IF(I18="(N)","(N)",J18-I18))))))</f>
        <v>677</v>
      </c>
      <c r="AQ18" s="6">
        <f aca="true" t="shared" si="23" ref="AQ18:AQ27">IF(K18="(L)","(L)",IF(J18="(L)","(L)",IF(K18="(D)","(D)",IF(J18="(D)","(D)",IF(K18="(N)","(N)",IF(J18="(N)","(N)",K18-J18))))))</f>
        <v>1305</v>
      </c>
      <c r="AR18" s="6">
        <f aca="true" t="shared" si="24" ref="AR18:AR27">IF(L18="(L)","(L)",IF(K18="(L)","(L)",IF(L18="(D)","(D)",IF(K18="(D)","(D)",IF(L18="(N)","(N)",IF(K18="(N)","(N)",L18-K18))))))</f>
        <v>1462</v>
      </c>
      <c r="AS18" s="6">
        <f aca="true" t="shared" si="25" ref="AS18:AS27">IF(M18="(L)","(L)",IF(L18="(L)","(L)",IF(M18="(D)","(D)",IF(L18="(D)","(D)",IF(M18="(N)","(N)",IF(L18="(N)","(N)",M18-L18))))))</f>
        <v>-851</v>
      </c>
      <c r="AT18" s="6">
        <f aca="true" t="shared" si="26" ref="AT18:AT27">IF(N18="(L)","(L)",IF(M18="(L)","(L)",IF(N18="(D)","(D)",IF(M18="(D)","(D)",IF(N18="(N)","(N)",IF(M18="(N)","(N)",N18-M18))))))</f>
        <v>-733</v>
      </c>
      <c r="AU18" s="6">
        <f aca="true" t="shared" si="27" ref="AU18:AU27">IF(O18="(L)","(L)",IF(N18="(L)","(L)",IF(O18="(D)","(D)",IF(N18="(D)","(D)",IF(O18="(N)","(N)",IF(N18="(N)","(N)",O18-N18))))))</f>
        <v>327</v>
      </c>
      <c r="AV18" s="6">
        <f aca="true" t="shared" si="28" ref="AV18:AV27">IF(P18="(L)","(L)",IF(O18="(L)","(L)",IF(P18="(D)","(D)",IF(O18="(D)","(D)",IF(P18="(N)","(N)",IF(O18="(N)","(N)",P18-O18))))))</f>
        <v>-185</v>
      </c>
      <c r="AW18" s="6">
        <f aca="true" t="shared" si="29" ref="AW18:AW27">IF(Q18="(L)","(L)",IF(P18="(L)","(L)",IF(Q18="(D)","(D)",IF(P18="(D)","(D)",IF(Q18="(N)","(N)",IF(P18="(N)","(N)",Q18-P18))))))</f>
        <v>1711</v>
      </c>
      <c r="AX18" s="6">
        <f aca="true" t="shared" si="30" ref="AX18:AX27">IF(R18="(L)","(L)",IF(Q18="(L)","(L)",IF(R18="(D)","(D)",IF(Q18="(D)","(D)",IF(R18="(N)","(N)",IF(Q18="(N)","(N)",R18-Q18))))))</f>
        <v>2351</v>
      </c>
      <c r="AY18" s="6">
        <f aca="true" t="shared" si="31" ref="AY18:AY27">IF(S18="(L)","(L)",IF(R18="(L)","(L)",IF(S18="(D)","(D)",IF(R18="(D)","(D)",IF(S18="(N)","(N)",IF(R18="(N)","(N)",S18-R18))))))</f>
        <v>1454</v>
      </c>
      <c r="AZ18" s="6">
        <f aca="true" t="shared" si="32" ref="AZ18:AZ27">IF(T18="(L)","(L)",IF(S18="(L)","(L)",IF(T18="(D)","(D)",IF(S18="(D)","(D)",IF(T18="(N)","(N)",IF(S18="(N)","(N)",T18-S18))))))</f>
        <v>772</v>
      </c>
      <c r="BA18" s="6">
        <f aca="true" t="shared" si="33" ref="BA18:BA27">IF(U18="(L)","(L)",IF(T18="(L)","(L)",IF(U18="(D)","(D)",IF(T18="(D)","(D)",IF(U18="(N)","(N)",IF(T18="(N)","(N)",U18-T18))))))</f>
        <v>1483</v>
      </c>
      <c r="BB18" s="6">
        <f aca="true" t="shared" si="34" ref="BB18:BB27">IF(V18="(L)","(L)",IF(U18="(L)","(L)",IF(V18="(D)","(D)",IF(U18="(D)","(D)",IF(V18="(N)","(N)",IF(U18="(N)","(N)",V18-U18))))))</f>
        <v>1108</v>
      </c>
      <c r="BC18" s="6">
        <f aca="true" t="shared" si="35" ref="BC18:BC27">IF(W18="(L)","(L)",IF(V18="(L)","(L)",IF(W18="(D)","(D)",IF(V18="(D)","(D)",IF(W18="(N)","(N)",IF(V18="(N)","(N)",W18-V18))))))</f>
        <v>531</v>
      </c>
      <c r="BD18" s="6">
        <f aca="true" t="shared" si="36" ref="BD18:BD27">IF(X18="(L)","(L)",IF(W18="(L)","(L)",IF(X18="(D)","(D)",IF(W18="(D)","(D)",IF(X18="(N)","(N)",IF(W18="(N)","(N)",X18-W18))))))</f>
        <v>1138</v>
      </c>
      <c r="BE18" s="6">
        <f aca="true" t="shared" si="37" ref="BE18:BE27">IF(Y18="(L)","(L)",IF(X18="(L)","(L)",IF(Y18="(D)","(D)",IF(X18="(D)","(D)",IF(Y18="(N)","(N)",IF(X18="(N)","(N)",Y18-X18))))))</f>
        <v>-81</v>
      </c>
      <c r="BF18" s="6">
        <f aca="true" t="shared" si="38" ref="BF18:BF27">IF(Z18="(L)","(L)",IF(Y18="(L)","(L)",IF(Z18="(D)","(D)",IF(Y18="(D)","(D)",IF(Z18="(N)","(N)",IF(Y18="(N)","(N)",Z18-Y18))))))</f>
        <v>-838</v>
      </c>
      <c r="BG18" s="6">
        <f aca="true" t="shared" si="39" ref="BG18:BG27">IF(AA18="(L)","(L)",IF(Z18="(L)","(L)",IF(AA18="(D)","(D)",IF(Z18="(D)","(D)",IF(AA18="(N)","(N)",IF(Z18="(N)","(N)",AA18-Z18))))))</f>
        <v>1086</v>
      </c>
      <c r="BH18" s="6">
        <f aca="true" t="shared" si="40" ref="BH18:BH27">IF(AB18="(L)","(L)",IF(AA18="(L)","(L)",IF(AB18="(D)","(D)",IF(AA18="(D)","(D)",IF(AB18="(N)","(N)",IF(AA18="(N)","(N)",AB18-AA18))))))</f>
        <v>1065</v>
      </c>
      <c r="BI18" s="6">
        <f aca="true" t="shared" si="41" ref="BI18:BI27">IF(AC18="(L)","(L)",IF(AB18="(L)","(L)",IF(AC18="(D)","(D)",IF(AB18="(D)","(D)",IF(AC18="(N)","(N)",IF(AB18="(N)","(N)",AC18-AB18))))))</f>
        <v>2047</v>
      </c>
      <c r="BJ18" s="6">
        <f aca="true" t="shared" si="42" ref="BJ18:BJ27">IF(AD18="(L)","(L)",IF(AC18="(L)","(L)",IF(AD18="(D)","(D)",IF(AC18="(D)","(D)",IF(AD18="(N)","(N)",IF(AC18="(N)","(N)",AD18-AC18))))))</f>
        <v>510</v>
      </c>
      <c r="BK18" s="6">
        <f aca="true" t="shared" si="43" ref="BK18:BK27">IF(AE18="(L)","(L)",IF(AD18="(L)","(L)",IF(AE18="(D)","(D)",IF(AD18="(D)","(D)",IF(AE18="(N)","(N)",IF(AD18="(N)","(N)",AE18-AD18))))))</f>
        <v>950</v>
      </c>
      <c r="BL18" s="6">
        <f aca="true" t="shared" si="44" ref="BL18:BL27">IF(AF18="(L)","(L)",IF(AE18="(L)","(L)",IF(AF18="(D)","(D)",IF(AE18="(D)","(D)",IF(AF18="(N)","(N)",IF(AE18="(N)","(N)",AF18-AE18))))))</f>
        <v>371</v>
      </c>
      <c r="BM18" s="6">
        <f aca="true" t="shared" si="45" ref="BM18:BM27">IF(AG18="(L)","(L)",IF(AF18="(L)","(L)",IF(AG18="(D)","(D)",IF(AF18="(D)","(D)",IF(AG18="(N)","(N)",IF(AF18="(N)","(N)",AG18-AF18))))))</f>
        <v>141</v>
      </c>
      <c r="BN18" s="6">
        <f aca="true" t="shared" si="46" ref="BN18:BN27">IF(AH18="(L)","(L)",IF(AG18="(L)","(L)",IF(AH18="(D)","(D)",IF(AG18="(D)","(D)",IF(AH18="(N)","(N)",IF(AG18="(N)","(N)",AH18-AG18))))))</f>
        <v>649</v>
      </c>
      <c r="BP18" s="7">
        <f aca="true" t="shared" si="47" ref="BP18:BP27">IF(D18="(L)","(L)",IF(C18="(L)","(L)",IF(D18="(D)","(D)",IF(C18="(D)","(D)",IF(D18="(N)","(N)",IF(C18="(N)","(N)",(D18-C18)/C18))))))</f>
        <v>0.04537602696439857</v>
      </c>
      <c r="BQ18" s="7">
        <f aca="true" t="shared" si="48" ref="BQ18:BQ27">IF(E18="(L)","(L)",IF(D18="(L)","(L)",IF(E18="(D)","(D)",IF(D18="(D)","(D)",IF(E18="(N)","(N)",IF(D18="(N)","(N)",(E18-D18)/D18))))))</f>
        <v>0.003143640174109302</v>
      </c>
      <c r="BR18" s="7">
        <f aca="true" t="shared" si="49" ref="BR18:BR27">IF(F18="(L)","(L)",IF(E18="(L)","(L)",IF(F18="(D)","(D)",IF(E18="(D)","(D)",IF(F18="(N)","(N)",IF(E18="(N)","(N)",(F18-E18)/E18))))))</f>
        <v>0.008557653676175172</v>
      </c>
      <c r="BS18" s="7">
        <f aca="true" t="shared" si="50" ref="BS18:BS27">IF(G18="(L)","(L)",IF(F18="(L)","(L)",IF(G18="(D)","(D)",IF(F18="(D)","(D)",IF(G18="(N)","(N)",IF(F18="(N)","(N)",(G18-F18)/F18))))))</f>
        <v>0.07505079074214237</v>
      </c>
      <c r="BT18" s="7">
        <f aca="true" t="shared" si="51" ref="BT18:BT27">IF(H18="(L)","(L)",IF(G18="(L)","(L)",IF(H18="(D)","(D)",IF(G18="(D)","(D)",IF(H18="(N)","(N)",IF(G18="(N)","(N)",(H18-G18)/G18))))))</f>
        <v>-0.024159780635120615</v>
      </c>
      <c r="BU18" s="7">
        <f aca="true" t="shared" si="52" ref="BU18:BU27">IF(I18="(L)","(L)",IF(H18="(L)","(L)",IF(I18="(D)","(D)",IF(H18="(D)","(D)",IF(I18="(N)","(N)",IF(H18="(N)","(N)",(I18-H18)/H18))))))</f>
        <v>-0.03204860451870135</v>
      </c>
      <c r="BV18" s="7">
        <f aca="true" t="shared" si="53" ref="BV18:BV27">IF(J18="(L)","(L)",IF(I18="(L)","(L)",IF(J18="(D)","(D)",IF(I18="(D)","(D)",IF(J18="(N)","(N)",IF(I18="(N)","(N)",(J18-I18)/I18))))))</f>
        <v>0.02655839315836962</v>
      </c>
      <c r="BW18" s="7">
        <f aca="true" t="shared" si="54" ref="BW18:BW27">IF(K18="(L)","(L)",IF(J18="(L)","(L)",IF(K18="(D)","(D)",IF(J18="(D)","(D)",IF(K18="(N)","(N)",IF(J18="(N)","(N)",(K18-J18)/J18))))))</f>
        <v>0.049870070314888416</v>
      </c>
      <c r="BX18" s="7">
        <f aca="true" t="shared" si="55" ref="BX18:BX27">IF(L18="(L)","(L)",IF(K18="(L)","(L)",IF(L18="(D)","(D)",IF(K18="(D)","(D)",IF(L18="(N)","(N)",IF(K18="(N)","(N)",(L18-K18)/K18))))))</f>
        <v>0.053215884686783385</v>
      </c>
      <c r="BY18" s="7">
        <f aca="true" t="shared" si="56" ref="BY18:BY27">IF(M18="(L)","(L)",IF(L18="(L)","(L)",IF(M18="(D)","(D)",IF(L18="(D)","(D)",IF(M18="(N)","(N)",IF(L18="(N)","(N)",(M18-L18)/L18))))))</f>
        <v>-0.029410748228788666</v>
      </c>
      <c r="BZ18" s="7">
        <f aca="true" t="shared" si="57" ref="BZ18:BZ27">IF(N18="(L)","(L)",IF(M18="(L)","(L)",IF(N18="(D)","(D)",IF(M18="(D)","(D)",IF(N18="(N)","(N)",IF(M18="(N)","(N)",(N18-M18)/M18))))))</f>
        <v>-0.026100270616721266</v>
      </c>
      <c r="CA18" s="7">
        <f aca="true" t="shared" si="58" ref="CA18:CA27">IF(O18="(L)","(L)",IF(N18="(L)","(L)",IF(O18="(D)","(D)",IF(N18="(D)","(D)",IF(O18="(N)","(N)",IF(N18="(N)","(N)",(O18-N18)/N18))))))</f>
        <v>0.011955687177799715</v>
      </c>
      <c r="CB18" s="7">
        <f aca="true" t="shared" si="59" ref="CB18:CB27">IF(P18="(L)","(L)",IF(O18="(L)","(L)",IF(P18="(D)","(D)",IF(O18="(D)","(D)",IF(P18="(N)","(N)",IF(O18="(N)","(N)",(P18-O18)/O18))))))</f>
        <v>-0.0066840089601849844</v>
      </c>
      <c r="CC18" s="7">
        <f aca="true" t="shared" si="60" ref="CC18:CC27">IF(Q18="(L)","(L)",IF(P18="(L)","(L)",IF(Q18="(D)","(D)",IF(P18="(D)","(D)",IF(Q18="(N)","(N)",IF(P18="(N)","(N)",(Q18-P18)/P18))))))</f>
        <v>0.06223402320590696</v>
      </c>
      <c r="CD18" s="7">
        <f aca="true" t="shared" si="61" ref="CD18:CD27">IF(R18="(L)","(L)",IF(Q18="(L)","(L)",IF(R18="(D)","(D)",IF(Q18="(D)","(D)",IF(R18="(N)","(N)",IF(Q18="(N)","(N)",(R18-Q18)/Q18))))))</f>
        <v>0.08050267086700452</v>
      </c>
      <c r="CE18" s="7">
        <f aca="true" t="shared" si="62" ref="CE18:CE27">IF(S18="(L)","(L)",IF(R18="(L)","(L)",IF(S18="(D)","(D)",IF(R18="(D)","(D)",IF(S18="(N)","(N)",IF(R18="(N)","(N)",(S18-R18)/R18))))))</f>
        <v>0.046078276025986374</v>
      </c>
      <c r="CF18" s="7">
        <f aca="true" t="shared" si="63" ref="CF18:CF27">IF(T18="(L)","(L)",IF(S18="(L)","(L)",IF(T18="(D)","(D)",IF(S18="(D)","(D)",IF(T18="(N)","(N)",IF(S18="(N)","(N)",(T18-S18)/S18))))))</f>
        <v>0.02338756096822079</v>
      </c>
      <c r="CG18" s="7">
        <f aca="true" t="shared" si="64" ref="CG18:CG27">IF(U18="(L)","(L)",IF(T18="(L)","(L)",IF(U18="(D)","(D)",IF(T18="(D)","(D)",IF(U18="(N)","(N)",IF(T18="(N)","(N)",(U18-T18)/T18))))))</f>
        <v>0.0439004173943933</v>
      </c>
      <c r="CH18" s="7">
        <f aca="true" t="shared" si="65" ref="CH18:CH27">IF(V18="(L)","(L)",IF(U18="(L)","(L)",IF(V18="(D)","(D)",IF(U18="(D)","(D)",IF(V18="(N)","(N)",IF(U18="(N)","(N)",(V18-U18)/U18))))))</f>
        <v>0.03142014519056261</v>
      </c>
      <c r="CI18" s="7">
        <f aca="true" t="shared" si="66" ref="CI18:CI27">IF(W18="(L)","(L)",IF(V18="(L)","(L)",IF(W18="(D)","(D)",IF(V18="(D)","(D)",IF(W18="(N)","(N)",IF(V18="(N)","(N)",(W18-V18)/V18))))))</f>
        <v>0.014599142197294622</v>
      </c>
      <c r="CJ18" s="7">
        <f aca="true" t="shared" si="67" ref="CJ18:CJ27">IF(X18="(L)","(L)",IF(W18="(L)","(L)",IF(X18="(D)","(D)",IF(W18="(D)","(D)",IF(X18="(N)","(N)",IF(W18="(N)","(N)",(X18-W18)/W18))))))</f>
        <v>0.030837601279028806</v>
      </c>
      <c r="CK18" s="7">
        <f aca="true" t="shared" si="68" ref="CK18:CK27">IF(Y18="(L)","(L)",IF(X18="(L)","(L)",IF(Y18="(D)","(D)",IF(X18="(D)","(D)",IF(Y18="(N)","(N)",IF(X18="(N)","(N)",(Y18-X18)/X18))))))</f>
        <v>-0.0021292815646276387</v>
      </c>
      <c r="CL18" s="7">
        <f aca="true" t="shared" si="69" ref="CL18:CL27">IF(Z18="(L)","(L)",IF(Y18="(L)","(L)",IF(Z18="(D)","(D)",IF(Y18="(D)","(D)",IF(Z18="(N)","(N)",IF(Y18="(N)","(N)",(Z18-Y18)/Y18))))))</f>
        <v>-0.02207586933614331</v>
      </c>
      <c r="CM18" s="7">
        <f aca="true" t="shared" si="70" ref="CM18:CM27">IF(AA18="(L)","(L)",IF(Z18="(L)","(L)",IF(AA18="(D)","(D)",IF(Z18="(D)","(D)",IF(AA18="(N)","(N)",IF(Z18="(N)","(N)",(AA18-Z18)/Z18))))))</f>
        <v>0.029254889283982545</v>
      </c>
      <c r="CN18" s="7">
        <f aca="true" t="shared" si="71" ref="CN18:CN27">IF(AB18="(L)","(L)",IF(AA18="(L)","(L)",IF(AB18="(D)","(D)",IF(AA18="(D)","(D)",IF(AB18="(N)","(N)",IF(AA18="(N)","(N)",(AB18-AA18)/AA18))))))</f>
        <v>0.027873743718592966</v>
      </c>
      <c r="CO18" s="7">
        <f aca="true" t="shared" si="72" ref="CO18:CO27">IF(AC18="(L)","(L)",IF(AB18="(L)","(L)",IF(AC18="(D)","(D)",IF(AB18="(D)","(D)",IF(AC18="(N)","(N)",IF(AB18="(N)","(N)",(AC18-AB18)/AB18))))))</f>
        <v>0.052122323224607234</v>
      </c>
      <c r="CP18" s="7">
        <f aca="true" t="shared" si="73" ref="CP18:CP27">IF(AD18="(L)","(L)",IF(AC18="(L)","(L)",IF(AD18="(D)","(D)",IF(AC18="(D)","(D)",IF(AD18="(N)","(N)",IF(AC18="(N)","(N)",(AD18-AC18)/AC18))))))</f>
        <v>0.012342691190706679</v>
      </c>
      <c r="CQ18" s="7">
        <f aca="true" t="shared" si="74" ref="CQ18:CQ27">IF(AE18="(L)","(L)",IF(AD18="(L)","(L)",IF(AE18="(D)","(D)",IF(AD18="(D)","(D)",IF(AE18="(N)","(N)",IF(AD18="(N)","(N)",(AE18-AD18)/AD18))))))</f>
        <v>0.022710972985895292</v>
      </c>
      <c r="CR18" s="7">
        <f aca="true" t="shared" si="75" ref="CR18:CR27">IF(AF18="(L)","(L)",IF(AE18="(L)","(L)",IF(AF18="(D)","(D)",IF(AE18="(D)","(D)",IF(AF18="(N)","(N)",IF(AE18="(N)","(N)",(AF18-AE18)/AE18))))))</f>
        <v>0.008672276764843384</v>
      </c>
      <c r="CS18" s="7">
        <f aca="true" t="shared" si="76" ref="CS18:CS27">IF(AG18="(L)","(L)",IF(AF18="(L)","(L)",IF(AG18="(D)","(D)",IF(AF18="(D)","(D)",IF(AG18="(N)","(N)",IF(AF18="(N)","(N)",(AG18-AF18)/AF18))))))</f>
        <v>0.003267595188987509</v>
      </c>
      <c r="CT18" s="7">
        <f aca="true" t="shared" si="77" ref="CT18:CT27">IF(AH18="(L)","(L)",IF(AG18="(L)","(L)",IF(AH18="(D)","(D)",IF(AG18="(D)","(D)",IF(AH18="(N)","(N)",IF(AG18="(N)","(N)",(AH18-AG18)/AG18))))))</f>
        <v>0.014991222396747666</v>
      </c>
    </row>
    <row r="19" spans="1:98" ht="12.75">
      <c r="A19" s="2" t="s">
        <v>47</v>
      </c>
      <c r="B19" s="2" t="s">
        <v>37</v>
      </c>
      <c r="C19" s="13">
        <v>182</v>
      </c>
      <c r="D19" s="13">
        <v>177</v>
      </c>
      <c r="E19" s="13">
        <v>162</v>
      </c>
      <c r="F19" s="13">
        <v>183</v>
      </c>
      <c r="G19" s="13">
        <v>209</v>
      </c>
      <c r="H19" s="13">
        <v>226</v>
      </c>
      <c r="I19" s="13">
        <v>273</v>
      </c>
      <c r="J19" s="13">
        <v>296</v>
      </c>
      <c r="K19" s="13">
        <v>305</v>
      </c>
      <c r="L19" s="13">
        <v>385</v>
      </c>
      <c r="M19" s="13">
        <v>370</v>
      </c>
      <c r="N19" s="13">
        <v>401</v>
      </c>
      <c r="O19" s="13">
        <v>402</v>
      </c>
      <c r="P19" s="13">
        <v>301</v>
      </c>
      <c r="Q19" s="13">
        <v>332</v>
      </c>
      <c r="R19" s="13">
        <v>352</v>
      </c>
      <c r="S19" s="13">
        <v>392</v>
      </c>
      <c r="T19" s="13">
        <v>403</v>
      </c>
      <c r="U19" s="13">
        <v>476</v>
      </c>
      <c r="V19" s="13">
        <v>464</v>
      </c>
      <c r="W19" s="13">
        <v>419</v>
      </c>
      <c r="X19" s="13">
        <v>441</v>
      </c>
      <c r="Y19" s="13">
        <v>451</v>
      </c>
      <c r="Z19" s="13">
        <v>432</v>
      </c>
      <c r="AA19" s="13">
        <v>485</v>
      </c>
      <c r="AB19" s="13">
        <v>493</v>
      </c>
      <c r="AC19" s="13">
        <v>530</v>
      </c>
      <c r="AD19" s="14" t="s">
        <v>48</v>
      </c>
      <c r="AE19" s="14" t="s">
        <v>48</v>
      </c>
      <c r="AF19" s="14" t="s">
        <v>48</v>
      </c>
      <c r="AG19" s="14" t="s">
        <v>48</v>
      </c>
      <c r="AH19" s="14" t="s">
        <v>48</v>
      </c>
      <c r="AJ19" s="6">
        <f t="shared" si="16"/>
        <v>-5</v>
      </c>
      <c r="AK19" s="6">
        <f t="shared" si="17"/>
        <v>-15</v>
      </c>
      <c r="AL19" s="6">
        <f t="shared" si="18"/>
        <v>21</v>
      </c>
      <c r="AM19" s="6">
        <f t="shared" si="19"/>
        <v>26</v>
      </c>
      <c r="AN19" s="6">
        <f t="shared" si="20"/>
        <v>17</v>
      </c>
      <c r="AO19" s="6">
        <f t="shared" si="21"/>
        <v>47</v>
      </c>
      <c r="AP19" s="6">
        <f t="shared" si="22"/>
        <v>23</v>
      </c>
      <c r="AQ19" s="6">
        <f t="shared" si="23"/>
        <v>9</v>
      </c>
      <c r="AR19" s="6">
        <f t="shared" si="24"/>
        <v>80</v>
      </c>
      <c r="AS19" s="6">
        <f t="shared" si="25"/>
        <v>-15</v>
      </c>
      <c r="AT19" s="6">
        <f t="shared" si="26"/>
        <v>31</v>
      </c>
      <c r="AU19" s="6">
        <f t="shared" si="27"/>
        <v>1</v>
      </c>
      <c r="AV19" s="6">
        <f t="shared" si="28"/>
        <v>-101</v>
      </c>
      <c r="AW19" s="6">
        <f t="shared" si="29"/>
        <v>31</v>
      </c>
      <c r="AX19" s="6">
        <f t="shared" si="30"/>
        <v>20</v>
      </c>
      <c r="AY19" s="6">
        <f t="shared" si="31"/>
        <v>40</v>
      </c>
      <c r="AZ19" s="6">
        <f t="shared" si="32"/>
        <v>11</v>
      </c>
      <c r="BA19" s="6">
        <f t="shared" si="33"/>
        <v>73</v>
      </c>
      <c r="BB19" s="6">
        <f t="shared" si="34"/>
        <v>-12</v>
      </c>
      <c r="BC19" s="6">
        <f t="shared" si="35"/>
        <v>-45</v>
      </c>
      <c r="BD19" s="6">
        <f t="shared" si="36"/>
        <v>22</v>
      </c>
      <c r="BE19" s="6">
        <f t="shared" si="37"/>
        <v>10</v>
      </c>
      <c r="BF19" s="6">
        <f t="shared" si="38"/>
        <v>-19</v>
      </c>
      <c r="BG19" s="6">
        <f t="shared" si="39"/>
        <v>53</v>
      </c>
      <c r="BH19" s="6">
        <f t="shared" si="40"/>
        <v>8</v>
      </c>
      <c r="BI19" s="6">
        <f t="shared" si="41"/>
        <v>37</v>
      </c>
      <c r="BJ19" s="6" t="str">
        <f t="shared" si="42"/>
        <v>(D)</v>
      </c>
      <c r="BK19" s="6" t="str">
        <f t="shared" si="43"/>
        <v>(D)</v>
      </c>
      <c r="BL19" s="6" t="str">
        <f t="shared" si="44"/>
        <v>(D)</v>
      </c>
      <c r="BM19" s="6" t="str">
        <f t="shared" si="45"/>
        <v>(D)</v>
      </c>
      <c r="BN19" s="6" t="str">
        <f t="shared" si="46"/>
        <v>(D)</v>
      </c>
      <c r="BP19" s="7">
        <f t="shared" si="47"/>
        <v>-0.027472527472527472</v>
      </c>
      <c r="BQ19" s="7">
        <f t="shared" si="48"/>
        <v>-0.0847457627118644</v>
      </c>
      <c r="BR19" s="7">
        <f t="shared" si="49"/>
        <v>0.12962962962962962</v>
      </c>
      <c r="BS19" s="7">
        <f t="shared" si="50"/>
        <v>0.14207650273224043</v>
      </c>
      <c r="BT19" s="7">
        <f t="shared" si="51"/>
        <v>0.08133971291866028</v>
      </c>
      <c r="BU19" s="7">
        <f t="shared" si="52"/>
        <v>0.2079646017699115</v>
      </c>
      <c r="BV19" s="7">
        <f t="shared" si="53"/>
        <v>0.08424908424908426</v>
      </c>
      <c r="BW19" s="7">
        <f t="shared" si="54"/>
        <v>0.030405405405405407</v>
      </c>
      <c r="BX19" s="7">
        <f t="shared" si="55"/>
        <v>0.26229508196721313</v>
      </c>
      <c r="BY19" s="7">
        <f t="shared" si="56"/>
        <v>-0.03896103896103896</v>
      </c>
      <c r="BZ19" s="7">
        <f t="shared" si="57"/>
        <v>0.08378378378378379</v>
      </c>
      <c r="CA19" s="7">
        <f t="shared" si="58"/>
        <v>0.0024937655860349127</v>
      </c>
      <c r="CB19" s="7">
        <f t="shared" si="59"/>
        <v>-0.2512437810945274</v>
      </c>
      <c r="CC19" s="7">
        <f t="shared" si="60"/>
        <v>0.10299003322259136</v>
      </c>
      <c r="CD19" s="7">
        <f t="shared" si="61"/>
        <v>0.060240963855421686</v>
      </c>
      <c r="CE19" s="7">
        <f t="shared" si="62"/>
        <v>0.11363636363636363</v>
      </c>
      <c r="CF19" s="7">
        <f t="shared" si="63"/>
        <v>0.02806122448979592</v>
      </c>
      <c r="CG19" s="7">
        <f t="shared" si="64"/>
        <v>0.18114143920595532</v>
      </c>
      <c r="CH19" s="7">
        <f t="shared" si="65"/>
        <v>-0.025210084033613446</v>
      </c>
      <c r="CI19" s="7">
        <f t="shared" si="66"/>
        <v>-0.09698275862068965</v>
      </c>
      <c r="CJ19" s="7">
        <f t="shared" si="67"/>
        <v>0.05250596658711217</v>
      </c>
      <c r="CK19" s="7">
        <f t="shared" si="68"/>
        <v>0.022675736961451247</v>
      </c>
      <c r="CL19" s="7">
        <f t="shared" si="69"/>
        <v>-0.04212860310421286</v>
      </c>
      <c r="CM19" s="7">
        <f t="shared" si="70"/>
        <v>0.12268518518518519</v>
      </c>
      <c r="CN19" s="7">
        <f t="shared" si="71"/>
        <v>0.016494845360824743</v>
      </c>
      <c r="CO19" s="7">
        <f t="shared" si="72"/>
        <v>0.07505070993914807</v>
      </c>
      <c r="CP19" s="7" t="str">
        <f t="shared" si="73"/>
        <v>(D)</v>
      </c>
      <c r="CQ19" s="7" t="str">
        <f t="shared" si="74"/>
        <v>(D)</v>
      </c>
      <c r="CR19" s="7" t="str">
        <f t="shared" si="75"/>
        <v>(D)</v>
      </c>
      <c r="CS19" s="7" t="str">
        <f t="shared" si="76"/>
        <v>(D)</v>
      </c>
      <c r="CT19" s="7" t="str">
        <f t="shared" si="77"/>
        <v>(D)</v>
      </c>
    </row>
    <row r="20" spans="1:98" ht="12.75">
      <c r="A20" s="2" t="s">
        <v>49</v>
      </c>
      <c r="B20" s="2" t="s">
        <v>37</v>
      </c>
      <c r="C20" s="13">
        <v>19</v>
      </c>
      <c r="D20" s="13">
        <v>21</v>
      </c>
      <c r="E20" s="13">
        <v>26</v>
      </c>
      <c r="F20" s="13">
        <v>12</v>
      </c>
      <c r="G20" s="13">
        <v>16</v>
      </c>
      <c r="H20" s="13">
        <v>18</v>
      </c>
      <c r="I20" s="13">
        <v>15</v>
      </c>
      <c r="J20" s="13">
        <v>16</v>
      </c>
      <c r="K20" s="13">
        <v>14</v>
      </c>
      <c r="L20" s="13">
        <v>13</v>
      </c>
      <c r="M20" s="13">
        <v>12</v>
      </c>
      <c r="N20" s="13">
        <v>12</v>
      </c>
      <c r="O20" s="13">
        <v>12</v>
      </c>
      <c r="P20" s="13">
        <v>14</v>
      </c>
      <c r="Q20" s="13">
        <v>15</v>
      </c>
      <c r="R20" s="13">
        <v>19</v>
      </c>
      <c r="S20" s="13">
        <v>19</v>
      </c>
      <c r="T20" s="13">
        <v>16</v>
      </c>
      <c r="U20" s="13">
        <v>14</v>
      </c>
      <c r="V20" s="13">
        <v>15</v>
      </c>
      <c r="W20" s="13">
        <v>14</v>
      </c>
      <c r="X20" s="13">
        <v>25</v>
      </c>
      <c r="Y20" s="13">
        <v>27</v>
      </c>
      <c r="Z20" s="13">
        <v>20</v>
      </c>
      <c r="AA20" s="13">
        <v>23</v>
      </c>
      <c r="AB20" s="13">
        <v>20</v>
      </c>
      <c r="AC20" s="13">
        <v>27</v>
      </c>
      <c r="AD20" s="14" t="s">
        <v>48</v>
      </c>
      <c r="AE20" s="14" t="s">
        <v>48</v>
      </c>
      <c r="AF20" s="14" t="s">
        <v>48</v>
      </c>
      <c r="AG20" s="14" t="s">
        <v>48</v>
      </c>
      <c r="AH20" s="14" t="s">
        <v>48</v>
      </c>
      <c r="AJ20" s="6">
        <f t="shared" si="16"/>
        <v>2</v>
      </c>
      <c r="AK20" s="6">
        <f t="shared" si="17"/>
        <v>5</v>
      </c>
      <c r="AL20" s="6">
        <f t="shared" si="18"/>
        <v>-14</v>
      </c>
      <c r="AM20" s="6">
        <f t="shared" si="19"/>
        <v>4</v>
      </c>
      <c r="AN20" s="6">
        <f t="shared" si="20"/>
        <v>2</v>
      </c>
      <c r="AO20" s="6">
        <f t="shared" si="21"/>
        <v>-3</v>
      </c>
      <c r="AP20" s="6">
        <f t="shared" si="22"/>
        <v>1</v>
      </c>
      <c r="AQ20" s="6">
        <f t="shared" si="23"/>
        <v>-2</v>
      </c>
      <c r="AR20" s="6">
        <f t="shared" si="24"/>
        <v>-1</v>
      </c>
      <c r="AS20" s="6">
        <f t="shared" si="25"/>
        <v>-1</v>
      </c>
      <c r="AT20" s="6">
        <f t="shared" si="26"/>
        <v>0</v>
      </c>
      <c r="AU20" s="6">
        <f t="shared" si="27"/>
        <v>0</v>
      </c>
      <c r="AV20" s="6">
        <f t="shared" si="28"/>
        <v>2</v>
      </c>
      <c r="AW20" s="6">
        <f t="shared" si="29"/>
        <v>1</v>
      </c>
      <c r="AX20" s="6">
        <f t="shared" si="30"/>
        <v>4</v>
      </c>
      <c r="AY20" s="6">
        <f t="shared" si="31"/>
        <v>0</v>
      </c>
      <c r="AZ20" s="6">
        <f t="shared" si="32"/>
        <v>-3</v>
      </c>
      <c r="BA20" s="6">
        <f t="shared" si="33"/>
        <v>-2</v>
      </c>
      <c r="BB20" s="6">
        <f t="shared" si="34"/>
        <v>1</v>
      </c>
      <c r="BC20" s="6">
        <f t="shared" si="35"/>
        <v>-1</v>
      </c>
      <c r="BD20" s="6">
        <f t="shared" si="36"/>
        <v>11</v>
      </c>
      <c r="BE20" s="6">
        <f t="shared" si="37"/>
        <v>2</v>
      </c>
      <c r="BF20" s="6">
        <f t="shared" si="38"/>
        <v>-7</v>
      </c>
      <c r="BG20" s="6">
        <f t="shared" si="39"/>
        <v>3</v>
      </c>
      <c r="BH20" s="6">
        <f t="shared" si="40"/>
        <v>-3</v>
      </c>
      <c r="BI20" s="6">
        <f t="shared" si="41"/>
        <v>7</v>
      </c>
      <c r="BJ20" s="6" t="str">
        <f t="shared" si="42"/>
        <v>(D)</v>
      </c>
      <c r="BK20" s="6" t="str">
        <f t="shared" si="43"/>
        <v>(D)</v>
      </c>
      <c r="BL20" s="6" t="str">
        <f t="shared" si="44"/>
        <v>(D)</v>
      </c>
      <c r="BM20" s="6" t="str">
        <f t="shared" si="45"/>
        <v>(D)</v>
      </c>
      <c r="BN20" s="6" t="str">
        <f t="shared" si="46"/>
        <v>(D)</v>
      </c>
      <c r="BP20" s="7">
        <f t="shared" si="47"/>
        <v>0.10526315789473684</v>
      </c>
      <c r="BQ20" s="7">
        <f t="shared" si="48"/>
        <v>0.23809523809523808</v>
      </c>
      <c r="BR20" s="7">
        <f t="shared" si="49"/>
        <v>-0.5384615384615384</v>
      </c>
      <c r="BS20" s="7">
        <f t="shared" si="50"/>
        <v>0.3333333333333333</v>
      </c>
      <c r="BT20" s="7">
        <f t="shared" si="51"/>
        <v>0.125</v>
      </c>
      <c r="BU20" s="7">
        <f t="shared" si="52"/>
        <v>-0.16666666666666666</v>
      </c>
      <c r="BV20" s="7">
        <f t="shared" si="53"/>
        <v>0.06666666666666667</v>
      </c>
      <c r="BW20" s="7">
        <f t="shared" si="54"/>
        <v>-0.125</v>
      </c>
      <c r="BX20" s="7">
        <f t="shared" si="55"/>
        <v>-0.07142857142857142</v>
      </c>
      <c r="BY20" s="7">
        <f t="shared" si="56"/>
        <v>-0.07692307692307693</v>
      </c>
      <c r="BZ20" s="7">
        <f t="shared" si="57"/>
        <v>0</v>
      </c>
      <c r="CA20" s="7">
        <f t="shared" si="58"/>
        <v>0</v>
      </c>
      <c r="CB20" s="7">
        <f t="shared" si="59"/>
        <v>0.16666666666666666</v>
      </c>
      <c r="CC20" s="7">
        <f t="shared" si="60"/>
        <v>0.07142857142857142</v>
      </c>
      <c r="CD20" s="7">
        <f t="shared" si="61"/>
        <v>0.26666666666666666</v>
      </c>
      <c r="CE20" s="7">
        <f t="shared" si="62"/>
        <v>0</v>
      </c>
      <c r="CF20" s="7">
        <f t="shared" si="63"/>
        <v>-0.15789473684210525</v>
      </c>
      <c r="CG20" s="7">
        <f t="shared" si="64"/>
        <v>-0.125</v>
      </c>
      <c r="CH20" s="7">
        <f t="shared" si="65"/>
        <v>0.07142857142857142</v>
      </c>
      <c r="CI20" s="7">
        <f t="shared" si="66"/>
        <v>-0.06666666666666667</v>
      </c>
      <c r="CJ20" s="7">
        <f t="shared" si="67"/>
        <v>0.7857142857142857</v>
      </c>
      <c r="CK20" s="7">
        <f t="shared" si="68"/>
        <v>0.08</v>
      </c>
      <c r="CL20" s="7">
        <f t="shared" si="69"/>
        <v>-0.25925925925925924</v>
      </c>
      <c r="CM20" s="7">
        <f t="shared" si="70"/>
        <v>0.15</v>
      </c>
      <c r="CN20" s="7">
        <f t="shared" si="71"/>
        <v>-0.13043478260869565</v>
      </c>
      <c r="CO20" s="7">
        <f t="shared" si="72"/>
        <v>0.35</v>
      </c>
      <c r="CP20" s="7" t="str">
        <f t="shared" si="73"/>
        <v>(D)</v>
      </c>
      <c r="CQ20" s="7" t="str">
        <f t="shared" si="74"/>
        <v>(D)</v>
      </c>
      <c r="CR20" s="7" t="str">
        <f t="shared" si="75"/>
        <v>(D)</v>
      </c>
      <c r="CS20" s="7" t="str">
        <f t="shared" si="76"/>
        <v>(D)</v>
      </c>
      <c r="CT20" s="7" t="str">
        <f t="shared" si="77"/>
        <v>(D)</v>
      </c>
    </row>
    <row r="21" spans="1:98" ht="12.75">
      <c r="A21" s="2" t="s">
        <v>50</v>
      </c>
      <c r="B21" s="2" t="s">
        <v>37</v>
      </c>
      <c r="C21" s="13">
        <v>1748</v>
      </c>
      <c r="D21" s="13">
        <v>1882</v>
      </c>
      <c r="E21" s="13">
        <v>2094</v>
      </c>
      <c r="F21" s="13">
        <v>2168</v>
      </c>
      <c r="G21" s="13">
        <v>2391</v>
      </c>
      <c r="H21" s="13">
        <v>2344</v>
      </c>
      <c r="I21" s="13">
        <v>2238</v>
      </c>
      <c r="J21" s="13">
        <v>2260</v>
      </c>
      <c r="K21" s="13">
        <v>2123</v>
      </c>
      <c r="L21" s="13">
        <v>2317</v>
      </c>
      <c r="M21" s="13">
        <v>2319</v>
      </c>
      <c r="N21" s="13">
        <v>1993</v>
      </c>
      <c r="O21" s="13">
        <v>2030</v>
      </c>
      <c r="P21" s="13">
        <v>2019</v>
      </c>
      <c r="Q21" s="13">
        <v>2183</v>
      </c>
      <c r="R21" s="13">
        <v>2574</v>
      </c>
      <c r="S21" s="13">
        <v>2861</v>
      </c>
      <c r="T21" s="13">
        <v>3282</v>
      </c>
      <c r="U21" s="13">
        <v>3531</v>
      </c>
      <c r="V21" s="13">
        <v>3645</v>
      </c>
      <c r="W21" s="13">
        <v>3567</v>
      </c>
      <c r="X21" s="13">
        <v>3773</v>
      </c>
      <c r="Y21" s="13">
        <v>3391</v>
      </c>
      <c r="Z21" s="13">
        <v>3228</v>
      </c>
      <c r="AA21" s="13">
        <v>3204</v>
      </c>
      <c r="AB21" s="13">
        <v>3181</v>
      </c>
      <c r="AC21" s="13">
        <v>3162</v>
      </c>
      <c r="AD21" s="13">
        <v>3105</v>
      </c>
      <c r="AE21" s="13">
        <v>3226</v>
      </c>
      <c r="AF21" s="13">
        <v>3272</v>
      </c>
      <c r="AG21" s="13">
        <v>3411</v>
      </c>
      <c r="AH21" s="13">
        <v>3423</v>
      </c>
      <c r="AJ21" s="6">
        <f t="shared" si="16"/>
        <v>134</v>
      </c>
      <c r="AK21" s="6">
        <f t="shared" si="17"/>
        <v>212</v>
      </c>
      <c r="AL21" s="6">
        <f t="shared" si="18"/>
        <v>74</v>
      </c>
      <c r="AM21" s="6">
        <f t="shared" si="19"/>
        <v>223</v>
      </c>
      <c r="AN21" s="6">
        <f t="shared" si="20"/>
        <v>-47</v>
      </c>
      <c r="AO21" s="6">
        <f t="shared" si="21"/>
        <v>-106</v>
      </c>
      <c r="AP21" s="6">
        <f t="shared" si="22"/>
        <v>22</v>
      </c>
      <c r="AQ21" s="6">
        <f t="shared" si="23"/>
        <v>-137</v>
      </c>
      <c r="AR21" s="6">
        <f t="shared" si="24"/>
        <v>194</v>
      </c>
      <c r="AS21" s="6">
        <f t="shared" si="25"/>
        <v>2</v>
      </c>
      <c r="AT21" s="6">
        <f t="shared" si="26"/>
        <v>-326</v>
      </c>
      <c r="AU21" s="6">
        <f t="shared" si="27"/>
        <v>37</v>
      </c>
      <c r="AV21" s="6">
        <f t="shared" si="28"/>
        <v>-11</v>
      </c>
      <c r="AW21" s="6">
        <f t="shared" si="29"/>
        <v>164</v>
      </c>
      <c r="AX21" s="6">
        <f t="shared" si="30"/>
        <v>391</v>
      </c>
      <c r="AY21" s="6">
        <f t="shared" si="31"/>
        <v>287</v>
      </c>
      <c r="AZ21" s="6">
        <f t="shared" si="32"/>
        <v>421</v>
      </c>
      <c r="BA21" s="6">
        <f t="shared" si="33"/>
        <v>249</v>
      </c>
      <c r="BB21" s="6">
        <f t="shared" si="34"/>
        <v>114</v>
      </c>
      <c r="BC21" s="6">
        <f t="shared" si="35"/>
        <v>-78</v>
      </c>
      <c r="BD21" s="6">
        <f t="shared" si="36"/>
        <v>206</v>
      </c>
      <c r="BE21" s="6">
        <f t="shared" si="37"/>
        <v>-382</v>
      </c>
      <c r="BF21" s="6">
        <f t="shared" si="38"/>
        <v>-163</v>
      </c>
      <c r="BG21" s="6">
        <f t="shared" si="39"/>
        <v>-24</v>
      </c>
      <c r="BH21" s="6">
        <f t="shared" si="40"/>
        <v>-23</v>
      </c>
      <c r="BI21" s="6">
        <f t="shared" si="41"/>
        <v>-19</v>
      </c>
      <c r="BJ21" s="6">
        <f t="shared" si="42"/>
        <v>-57</v>
      </c>
      <c r="BK21" s="6">
        <f t="shared" si="43"/>
        <v>121</v>
      </c>
      <c r="BL21" s="6">
        <f t="shared" si="44"/>
        <v>46</v>
      </c>
      <c r="BM21" s="6">
        <f t="shared" si="45"/>
        <v>139</v>
      </c>
      <c r="BN21" s="6">
        <f t="shared" si="46"/>
        <v>12</v>
      </c>
      <c r="BP21" s="7">
        <f t="shared" si="47"/>
        <v>0.07665903890160183</v>
      </c>
      <c r="BQ21" s="7">
        <f t="shared" si="48"/>
        <v>0.1126461211477152</v>
      </c>
      <c r="BR21" s="7">
        <f t="shared" si="49"/>
        <v>0.03533906399235912</v>
      </c>
      <c r="BS21" s="7">
        <f t="shared" si="50"/>
        <v>0.10285977859778597</v>
      </c>
      <c r="BT21" s="7">
        <f t="shared" si="51"/>
        <v>-0.019657047260560435</v>
      </c>
      <c r="BU21" s="7">
        <f t="shared" si="52"/>
        <v>-0.04522184300341297</v>
      </c>
      <c r="BV21" s="7">
        <f t="shared" si="53"/>
        <v>0.009830205540661306</v>
      </c>
      <c r="BW21" s="7">
        <f t="shared" si="54"/>
        <v>-0.060619469026548675</v>
      </c>
      <c r="BX21" s="7">
        <f t="shared" si="55"/>
        <v>0.09138012246820537</v>
      </c>
      <c r="BY21" s="7">
        <f t="shared" si="56"/>
        <v>0.0008631851532153647</v>
      </c>
      <c r="BZ21" s="7">
        <f t="shared" si="57"/>
        <v>-0.14057783527382492</v>
      </c>
      <c r="CA21" s="7">
        <f t="shared" si="58"/>
        <v>0.018564977420973405</v>
      </c>
      <c r="CB21" s="7">
        <f t="shared" si="59"/>
        <v>-0.00541871921182266</v>
      </c>
      <c r="CC21" s="7">
        <f t="shared" si="60"/>
        <v>0.08122833085685983</v>
      </c>
      <c r="CD21" s="7">
        <f t="shared" si="61"/>
        <v>0.17911131470453504</v>
      </c>
      <c r="CE21" s="7">
        <f t="shared" si="62"/>
        <v>0.1114996114996115</v>
      </c>
      <c r="CF21" s="7">
        <f t="shared" si="63"/>
        <v>0.1471513456833275</v>
      </c>
      <c r="CG21" s="7">
        <f t="shared" si="64"/>
        <v>0.07586837294332724</v>
      </c>
      <c r="CH21" s="7">
        <f t="shared" si="65"/>
        <v>0.03228547153780799</v>
      </c>
      <c r="CI21" s="7">
        <f t="shared" si="66"/>
        <v>-0.02139917695473251</v>
      </c>
      <c r="CJ21" s="7">
        <f t="shared" si="67"/>
        <v>0.057751611998878606</v>
      </c>
      <c r="CK21" s="7">
        <f t="shared" si="68"/>
        <v>-0.10124569308242777</v>
      </c>
      <c r="CL21" s="7">
        <f t="shared" si="69"/>
        <v>-0.04806841639634326</v>
      </c>
      <c r="CM21" s="7">
        <f t="shared" si="70"/>
        <v>-0.007434944237918215</v>
      </c>
      <c r="CN21" s="7">
        <f t="shared" si="71"/>
        <v>-0.00717852684144819</v>
      </c>
      <c r="CO21" s="7">
        <f t="shared" si="72"/>
        <v>-0.005972964476579692</v>
      </c>
      <c r="CP21" s="7">
        <f t="shared" si="73"/>
        <v>-0.018026565464895637</v>
      </c>
      <c r="CQ21" s="7">
        <f t="shared" si="74"/>
        <v>0.03896940418679549</v>
      </c>
      <c r="CR21" s="7">
        <f t="shared" si="75"/>
        <v>0.01425914445133292</v>
      </c>
      <c r="CS21" s="7">
        <f t="shared" si="76"/>
        <v>0.04248166259168704</v>
      </c>
      <c r="CT21" s="7">
        <f t="shared" si="77"/>
        <v>0.003518029903254178</v>
      </c>
    </row>
    <row r="22" spans="1:98" ht="12.75">
      <c r="A22" s="2" t="s">
        <v>51</v>
      </c>
      <c r="B22" s="2" t="s">
        <v>37</v>
      </c>
      <c r="C22" s="13">
        <v>7718</v>
      </c>
      <c r="D22" s="13">
        <v>7867</v>
      </c>
      <c r="E22" s="13">
        <v>7041</v>
      </c>
      <c r="F22" s="13">
        <v>6650</v>
      </c>
      <c r="G22" s="13">
        <v>7432</v>
      </c>
      <c r="H22" s="13">
        <v>6275</v>
      </c>
      <c r="I22" s="13">
        <v>5426</v>
      </c>
      <c r="J22" s="13">
        <v>6010</v>
      </c>
      <c r="K22" s="13">
        <v>6663</v>
      </c>
      <c r="L22" s="13">
        <v>7018</v>
      </c>
      <c r="M22" s="13">
        <v>6667</v>
      </c>
      <c r="N22" s="13">
        <v>6205</v>
      </c>
      <c r="O22" s="13">
        <v>6281</v>
      </c>
      <c r="P22" s="13">
        <v>5957</v>
      </c>
      <c r="Q22" s="13">
        <v>5940</v>
      </c>
      <c r="R22" s="13">
        <v>6436</v>
      </c>
      <c r="S22" s="13">
        <v>6499</v>
      </c>
      <c r="T22" s="13">
        <v>6922</v>
      </c>
      <c r="U22" s="13">
        <v>6843</v>
      </c>
      <c r="V22" s="13">
        <v>6615</v>
      </c>
      <c r="W22" s="13">
        <v>6617</v>
      </c>
      <c r="X22" s="13">
        <v>6525</v>
      </c>
      <c r="Y22" s="13">
        <v>6770</v>
      </c>
      <c r="Z22" s="13">
        <v>6634</v>
      </c>
      <c r="AA22" s="13">
        <v>6623</v>
      </c>
      <c r="AB22" s="13">
        <v>6715</v>
      </c>
      <c r="AC22" s="13">
        <v>7234</v>
      </c>
      <c r="AD22" s="13">
        <v>7200</v>
      </c>
      <c r="AE22" s="13">
        <v>7303</v>
      </c>
      <c r="AF22" s="13">
        <v>7499</v>
      </c>
      <c r="AG22" s="13">
        <v>7034</v>
      </c>
      <c r="AH22" s="13">
        <v>7025</v>
      </c>
      <c r="AJ22" s="6">
        <f t="shared" si="16"/>
        <v>149</v>
      </c>
      <c r="AK22" s="6">
        <f t="shared" si="17"/>
        <v>-826</v>
      </c>
      <c r="AL22" s="6">
        <f t="shared" si="18"/>
        <v>-391</v>
      </c>
      <c r="AM22" s="6">
        <f t="shared" si="19"/>
        <v>782</v>
      </c>
      <c r="AN22" s="6">
        <f t="shared" si="20"/>
        <v>-1157</v>
      </c>
      <c r="AO22" s="6">
        <f t="shared" si="21"/>
        <v>-849</v>
      </c>
      <c r="AP22" s="6">
        <f t="shared" si="22"/>
        <v>584</v>
      </c>
      <c r="AQ22" s="6">
        <f t="shared" si="23"/>
        <v>653</v>
      </c>
      <c r="AR22" s="6">
        <f t="shared" si="24"/>
        <v>355</v>
      </c>
      <c r="AS22" s="6">
        <f t="shared" si="25"/>
        <v>-351</v>
      </c>
      <c r="AT22" s="6">
        <f t="shared" si="26"/>
        <v>-462</v>
      </c>
      <c r="AU22" s="6">
        <f t="shared" si="27"/>
        <v>76</v>
      </c>
      <c r="AV22" s="6">
        <f t="shared" si="28"/>
        <v>-324</v>
      </c>
      <c r="AW22" s="6">
        <f t="shared" si="29"/>
        <v>-17</v>
      </c>
      <c r="AX22" s="6">
        <f t="shared" si="30"/>
        <v>496</v>
      </c>
      <c r="AY22" s="6">
        <f t="shared" si="31"/>
        <v>63</v>
      </c>
      <c r="AZ22" s="6">
        <f t="shared" si="32"/>
        <v>423</v>
      </c>
      <c r="BA22" s="6">
        <f t="shared" si="33"/>
        <v>-79</v>
      </c>
      <c r="BB22" s="6">
        <f t="shared" si="34"/>
        <v>-228</v>
      </c>
      <c r="BC22" s="6">
        <f t="shared" si="35"/>
        <v>2</v>
      </c>
      <c r="BD22" s="6">
        <f t="shared" si="36"/>
        <v>-92</v>
      </c>
      <c r="BE22" s="6">
        <f t="shared" si="37"/>
        <v>245</v>
      </c>
      <c r="BF22" s="6">
        <f t="shared" si="38"/>
        <v>-136</v>
      </c>
      <c r="BG22" s="6">
        <f t="shared" si="39"/>
        <v>-11</v>
      </c>
      <c r="BH22" s="6">
        <f t="shared" si="40"/>
        <v>92</v>
      </c>
      <c r="BI22" s="6">
        <f t="shared" si="41"/>
        <v>519</v>
      </c>
      <c r="BJ22" s="6">
        <f t="shared" si="42"/>
        <v>-34</v>
      </c>
      <c r="BK22" s="6">
        <f t="shared" si="43"/>
        <v>103</v>
      </c>
      <c r="BL22" s="6">
        <f t="shared" si="44"/>
        <v>196</v>
      </c>
      <c r="BM22" s="6">
        <f t="shared" si="45"/>
        <v>-465</v>
      </c>
      <c r="BN22" s="6">
        <f t="shared" si="46"/>
        <v>-9</v>
      </c>
      <c r="BP22" s="7">
        <f t="shared" si="47"/>
        <v>0.019305519564654056</v>
      </c>
      <c r="BQ22" s="7">
        <f t="shared" si="48"/>
        <v>-0.10499555103597305</v>
      </c>
      <c r="BR22" s="7">
        <f t="shared" si="49"/>
        <v>-0.05553188467547224</v>
      </c>
      <c r="BS22" s="7">
        <f t="shared" si="50"/>
        <v>0.11759398496240601</v>
      </c>
      <c r="BT22" s="7">
        <f t="shared" si="51"/>
        <v>-0.15567814854682455</v>
      </c>
      <c r="BU22" s="7">
        <f t="shared" si="52"/>
        <v>-0.1352988047808765</v>
      </c>
      <c r="BV22" s="7">
        <f t="shared" si="53"/>
        <v>0.1076299299668264</v>
      </c>
      <c r="BW22" s="7">
        <f t="shared" si="54"/>
        <v>0.1086522462562396</v>
      </c>
      <c r="BX22" s="7">
        <f t="shared" si="55"/>
        <v>0.05327930361698934</v>
      </c>
      <c r="BY22" s="7">
        <f t="shared" si="56"/>
        <v>-0.050014249073810205</v>
      </c>
      <c r="BZ22" s="7">
        <f t="shared" si="57"/>
        <v>-0.06929653517324134</v>
      </c>
      <c r="CA22" s="7">
        <f t="shared" si="58"/>
        <v>0.012248186946011281</v>
      </c>
      <c r="CB22" s="7">
        <f t="shared" si="59"/>
        <v>-0.051584142652443876</v>
      </c>
      <c r="CC22" s="7">
        <f t="shared" si="60"/>
        <v>-0.0028537854624811148</v>
      </c>
      <c r="CD22" s="7">
        <f t="shared" si="61"/>
        <v>0.08350168350168351</v>
      </c>
      <c r="CE22" s="7">
        <f t="shared" si="62"/>
        <v>0.009788688626476073</v>
      </c>
      <c r="CF22" s="7">
        <f t="shared" si="63"/>
        <v>0.0650869364517618</v>
      </c>
      <c r="CG22" s="7">
        <f t="shared" si="64"/>
        <v>-0.011412886449003179</v>
      </c>
      <c r="CH22" s="7">
        <f t="shared" si="65"/>
        <v>-0.033318719859710653</v>
      </c>
      <c r="CI22" s="7">
        <f t="shared" si="66"/>
        <v>0.0003023431594860166</v>
      </c>
      <c r="CJ22" s="7">
        <f t="shared" si="67"/>
        <v>-0.013903581683542391</v>
      </c>
      <c r="CK22" s="7">
        <f t="shared" si="68"/>
        <v>0.037547892720306515</v>
      </c>
      <c r="CL22" s="7">
        <f t="shared" si="69"/>
        <v>-0.020088626292466764</v>
      </c>
      <c r="CM22" s="7">
        <f t="shared" si="70"/>
        <v>-0.001658124811576726</v>
      </c>
      <c r="CN22" s="7">
        <f t="shared" si="71"/>
        <v>0.013890985958025064</v>
      </c>
      <c r="CO22" s="7">
        <f t="shared" si="72"/>
        <v>0.07728965003723008</v>
      </c>
      <c r="CP22" s="7">
        <f t="shared" si="73"/>
        <v>-0.004700027647221454</v>
      </c>
      <c r="CQ22" s="7">
        <f t="shared" si="74"/>
        <v>0.014305555555555556</v>
      </c>
      <c r="CR22" s="7">
        <f t="shared" si="75"/>
        <v>0.026838285636039984</v>
      </c>
      <c r="CS22" s="7">
        <f t="shared" si="76"/>
        <v>-0.06200826776903587</v>
      </c>
      <c r="CT22" s="7">
        <f t="shared" si="77"/>
        <v>-0.0012794995735001423</v>
      </c>
    </row>
    <row r="23" spans="1:98" ht="12.75">
      <c r="A23" s="2" t="s">
        <v>52</v>
      </c>
      <c r="B23" s="2" t="s">
        <v>37</v>
      </c>
      <c r="C23" s="13">
        <v>1601</v>
      </c>
      <c r="D23" s="13">
        <v>1806</v>
      </c>
      <c r="E23" s="13">
        <v>1910</v>
      </c>
      <c r="F23" s="13">
        <v>1832</v>
      </c>
      <c r="G23" s="13">
        <v>1908</v>
      </c>
      <c r="H23" s="13">
        <v>1981</v>
      </c>
      <c r="I23" s="13">
        <v>1828</v>
      </c>
      <c r="J23" s="13">
        <v>1753</v>
      </c>
      <c r="K23" s="13">
        <v>1770</v>
      </c>
      <c r="L23" s="13">
        <v>1786</v>
      </c>
      <c r="M23" s="13">
        <v>1724</v>
      </c>
      <c r="N23" s="13">
        <v>1737</v>
      </c>
      <c r="O23" s="13">
        <v>1886</v>
      </c>
      <c r="P23" s="13">
        <v>1938</v>
      </c>
      <c r="Q23" s="13">
        <v>2136</v>
      </c>
      <c r="R23" s="13">
        <v>2189</v>
      </c>
      <c r="S23" s="13">
        <v>2244</v>
      </c>
      <c r="T23" s="13">
        <v>2457</v>
      </c>
      <c r="U23" s="13">
        <v>2576</v>
      </c>
      <c r="V23" s="13">
        <v>2637</v>
      </c>
      <c r="W23" s="13">
        <v>2605</v>
      </c>
      <c r="X23" s="13">
        <v>2655</v>
      </c>
      <c r="Y23" s="13">
        <v>2611</v>
      </c>
      <c r="Z23" s="13">
        <v>2424</v>
      </c>
      <c r="AA23" s="13">
        <v>2382</v>
      </c>
      <c r="AB23" s="13">
        <v>2598</v>
      </c>
      <c r="AC23" s="13">
        <v>2611</v>
      </c>
      <c r="AD23" s="13">
        <v>2679</v>
      </c>
      <c r="AE23" s="13">
        <v>2709</v>
      </c>
      <c r="AF23" s="13">
        <v>2875</v>
      </c>
      <c r="AG23" s="13">
        <v>2653</v>
      </c>
      <c r="AH23" s="13">
        <v>2688</v>
      </c>
      <c r="AJ23" s="6">
        <f t="shared" si="16"/>
        <v>205</v>
      </c>
      <c r="AK23" s="6">
        <f t="shared" si="17"/>
        <v>104</v>
      </c>
      <c r="AL23" s="6">
        <f t="shared" si="18"/>
        <v>-78</v>
      </c>
      <c r="AM23" s="6">
        <f t="shared" si="19"/>
        <v>76</v>
      </c>
      <c r="AN23" s="6">
        <f t="shared" si="20"/>
        <v>73</v>
      </c>
      <c r="AO23" s="6">
        <f t="shared" si="21"/>
        <v>-153</v>
      </c>
      <c r="AP23" s="6">
        <f t="shared" si="22"/>
        <v>-75</v>
      </c>
      <c r="AQ23" s="6">
        <f t="shared" si="23"/>
        <v>17</v>
      </c>
      <c r="AR23" s="6">
        <f t="shared" si="24"/>
        <v>16</v>
      </c>
      <c r="AS23" s="6">
        <f t="shared" si="25"/>
        <v>-62</v>
      </c>
      <c r="AT23" s="6">
        <f t="shared" si="26"/>
        <v>13</v>
      </c>
      <c r="AU23" s="6">
        <f t="shared" si="27"/>
        <v>149</v>
      </c>
      <c r="AV23" s="6">
        <f t="shared" si="28"/>
        <v>52</v>
      </c>
      <c r="AW23" s="6">
        <f t="shared" si="29"/>
        <v>198</v>
      </c>
      <c r="AX23" s="6">
        <f t="shared" si="30"/>
        <v>53</v>
      </c>
      <c r="AY23" s="6">
        <f t="shared" si="31"/>
        <v>55</v>
      </c>
      <c r="AZ23" s="6">
        <f t="shared" si="32"/>
        <v>213</v>
      </c>
      <c r="BA23" s="6">
        <f t="shared" si="33"/>
        <v>119</v>
      </c>
      <c r="BB23" s="6">
        <f t="shared" si="34"/>
        <v>61</v>
      </c>
      <c r="BC23" s="6">
        <f t="shared" si="35"/>
        <v>-32</v>
      </c>
      <c r="BD23" s="6">
        <f t="shared" si="36"/>
        <v>50</v>
      </c>
      <c r="BE23" s="6">
        <f t="shared" si="37"/>
        <v>-44</v>
      </c>
      <c r="BF23" s="6">
        <f t="shared" si="38"/>
        <v>-187</v>
      </c>
      <c r="BG23" s="6">
        <f t="shared" si="39"/>
        <v>-42</v>
      </c>
      <c r="BH23" s="6">
        <f t="shared" si="40"/>
        <v>216</v>
      </c>
      <c r="BI23" s="6">
        <f t="shared" si="41"/>
        <v>13</v>
      </c>
      <c r="BJ23" s="6">
        <f t="shared" si="42"/>
        <v>68</v>
      </c>
      <c r="BK23" s="6">
        <f t="shared" si="43"/>
        <v>30</v>
      </c>
      <c r="BL23" s="6">
        <f t="shared" si="44"/>
        <v>166</v>
      </c>
      <c r="BM23" s="6">
        <f t="shared" si="45"/>
        <v>-222</v>
      </c>
      <c r="BN23" s="6">
        <f t="shared" si="46"/>
        <v>35</v>
      </c>
      <c r="BP23" s="7">
        <f t="shared" si="47"/>
        <v>0.12804497189256714</v>
      </c>
      <c r="BQ23" s="7">
        <f t="shared" si="48"/>
        <v>0.05758582502768549</v>
      </c>
      <c r="BR23" s="7">
        <f t="shared" si="49"/>
        <v>-0.040837696335078534</v>
      </c>
      <c r="BS23" s="7">
        <f t="shared" si="50"/>
        <v>0.04148471615720524</v>
      </c>
      <c r="BT23" s="7">
        <f t="shared" si="51"/>
        <v>0.03825995807127883</v>
      </c>
      <c r="BU23" s="7">
        <f t="shared" si="52"/>
        <v>-0.07723372034326098</v>
      </c>
      <c r="BV23" s="7">
        <f t="shared" si="53"/>
        <v>-0.041028446389496716</v>
      </c>
      <c r="BW23" s="7">
        <f t="shared" si="54"/>
        <v>0.009697661152310326</v>
      </c>
      <c r="BX23" s="7">
        <f t="shared" si="55"/>
        <v>0.00903954802259887</v>
      </c>
      <c r="BY23" s="7">
        <f t="shared" si="56"/>
        <v>-0.03471444568868981</v>
      </c>
      <c r="BZ23" s="7">
        <f t="shared" si="57"/>
        <v>0.0075406032482598605</v>
      </c>
      <c r="CA23" s="7">
        <f t="shared" si="58"/>
        <v>0.08578008059873345</v>
      </c>
      <c r="CB23" s="7">
        <f t="shared" si="59"/>
        <v>0.027571580063626724</v>
      </c>
      <c r="CC23" s="7">
        <f t="shared" si="60"/>
        <v>0.1021671826625387</v>
      </c>
      <c r="CD23" s="7">
        <f t="shared" si="61"/>
        <v>0.024812734082397005</v>
      </c>
      <c r="CE23" s="7">
        <f t="shared" si="62"/>
        <v>0.02512562814070352</v>
      </c>
      <c r="CF23" s="7">
        <f t="shared" si="63"/>
        <v>0.09491978609625669</v>
      </c>
      <c r="CG23" s="7">
        <f t="shared" si="64"/>
        <v>0.04843304843304843</v>
      </c>
      <c r="CH23" s="7">
        <f t="shared" si="65"/>
        <v>0.023680124223602484</v>
      </c>
      <c r="CI23" s="7">
        <f t="shared" si="66"/>
        <v>-0.012135001896094046</v>
      </c>
      <c r="CJ23" s="7">
        <f t="shared" si="67"/>
        <v>0.019193857965451054</v>
      </c>
      <c r="CK23" s="7">
        <f t="shared" si="68"/>
        <v>-0.01657250470809793</v>
      </c>
      <c r="CL23" s="7">
        <f t="shared" si="69"/>
        <v>-0.07162006893910379</v>
      </c>
      <c r="CM23" s="7">
        <f t="shared" si="70"/>
        <v>-0.017326732673267328</v>
      </c>
      <c r="CN23" s="7">
        <f t="shared" si="71"/>
        <v>0.0906801007556675</v>
      </c>
      <c r="CO23" s="7">
        <f t="shared" si="72"/>
        <v>0.0050038491147036184</v>
      </c>
      <c r="CP23" s="7">
        <f t="shared" si="73"/>
        <v>0.026043661432401378</v>
      </c>
      <c r="CQ23" s="7">
        <f t="shared" si="74"/>
        <v>0.011198208286674132</v>
      </c>
      <c r="CR23" s="7">
        <f t="shared" si="75"/>
        <v>0.06127722406792174</v>
      </c>
      <c r="CS23" s="7">
        <f t="shared" si="76"/>
        <v>-0.07721739130434782</v>
      </c>
      <c r="CT23" s="7">
        <f t="shared" si="77"/>
        <v>0.013192612137203167</v>
      </c>
    </row>
    <row r="24" spans="1:98" ht="12.75">
      <c r="A24" s="2" t="s">
        <v>53</v>
      </c>
      <c r="B24" s="2" t="s">
        <v>37</v>
      </c>
      <c r="C24" s="13">
        <v>1300</v>
      </c>
      <c r="D24" s="13">
        <v>1412</v>
      </c>
      <c r="E24" s="13">
        <v>1389</v>
      </c>
      <c r="F24" s="13">
        <v>1413</v>
      </c>
      <c r="G24" s="13">
        <v>1395</v>
      </c>
      <c r="H24" s="13">
        <v>1621</v>
      </c>
      <c r="I24" s="13">
        <v>1688</v>
      </c>
      <c r="J24" s="13">
        <v>1619</v>
      </c>
      <c r="K24" s="13">
        <v>1618</v>
      </c>
      <c r="L24" s="13">
        <v>1723</v>
      </c>
      <c r="M24" s="13">
        <v>1757</v>
      </c>
      <c r="N24" s="13">
        <v>1641</v>
      </c>
      <c r="O24" s="13">
        <v>1568</v>
      </c>
      <c r="P24" s="13">
        <v>1791</v>
      </c>
      <c r="Q24" s="13">
        <v>1977</v>
      </c>
      <c r="R24" s="13">
        <v>2430</v>
      </c>
      <c r="S24" s="13">
        <v>2503</v>
      </c>
      <c r="T24" s="13">
        <v>2602</v>
      </c>
      <c r="U24" s="13">
        <v>2313</v>
      </c>
      <c r="V24" s="13">
        <v>2141</v>
      </c>
      <c r="W24" s="13">
        <v>2098</v>
      </c>
      <c r="X24" s="13">
        <v>1928</v>
      </c>
      <c r="Y24" s="13">
        <v>1811</v>
      </c>
      <c r="Z24" s="13">
        <v>1762</v>
      </c>
      <c r="AA24" s="13">
        <v>1667</v>
      </c>
      <c r="AB24" s="13">
        <v>1753</v>
      </c>
      <c r="AC24" s="13">
        <v>2017</v>
      </c>
      <c r="AD24" s="13">
        <v>1965</v>
      </c>
      <c r="AE24" s="13">
        <v>2036</v>
      </c>
      <c r="AF24" s="13">
        <v>2070</v>
      </c>
      <c r="AG24" s="13">
        <v>1853</v>
      </c>
      <c r="AH24" s="13">
        <v>1789</v>
      </c>
      <c r="AJ24" s="6">
        <f t="shared" si="16"/>
        <v>112</v>
      </c>
      <c r="AK24" s="6">
        <f t="shared" si="17"/>
        <v>-23</v>
      </c>
      <c r="AL24" s="6">
        <f t="shared" si="18"/>
        <v>24</v>
      </c>
      <c r="AM24" s="6">
        <f t="shared" si="19"/>
        <v>-18</v>
      </c>
      <c r="AN24" s="6">
        <f t="shared" si="20"/>
        <v>226</v>
      </c>
      <c r="AO24" s="6">
        <f t="shared" si="21"/>
        <v>67</v>
      </c>
      <c r="AP24" s="6">
        <f t="shared" si="22"/>
        <v>-69</v>
      </c>
      <c r="AQ24" s="6">
        <f t="shared" si="23"/>
        <v>-1</v>
      </c>
      <c r="AR24" s="6">
        <f t="shared" si="24"/>
        <v>105</v>
      </c>
      <c r="AS24" s="6">
        <f t="shared" si="25"/>
        <v>34</v>
      </c>
      <c r="AT24" s="6">
        <f t="shared" si="26"/>
        <v>-116</v>
      </c>
      <c r="AU24" s="6">
        <f t="shared" si="27"/>
        <v>-73</v>
      </c>
      <c r="AV24" s="6">
        <f t="shared" si="28"/>
        <v>223</v>
      </c>
      <c r="AW24" s="6">
        <f t="shared" si="29"/>
        <v>186</v>
      </c>
      <c r="AX24" s="6">
        <f t="shared" si="30"/>
        <v>453</v>
      </c>
      <c r="AY24" s="6">
        <f t="shared" si="31"/>
        <v>73</v>
      </c>
      <c r="AZ24" s="6">
        <f t="shared" si="32"/>
        <v>99</v>
      </c>
      <c r="BA24" s="6">
        <f t="shared" si="33"/>
        <v>-289</v>
      </c>
      <c r="BB24" s="6">
        <f t="shared" si="34"/>
        <v>-172</v>
      </c>
      <c r="BC24" s="6">
        <f t="shared" si="35"/>
        <v>-43</v>
      </c>
      <c r="BD24" s="6">
        <f t="shared" si="36"/>
        <v>-170</v>
      </c>
      <c r="BE24" s="6">
        <f t="shared" si="37"/>
        <v>-117</v>
      </c>
      <c r="BF24" s="6">
        <f t="shared" si="38"/>
        <v>-49</v>
      </c>
      <c r="BG24" s="6">
        <f t="shared" si="39"/>
        <v>-95</v>
      </c>
      <c r="BH24" s="6">
        <f t="shared" si="40"/>
        <v>86</v>
      </c>
      <c r="BI24" s="6">
        <f t="shared" si="41"/>
        <v>264</v>
      </c>
      <c r="BJ24" s="6">
        <f t="shared" si="42"/>
        <v>-52</v>
      </c>
      <c r="BK24" s="6">
        <f t="shared" si="43"/>
        <v>71</v>
      </c>
      <c r="BL24" s="6">
        <f t="shared" si="44"/>
        <v>34</v>
      </c>
      <c r="BM24" s="6">
        <f t="shared" si="45"/>
        <v>-217</v>
      </c>
      <c r="BN24" s="6">
        <f t="shared" si="46"/>
        <v>-64</v>
      </c>
      <c r="BP24" s="7">
        <f t="shared" si="47"/>
        <v>0.08615384615384615</v>
      </c>
      <c r="BQ24" s="7">
        <f t="shared" si="48"/>
        <v>-0.016288951841359773</v>
      </c>
      <c r="BR24" s="7">
        <f t="shared" si="49"/>
        <v>0.017278617710583154</v>
      </c>
      <c r="BS24" s="7">
        <f t="shared" si="50"/>
        <v>-0.012738853503184714</v>
      </c>
      <c r="BT24" s="7">
        <f t="shared" si="51"/>
        <v>0.16200716845878135</v>
      </c>
      <c r="BU24" s="7">
        <f t="shared" si="52"/>
        <v>0.04133251079580506</v>
      </c>
      <c r="BV24" s="7">
        <f t="shared" si="53"/>
        <v>-0.04087677725118483</v>
      </c>
      <c r="BW24" s="7">
        <f t="shared" si="54"/>
        <v>-0.0006176652254478073</v>
      </c>
      <c r="BX24" s="7">
        <f t="shared" si="55"/>
        <v>0.06489493201483312</v>
      </c>
      <c r="BY24" s="7">
        <f t="shared" si="56"/>
        <v>0.019733023795705164</v>
      </c>
      <c r="BZ24" s="7">
        <f t="shared" si="57"/>
        <v>-0.06602162777461583</v>
      </c>
      <c r="CA24" s="7">
        <f t="shared" si="58"/>
        <v>-0.044485070079219986</v>
      </c>
      <c r="CB24" s="7">
        <f t="shared" si="59"/>
        <v>0.14221938775510204</v>
      </c>
      <c r="CC24" s="7">
        <f t="shared" si="60"/>
        <v>0.10385259631490787</v>
      </c>
      <c r="CD24" s="7">
        <f t="shared" si="61"/>
        <v>0.2291350531107739</v>
      </c>
      <c r="CE24" s="7">
        <f t="shared" si="62"/>
        <v>0.030041152263374487</v>
      </c>
      <c r="CF24" s="7">
        <f t="shared" si="63"/>
        <v>0.039552536955653216</v>
      </c>
      <c r="CG24" s="7">
        <f t="shared" si="64"/>
        <v>-0.11106840891621829</v>
      </c>
      <c r="CH24" s="7">
        <f t="shared" si="65"/>
        <v>-0.0743623000432339</v>
      </c>
      <c r="CI24" s="7">
        <f t="shared" si="66"/>
        <v>-0.02008407286314806</v>
      </c>
      <c r="CJ24" s="7">
        <f t="shared" si="67"/>
        <v>-0.08102955195424213</v>
      </c>
      <c r="CK24" s="7">
        <f t="shared" si="68"/>
        <v>-0.060684647302904564</v>
      </c>
      <c r="CL24" s="7">
        <f t="shared" si="69"/>
        <v>-0.027056874654886803</v>
      </c>
      <c r="CM24" s="7">
        <f t="shared" si="70"/>
        <v>-0.05391600454029512</v>
      </c>
      <c r="CN24" s="7">
        <f t="shared" si="71"/>
        <v>0.05158968206358728</v>
      </c>
      <c r="CO24" s="7">
        <f t="shared" si="72"/>
        <v>0.15059897318881918</v>
      </c>
      <c r="CP24" s="7">
        <f t="shared" si="73"/>
        <v>-0.025780862667327716</v>
      </c>
      <c r="CQ24" s="7">
        <f t="shared" si="74"/>
        <v>0.036132315521628496</v>
      </c>
      <c r="CR24" s="7">
        <f t="shared" si="75"/>
        <v>0.01669941060903733</v>
      </c>
      <c r="CS24" s="7">
        <f t="shared" si="76"/>
        <v>-0.10483091787439613</v>
      </c>
      <c r="CT24" s="7">
        <f t="shared" si="77"/>
        <v>-0.03453858607663249</v>
      </c>
    </row>
    <row r="25" spans="1:98" ht="12.75">
      <c r="A25" s="2" t="s">
        <v>54</v>
      </c>
      <c r="B25" s="2" t="s">
        <v>37</v>
      </c>
      <c r="C25" s="13">
        <v>5379</v>
      </c>
      <c r="D25" s="13">
        <v>5515</v>
      </c>
      <c r="E25" s="13">
        <v>5811</v>
      </c>
      <c r="F25" s="13">
        <v>6105</v>
      </c>
      <c r="G25" s="13">
        <v>6514</v>
      </c>
      <c r="H25" s="13">
        <v>6521</v>
      </c>
      <c r="I25" s="13">
        <v>6388</v>
      </c>
      <c r="J25" s="13">
        <v>6330</v>
      </c>
      <c r="K25" s="13">
        <v>6502</v>
      </c>
      <c r="L25" s="13">
        <v>6778</v>
      </c>
      <c r="M25" s="13">
        <v>6193</v>
      </c>
      <c r="N25" s="13">
        <v>6085</v>
      </c>
      <c r="O25" s="13">
        <v>6034</v>
      </c>
      <c r="P25" s="13">
        <v>5891</v>
      </c>
      <c r="Q25" s="13">
        <v>6407</v>
      </c>
      <c r="R25" s="13">
        <v>6949</v>
      </c>
      <c r="S25" s="13">
        <v>7184</v>
      </c>
      <c r="T25" s="13">
        <v>6409</v>
      </c>
      <c r="U25" s="13">
        <v>7069</v>
      </c>
      <c r="V25" s="13">
        <v>7544</v>
      </c>
      <c r="W25" s="13">
        <v>7701</v>
      </c>
      <c r="X25" s="13">
        <v>8072</v>
      </c>
      <c r="Y25" s="13">
        <v>8355</v>
      </c>
      <c r="Z25" s="13">
        <v>8274</v>
      </c>
      <c r="AA25" s="13">
        <v>8585</v>
      </c>
      <c r="AB25" s="13">
        <v>8855</v>
      </c>
      <c r="AC25" s="13">
        <v>9117</v>
      </c>
      <c r="AD25" s="13">
        <v>9251</v>
      </c>
      <c r="AE25" s="13">
        <v>9326</v>
      </c>
      <c r="AF25" s="13">
        <v>9137</v>
      </c>
      <c r="AG25" s="13">
        <v>9802</v>
      </c>
      <c r="AH25" s="13">
        <v>10076</v>
      </c>
      <c r="AJ25" s="6">
        <f t="shared" si="16"/>
        <v>136</v>
      </c>
      <c r="AK25" s="6">
        <f t="shared" si="17"/>
        <v>296</v>
      </c>
      <c r="AL25" s="6">
        <f t="shared" si="18"/>
        <v>294</v>
      </c>
      <c r="AM25" s="6">
        <f t="shared" si="19"/>
        <v>409</v>
      </c>
      <c r="AN25" s="6">
        <f t="shared" si="20"/>
        <v>7</v>
      </c>
      <c r="AO25" s="6">
        <f t="shared" si="21"/>
        <v>-133</v>
      </c>
      <c r="AP25" s="6">
        <f t="shared" si="22"/>
        <v>-58</v>
      </c>
      <c r="AQ25" s="6">
        <f t="shared" si="23"/>
        <v>172</v>
      </c>
      <c r="AR25" s="6">
        <f t="shared" si="24"/>
        <v>276</v>
      </c>
      <c r="AS25" s="6">
        <f t="shared" si="25"/>
        <v>-585</v>
      </c>
      <c r="AT25" s="6">
        <f t="shared" si="26"/>
        <v>-108</v>
      </c>
      <c r="AU25" s="6">
        <f t="shared" si="27"/>
        <v>-51</v>
      </c>
      <c r="AV25" s="6">
        <f t="shared" si="28"/>
        <v>-143</v>
      </c>
      <c r="AW25" s="6">
        <f t="shared" si="29"/>
        <v>516</v>
      </c>
      <c r="AX25" s="6">
        <f t="shared" si="30"/>
        <v>542</v>
      </c>
      <c r="AY25" s="6">
        <f t="shared" si="31"/>
        <v>235</v>
      </c>
      <c r="AZ25" s="6">
        <f t="shared" si="32"/>
        <v>-775</v>
      </c>
      <c r="BA25" s="6">
        <f t="shared" si="33"/>
        <v>660</v>
      </c>
      <c r="BB25" s="6">
        <f t="shared" si="34"/>
        <v>475</v>
      </c>
      <c r="BC25" s="6">
        <f t="shared" si="35"/>
        <v>157</v>
      </c>
      <c r="BD25" s="6">
        <f t="shared" si="36"/>
        <v>371</v>
      </c>
      <c r="BE25" s="6">
        <f t="shared" si="37"/>
        <v>283</v>
      </c>
      <c r="BF25" s="6">
        <f t="shared" si="38"/>
        <v>-81</v>
      </c>
      <c r="BG25" s="6">
        <f t="shared" si="39"/>
        <v>311</v>
      </c>
      <c r="BH25" s="6">
        <f t="shared" si="40"/>
        <v>270</v>
      </c>
      <c r="BI25" s="6">
        <f t="shared" si="41"/>
        <v>262</v>
      </c>
      <c r="BJ25" s="6">
        <f t="shared" si="42"/>
        <v>134</v>
      </c>
      <c r="BK25" s="6">
        <f t="shared" si="43"/>
        <v>75</v>
      </c>
      <c r="BL25" s="6">
        <f t="shared" si="44"/>
        <v>-189</v>
      </c>
      <c r="BM25" s="6">
        <f t="shared" si="45"/>
        <v>665</v>
      </c>
      <c r="BN25" s="6">
        <f t="shared" si="46"/>
        <v>274</v>
      </c>
      <c r="BP25" s="7">
        <f t="shared" si="47"/>
        <v>0.025283509946086632</v>
      </c>
      <c r="BQ25" s="7">
        <f t="shared" si="48"/>
        <v>0.053671804170444246</v>
      </c>
      <c r="BR25" s="7">
        <f t="shared" si="49"/>
        <v>0.05059370160041301</v>
      </c>
      <c r="BS25" s="7">
        <f t="shared" si="50"/>
        <v>0.066994266994267</v>
      </c>
      <c r="BT25" s="7">
        <f t="shared" si="51"/>
        <v>0.0010746085354620817</v>
      </c>
      <c r="BU25" s="7">
        <f t="shared" si="52"/>
        <v>-0.020395644839748504</v>
      </c>
      <c r="BV25" s="7">
        <f t="shared" si="53"/>
        <v>-0.009079524107701941</v>
      </c>
      <c r="BW25" s="7">
        <f t="shared" si="54"/>
        <v>0.027172195892575038</v>
      </c>
      <c r="BX25" s="7">
        <f t="shared" si="55"/>
        <v>0.04244847739157182</v>
      </c>
      <c r="BY25" s="7">
        <f t="shared" si="56"/>
        <v>-0.08630864561817646</v>
      </c>
      <c r="BZ25" s="7">
        <f t="shared" si="57"/>
        <v>-0.017439044082028097</v>
      </c>
      <c r="CA25" s="7">
        <f t="shared" si="58"/>
        <v>-0.00838126540673788</v>
      </c>
      <c r="CB25" s="7">
        <f t="shared" si="59"/>
        <v>-0.023699038780245277</v>
      </c>
      <c r="CC25" s="7">
        <f t="shared" si="60"/>
        <v>0.08759124087591241</v>
      </c>
      <c r="CD25" s="7">
        <f t="shared" si="61"/>
        <v>0.08459497424691743</v>
      </c>
      <c r="CE25" s="7">
        <f t="shared" si="62"/>
        <v>0.03381781551302346</v>
      </c>
      <c r="CF25" s="7">
        <f t="shared" si="63"/>
        <v>-0.10787861915367483</v>
      </c>
      <c r="CG25" s="7">
        <f t="shared" si="64"/>
        <v>0.10298018411608675</v>
      </c>
      <c r="CH25" s="7">
        <f t="shared" si="65"/>
        <v>0.06719479417173575</v>
      </c>
      <c r="CI25" s="7">
        <f t="shared" si="66"/>
        <v>0.020811240721102863</v>
      </c>
      <c r="CJ25" s="7">
        <f t="shared" si="67"/>
        <v>0.048175561615374625</v>
      </c>
      <c r="CK25" s="7">
        <f t="shared" si="68"/>
        <v>0.03505946481665015</v>
      </c>
      <c r="CL25" s="7">
        <f t="shared" si="69"/>
        <v>-0.00969479353680431</v>
      </c>
      <c r="CM25" s="7">
        <f t="shared" si="70"/>
        <v>0.03758762388204013</v>
      </c>
      <c r="CN25" s="7">
        <f t="shared" si="71"/>
        <v>0.0314502038439138</v>
      </c>
      <c r="CO25" s="7">
        <f t="shared" si="72"/>
        <v>0.029587803500846978</v>
      </c>
      <c r="CP25" s="7">
        <f t="shared" si="73"/>
        <v>0.014697817264451025</v>
      </c>
      <c r="CQ25" s="7">
        <f t="shared" si="74"/>
        <v>0.008107231650632363</v>
      </c>
      <c r="CR25" s="7">
        <f t="shared" si="75"/>
        <v>-0.020265923225391377</v>
      </c>
      <c r="CS25" s="7">
        <f t="shared" si="76"/>
        <v>0.07278100032833534</v>
      </c>
      <c r="CT25" s="7">
        <f t="shared" si="77"/>
        <v>0.027953478881860845</v>
      </c>
    </row>
    <row r="26" spans="1:98" ht="12.75">
      <c r="A26" s="2" t="s">
        <v>55</v>
      </c>
      <c r="B26" s="2" t="s">
        <v>37</v>
      </c>
      <c r="C26" s="13">
        <v>1324</v>
      </c>
      <c r="D26" s="13">
        <v>1512</v>
      </c>
      <c r="E26" s="13">
        <v>1615</v>
      </c>
      <c r="F26" s="13">
        <v>1527</v>
      </c>
      <c r="G26" s="13">
        <v>1598</v>
      </c>
      <c r="H26" s="13">
        <v>1707</v>
      </c>
      <c r="I26" s="13">
        <v>1701</v>
      </c>
      <c r="J26" s="13">
        <v>1716</v>
      </c>
      <c r="K26" s="13">
        <v>1641</v>
      </c>
      <c r="L26" s="13">
        <v>1637</v>
      </c>
      <c r="M26" s="13">
        <v>1715</v>
      </c>
      <c r="N26" s="13">
        <v>1900</v>
      </c>
      <c r="O26" s="13">
        <v>1854</v>
      </c>
      <c r="P26" s="13">
        <v>1865</v>
      </c>
      <c r="Q26" s="13">
        <v>1878</v>
      </c>
      <c r="R26" s="13">
        <v>1996</v>
      </c>
      <c r="S26" s="13">
        <v>2163</v>
      </c>
      <c r="T26" s="13">
        <v>2257</v>
      </c>
      <c r="U26" s="13">
        <v>2485</v>
      </c>
      <c r="V26" s="13">
        <v>2606</v>
      </c>
      <c r="W26" s="13">
        <v>2772</v>
      </c>
      <c r="X26" s="13">
        <v>2811</v>
      </c>
      <c r="Y26" s="13">
        <v>2739</v>
      </c>
      <c r="Z26" s="13">
        <v>2492</v>
      </c>
      <c r="AA26" s="13">
        <v>2455</v>
      </c>
      <c r="AB26" s="13">
        <v>2513</v>
      </c>
      <c r="AC26" s="13">
        <v>2760</v>
      </c>
      <c r="AD26" s="13">
        <v>2800</v>
      </c>
      <c r="AE26" s="13">
        <v>2490</v>
      </c>
      <c r="AF26" s="13">
        <v>2568</v>
      </c>
      <c r="AG26" s="13">
        <v>2508</v>
      </c>
      <c r="AH26" s="13">
        <v>2659</v>
      </c>
      <c r="AJ26" s="6">
        <f t="shared" si="16"/>
        <v>188</v>
      </c>
      <c r="AK26" s="6">
        <f t="shared" si="17"/>
        <v>103</v>
      </c>
      <c r="AL26" s="6">
        <f t="shared" si="18"/>
        <v>-88</v>
      </c>
      <c r="AM26" s="6">
        <f t="shared" si="19"/>
        <v>71</v>
      </c>
      <c r="AN26" s="6">
        <f t="shared" si="20"/>
        <v>109</v>
      </c>
      <c r="AO26" s="6">
        <f t="shared" si="21"/>
        <v>-6</v>
      </c>
      <c r="AP26" s="6">
        <f t="shared" si="22"/>
        <v>15</v>
      </c>
      <c r="AQ26" s="6">
        <f t="shared" si="23"/>
        <v>-75</v>
      </c>
      <c r="AR26" s="6">
        <f t="shared" si="24"/>
        <v>-4</v>
      </c>
      <c r="AS26" s="6">
        <f t="shared" si="25"/>
        <v>78</v>
      </c>
      <c r="AT26" s="6">
        <f t="shared" si="26"/>
        <v>185</v>
      </c>
      <c r="AU26" s="6">
        <f t="shared" si="27"/>
        <v>-46</v>
      </c>
      <c r="AV26" s="6">
        <f t="shared" si="28"/>
        <v>11</v>
      </c>
      <c r="AW26" s="6">
        <f t="shared" si="29"/>
        <v>13</v>
      </c>
      <c r="AX26" s="6">
        <f t="shared" si="30"/>
        <v>118</v>
      </c>
      <c r="AY26" s="6">
        <f t="shared" si="31"/>
        <v>167</v>
      </c>
      <c r="AZ26" s="6">
        <f t="shared" si="32"/>
        <v>94</v>
      </c>
      <c r="BA26" s="6">
        <f t="shared" si="33"/>
        <v>228</v>
      </c>
      <c r="BB26" s="6">
        <f t="shared" si="34"/>
        <v>121</v>
      </c>
      <c r="BC26" s="6">
        <f t="shared" si="35"/>
        <v>166</v>
      </c>
      <c r="BD26" s="6">
        <f t="shared" si="36"/>
        <v>39</v>
      </c>
      <c r="BE26" s="6">
        <f t="shared" si="37"/>
        <v>-72</v>
      </c>
      <c r="BF26" s="6">
        <f t="shared" si="38"/>
        <v>-247</v>
      </c>
      <c r="BG26" s="6">
        <f t="shared" si="39"/>
        <v>-37</v>
      </c>
      <c r="BH26" s="6">
        <f t="shared" si="40"/>
        <v>58</v>
      </c>
      <c r="BI26" s="6">
        <f t="shared" si="41"/>
        <v>247</v>
      </c>
      <c r="BJ26" s="6">
        <f t="shared" si="42"/>
        <v>40</v>
      </c>
      <c r="BK26" s="6">
        <f t="shared" si="43"/>
        <v>-310</v>
      </c>
      <c r="BL26" s="6">
        <f t="shared" si="44"/>
        <v>78</v>
      </c>
      <c r="BM26" s="6">
        <f t="shared" si="45"/>
        <v>-60</v>
      </c>
      <c r="BN26" s="6">
        <f t="shared" si="46"/>
        <v>151</v>
      </c>
      <c r="BP26" s="7">
        <f t="shared" si="47"/>
        <v>0.1419939577039275</v>
      </c>
      <c r="BQ26" s="7">
        <f t="shared" si="48"/>
        <v>0.06812169312169312</v>
      </c>
      <c r="BR26" s="7">
        <f t="shared" si="49"/>
        <v>-0.05448916408668731</v>
      </c>
      <c r="BS26" s="7">
        <f t="shared" si="50"/>
        <v>0.04649639816633923</v>
      </c>
      <c r="BT26" s="7">
        <f t="shared" si="51"/>
        <v>0.06821026282853566</v>
      </c>
      <c r="BU26" s="7">
        <f t="shared" si="52"/>
        <v>-0.0035149384885764497</v>
      </c>
      <c r="BV26" s="7">
        <f t="shared" si="53"/>
        <v>0.008818342151675485</v>
      </c>
      <c r="BW26" s="7">
        <f t="shared" si="54"/>
        <v>-0.043706293706293704</v>
      </c>
      <c r="BX26" s="7">
        <f t="shared" si="55"/>
        <v>-0.002437538086532602</v>
      </c>
      <c r="BY26" s="7">
        <f t="shared" si="56"/>
        <v>0.047648136835675016</v>
      </c>
      <c r="BZ26" s="7">
        <f t="shared" si="57"/>
        <v>0.10787172011661808</v>
      </c>
      <c r="CA26" s="7">
        <f t="shared" si="58"/>
        <v>-0.024210526315789474</v>
      </c>
      <c r="CB26" s="7">
        <f t="shared" si="59"/>
        <v>0.005933117583603021</v>
      </c>
      <c r="CC26" s="7">
        <f t="shared" si="60"/>
        <v>0.006970509383378016</v>
      </c>
      <c r="CD26" s="7">
        <f t="shared" si="61"/>
        <v>0.06283280085197018</v>
      </c>
      <c r="CE26" s="7">
        <f t="shared" si="62"/>
        <v>0.08366733466933868</v>
      </c>
      <c r="CF26" s="7">
        <f t="shared" si="63"/>
        <v>0.04345815996301433</v>
      </c>
      <c r="CG26" s="7">
        <f t="shared" si="64"/>
        <v>0.10101905183872396</v>
      </c>
      <c r="CH26" s="7">
        <f t="shared" si="65"/>
        <v>0.04869215291750503</v>
      </c>
      <c r="CI26" s="7">
        <f t="shared" si="66"/>
        <v>0.0636991557943208</v>
      </c>
      <c r="CJ26" s="7">
        <f t="shared" si="67"/>
        <v>0.01406926406926407</v>
      </c>
      <c r="CK26" s="7">
        <f t="shared" si="68"/>
        <v>-0.025613660618996798</v>
      </c>
      <c r="CL26" s="7">
        <f t="shared" si="69"/>
        <v>-0.09017889740781307</v>
      </c>
      <c r="CM26" s="7">
        <f t="shared" si="70"/>
        <v>-0.014847512038523275</v>
      </c>
      <c r="CN26" s="7">
        <f t="shared" si="71"/>
        <v>0.023625254582484725</v>
      </c>
      <c r="CO26" s="7">
        <f t="shared" si="72"/>
        <v>0.09828889773179467</v>
      </c>
      <c r="CP26" s="7">
        <f t="shared" si="73"/>
        <v>0.014492753623188406</v>
      </c>
      <c r="CQ26" s="7">
        <f t="shared" si="74"/>
        <v>-0.11071428571428571</v>
      </c>
      <c r="CR26" s="7">
        <f t="shared" si="75"/>
        <v>0.03132530120481928</v>
      </c>
      <c r="CS26" s="7">
        <f t="shared" si="76"/>
        <v>-0.02336448598130841</v>
      </c>
      <c r="CT26" s="7">
        <f t="shared" si="77"/>
        <v>0.060207336523125994</v>
      </c>
    </row>
    <row r="27" spans="1:98" ht="12.75">
      <c r="A27" s="2" t="s">
        <v>56</v>
      </c>
      <c r="B27" s="2" t="s">
        <v>37</v>
      </c>
      <c r="C27" s="13">
        <v>4464</v>
      </c>
      <c r="D27" s="13">
        <v>4620</v>
      </c>
      <c r="E27" s="13">
        <v>4842</v>
      </c>
      <c r="F27" s="13">
        <v>5213</v>
      </c>
      <c r="G27" s="13">
        <v>5524</v>
      </c>
      <c r="H27" s="13">
        <v>5642</v>
      </c>
      <c r="I27" s="13">
        <v>5934</v>
      </c>
      <c r="J27" s="13">
        <v>6168</v>
      </c>
      <c r="K27" s="13">
        <v>6837</v>
      </c>
      <c r="L27" s="13">
        <v>7278</v>
      </c>
      <c r="M27" s="13">
        <v>7327</v>
      </c>
      <c r="N27" s="13">
        <v>7377</v>
      </c>
      <c r="O27" s="13">
        <v>7611</v>
      </c>
      <c r="P27" s="13">
        <v>7717</v>
      </c>
      <c r="Q27" s="13">
        <v>8336</v>
      </c>
      <c r="R27" s="13">
        <v>8610</v>
      </c>
      <c r="S27" s="13">
        <v>9144</v>
      </c>
      <c r="T27" s="13">
        <v>9433</v>
      </c>
      <c r="U27" s="13">
        <v>9957</v>
      </c>
      <c r="V27" s="13">
        <v>10705</v>
      </c>
      <c r="W27" s="13">
        <v>11110</v>
      </c>
      <c r="X27" s="13">
        <v>11811</v>
      </c>
      <c r="Y27" s="13">
        <v>11805</v>
      </c>
      <c r="Z27" s="13">
        <v>11856</v>
      </c>
      <c r="AA27" s="13">
        <v>12784</v>
      </c>
      <c r="AB27" s="13">
        <v>13145</v>
      </c>
      <c r="AC27" s="13">
        <v>13862</v>
      </c>
      <c r="AD27" s="13">
        <v>14254</v>
      </c>
      <c r="AE27" s="13">
        <v>15072</v>
      </c>
      <c r="AF27" s="13">
        <v>15145</v>
      </c>
      <c r="AG27" s="13">
        <v>15566</v>
      </c>
      <c r="AH27" s="13">
        <v>15808</v>
      </c>
      <c r="AJ27" s="6">
        <f t="shared" si="16"/>
        <v>156</v>
      </c>
      <c r="AK27" s="6">
        <f t="shared" si="17"/>
        <v>222</v>
      </c>
      <c r="AL27" s="6">
        <f t="shared" si="18"/>
        <v>371</v>
      </c>
      <c r="AM27" s="6">
        <f t="shared" si="19"/>
        <v>311</v>
      </c>
      <c r="AN27" s="6">
        <f t="shared" si="20"/>
        <v>118</v>
      </c>
      <c r="AO27" s="6">
        <f t="shared" si="21"/>
        <v>292</v>
      </c>
      <c r="AP27" s="6">
        <f t="shared" si="22"/>
        <v>234</v>
      </c>
      <c r="AQ27" s="6">
        <f t="shared" si="23"/>
        <v>669</v>
      </c>
      <c r="AR27" s="6">
        <f t="shared" si="24"/>
        <v>441</v>
      </c>
      <c r="AS27" s="6">
        <f t="shared" si="25"/>
        <v>49</v>
      </c>
      <c r="AT27" s="6">
        <f t="shared" si="26"/>
        <v>50</v>
      </c>
      <c r="AU27" s="6">
        <f t="shared" si="27"/>
        <v>234</v>
      </c>
      <c r="AV27" s="6">
        <f t="shared" si="28"/>
        <v>106</v>
      </c>
      <c r="AW27" s="6">
        <f t="shared" si="29"/>
        <v>619</v>
      </c>
      <c r="AX27" s="6">
        <f t="shared" si="30"/>
        <v>274</v>
      </c>
      <c r="AY27" s="6">
        <f t="shared" si="31"/>
        <v>534</v>
      </c>
      <c r="AZ27" s="6">
        <f t="shared" si="32"/>
        <v>289</v>
      </c>
      <c r="BA27" s="6">
        <f t="shared" si="33"/>
        <v>524</v>
      </c>
      <c r="BB27" s="6">
        <f t="shared" si="34"/>
        <v>748</v>
      </c>
      <c r="BC27" s="6">
        <f t="shared" si="35"/>
        <v>405</v>
      </c>
      <c r="BD27" s="6">
        <f t="shared" si="36"/>
        <v>701</v>
      </c>
      <c r="BE27" s="6">
        <f t="shared" si="37"/>
        <v>-6</v>
      </c>
      <c r="BF27" s="6">
        <f t="shared" si="38"/>
        <v>51</v>
      </c>
      <c r="BG27" s="6">
        <f t="shared" si="39"/>
        <v>928</v>
      </c>
      <c r="BH27" s="6">
        <f t="shared" si="40"/>
        <v>361</v>
      </c>
      <c r="BI27" s="6">
        <f t="shared" si="41"/>
        <v>717</v>
      </c>
      <c r="BJ27" s="6">
        <f t="shared" si="42"/>
        <v>392</v>
      </c>
      <c r="BK27" s="6">
        <f t="shared" si="43"/>
        <v>818</v>
      </c>
      <c r="BL27" s="6">
        <f t="shared" si="44"/>
        <v>73</v>
      </c>
      <c r="BM27" s="6">
        <f t="shared" si="45"/>
        <v>421</v>
      </c>
      <c r="BN27" s="6">
        <f t="shared" si="46"/>
        <v>242</v>
      </c>
      <c r="BP27" s="7">
        <f t="shared" si="47"/>
        <v>0.03494623655913978</v>
      </c>
      <c r="BQ27" s="7">
        <f t="shared" si="48"/>
        <v>0.048051948051948054</v>
      </c>
      <c r="BR27" s="7">
        <f t="shared" si="49"/>
        <v>0.07662123089632383</v>
      </c>
      <c r="BS27" s="7">
        <f t="shared" si="50"/>
        <v>0.05965854594283522</v>
      </c>
      <c r="BT27" s="7">
        <f t="shared" si="51"/>
        <v>0.021361332367849383</v>
      </c>
      <c r="BU27" s="7">
        <f t="shared" si="52"/>
        <v>0.05175469691598724</v>
      </c>
      <c r="BV27" s="7">
        <f t="shared" si="53"/>
        <v>0.03943377148634985</v>
      </c>
      <c r="BW27" s="7">
        <f t="shared" si="54"/>
        <v>0.10846303501945526</v>
      </c>
      <c r="BX27" s="7">
        <f t="shared" si="55"/>
        <v>0.06450197455024133</v>
      </c>
      <c r="BY27" s="7">
        <f t="shared" si="56"/>
        <v>0.006732618851332784</v>
      </c>
      <c r="BZ27" s="7">
        <f t="shared" si="57"/>
        <v>0.006824075337791729</v>
      </c>
      <c r="CA27" s="7">
        <f t="shared" si="58"/>
        <v>0.03172021146807645</v>
      </c>
      <c r="CB27" s="7">
        <f t="shared" si="59"/>
        <v>0.013927210616213376</v>
      </c>
      <c r="CC27" s="7">
        <f t="shared" si="60"/>
        <v>0.08021251781780485</v>
      </c>
      <c r="CD27" s="7">
        <f t="shared" si="61"/>
        <v>0.032869481765834936</v>
      </c>
      <c r="CE27" s="7">
        <f t="shared" si="62"/>
        <v>0.06202090592334495</v>
      </c>
      <c r="CF27" s="7">
        <f t="shared" si="63"/>
        <v>0.03160542432195976</v>
      </c>
      <c r="CG27" s="7">
        <f t="shared" si="64"/>
        <v>0.055549666065938724</v>
      </c>
      <c r="CH27" s="7">
        <f t="shared" si="65"/>
        <v>0.07512302902480666</v>
      </c>
      <c r="CI27" s="7">
        <f t="shared" si="66"/>
        <v>0.037832788416627745</v>
      </c>
      <c r="CJ27" s="7">
        <f t="shared" si="67"/>
        <v>0.06309630963096309</v>
      </c>
      <c r="CK27" s="7">
        <f t="shared" si="68"/>
        <v>-0.000508001016002032</v>
      </c>
      <c r="CL27" s="7">
        <f t="shared" si="69"/>
        <v>0.004320203303684879</v>
      </c>
      <c r="CM27" s="7">
        <f t="shared" si="70"/>
        <v>0.07827260458839407</v>
      </c>
      <c r="CN27" s="7">
        <f t="shared" si="71"/>
        <v>0.028238423028785983</v>
      </c>
      <c r="CO27" s="7">
        <f t="shared" si="72"/>
        <v>0.05454545454545454</v>
      </c>
      <c r="CP27" s="7">
        <f t="shared" si="73"/>
        <v>0.028278747655460974</v>
      </c>
      <c r="CQ27" s="7">
        <f t="shared" si="74"/>
        <v>0.0573874000280623</v>
      </c>
      <c r="CR27" s="7">
        <f t="shared" si="75"/>
        <v>0.004843418259023354</v>
      </c>
      <c r="CS27" s="7">
        <f t="shared" si="76"/>
        <v>0.027797953119841533</v>
      </c>
      <c r="CT27" s="7">
        <f t="shared" si="77"/>
        <v>0.015546704355646923</v>
      </c>
    </row>
    <row r="28" spans="3:98" ht="12.75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</row>
    <row r="29" spans="1:98" ht="12.75">
      <c r="A29" s="1" t="s">
        <v>57</v>
      </c>
      <c r="B29" s="2" t="s">
        <v>37</v>
      </c>
      <c r="C29" s="13">
        <v>3201</v>
      </c>
      <c r="D29" s="13">
        <v>3260</v>
      </c>
      <c r="E29" s="13">
        <v>3434</v>
      </c>
      <c r="F29" s="13">
        <v>3664</v>
      </c>
      <c r="G29" s="13">
        <v>3791</v>
      </c>
      <c r="H29" s="13">
        <v>3895</v>
      </c>
      <c r="I29" s="13">
        <v>3987</v>
      </c>
      <c r="J29" s="13">
        <v>4042</v>
      </c>
      <c r="K29" s="13">
        <v>3960</v>
      </c>
      <c r="L29" s="13">
        <v>4024</v>
      </c>
      <c r="M29" s="13">
        <v>4428</v>
      </c>
      <c r="N29" s="13">
        <v>4381</v>
      </c>
      <c r="O29" s="13">
        <v>4525</v>
      </c>
      <c r="P29" s="13">
        <v>4324</v>
      </c>
      <c r="Q29" s="13">
        <v>4484</v>
      </c>
      <c r="R29" s="13">
        <v>4564</v>
      </c>
      <c r="S29" s="13">
        <v>4778</v>
      </c>
      <c r="T29" s="13">
        <v>4885</v>
      </c>
      <c r="U29" s="13">
        <v>5120</v>
      </c>
      <c r="V29" s="13">
        <v>5184</v>
      </c>
      <c r="W29" s="13">
        <v>5374</v>
      </c>
      <c r="X29" s="13">
        <v>5546</v>
      </c>
      <c r="Y29" s="13">
        <v>5717</v>
      </c>
      <c r="Z29" s="13">
        <v>6019</v>
      </c>
      <c r="AA29" s="13">
        <v>6011</v>
      </c>
      <c r="AB29" s="13">
        <v>6050</v>
      </c>
      <c r="AC29" s="13">
        <v>6097</v>
      </c>
      <c r="AD29" s="13">
        <v>6078</v>
      </c>
      <c r="AE29" s="13">
        <v>6154</v>
      </c>
      <c r="AF29" s="13">
        <v>6289</v>
      </c>
      <c r="AG29" s="13">
        <v>6389</v>
      </c>
      <c r="AH29" s="13">
        <v>6469</v>
      </c>
      <c r="AJ29" s="6">
        <f aca="true" t="shared" si="78" ref="AJ29:AJ34">IF(D29="(L)","(L)",IF(C29="(L)","(L)",IF(D29="(D)","(D)",IF(C29="(D)","(D)",IF(D29="(N)","(N)",IF(C29="(N)","(N)",D29-C29))))))</f>
        <v>59</v>
      </c>
      <c r="AK29" s="6">
        <f aca="true" t="shared" si="79" ref="AK29:AK34">IF(E29="(L)","(L)",IF(D29="(L)","(L)",IF(E29="(D)","(D)",IF(D29="(D)","(D)",IF(E29="(N)","(N)",IF(D29="(N)","(N)",E29-D29))))))</f>
        <v>174</v>
      </c>
      <c r="AL29" s="6">
        <f aca="true" t="shared" si="80" ref="AL29:AL34">IF(F29="(L)","(L)",IF(E29="(L)","(L)",IF(F29="(D)","(D)",IF(E29="(D)","(D)",IF(F29="(N)","(N)",IF(E29="(N)","(N)",F29-E29))))))</f>
        <v>230</v>
      </c>
      <c r="AM29" s="6">
        <f aca="true" t="shared" si="81" ref="AM29:AM34">IF(G29="(L)","(L)",IF(F29="(L)","(L)",IF(G29="(D)","(D)",IF(F29="(D)","(D)",IF(G29="(N)","(N)",IF(F29="(N)","(N)",G29-F29))))))</f>
        <v>127</v>
      </c>
      <c r="AN29" s="6">
        <f aca="true" t="shared" si="82" ref="AN29:AN34">IF(H29="(L)","(L)",IF(G29="(L)","(L)",IF(H29="(D)","(D)",IF(G29="(D)","(D)",IF(H29="(N)","(N)",IF(G29="(N)","(N)",H29-G29))))))</f>
        <v>104</v>
      </c>
      <c r="AO29" s="6">
        <f aca="true" t="shared" si="83" ref="AO29:AO34">IF(I29="(L)","(L)",IF(H29="(L)","(L)",IF(I29="(D)","(D)",IF(H29="(D)","(D)",IF(I29="(N)","(N)",IF(H29="(N)","(N)",I29-H29))))))</f>
        <v>92</v>
      </c>
      <c r="AP29" s="6">
        <f aca="true" t="shared" si="84" ref="AP29:AP34">IF(J29="(L)","(L)",IF(I29="(L)","(L)",IF(J29="(D)","(D)",IF(I29="(D)","(D)",IF(J29="(N)","(N)",IF(I29="(N)","(N)",J29-I29))))))</f>
        <v>55</v>
      </c>
      <c r="AQ29" s="6">
        <f aca="true" t="shared" si="85" ref="AQ29:AQ34">IF(K29="(L)","(L)",IF(J29="(L)","(L)",IF(K29="(D)","(D)",IF(J29="(D)","(D)",IF(K29="(N)","(N)",IF(J29="(N)","(N)",K29-J29))))))</f>
        <v>-82</v>
      </c>
      <c r="AR29" s="6">
        <f aca="true" t="shared" si="86" ref="AR29:AR34">IF(L29="(L)","(L)",IF(K29="(L)","(L)",IF(L29="(D)","(D)",IF(K29="(D)","(D)",IF(L29="(N)","(N)",IF(K29="(N)","(N)",L29-K29))))))</f>
        <v>64</v>
      </c>
      <c r="AS29" s="6">
        <f aca="true" t="shared" si="87" ref="AS29:AS34">IF(M29="(L)","(L)",IF(L29="(L)","(L)",IF(M29="(D)","(D)",IF(L29="(D)","(D)",IF(M29="(N)","(N)",IF(L29="(N)","(N)",M29-L29))))))</f>
        <v>404</v>
      </c>
      <c r="AT29" s="6">
        <f aca="true" t="shared" si="88" ref="AT29:AT34">IF(N29="(L)","(L)",IF(M29="(L)","(L)",IF(N29="(D)","(D)",IF(M29="(D)","(D)",IF(N29="(N)","(N)",IF(M29="(N)","(N)",N29-M29))))))</f>
        <v>-47</v>
      </c>
      <c r="AU29" s="6">
        <f aca="true" t="shared" si="89" ref="AU29:AU34">IF(O29="(L)","(L)",IF(N29="(L)","(L)",IF(O29="(D)","(D)",IF(N29="(D)","(D)",IF(O29="(N)","(N)",IF(N29="(N)","(N)",O29-N29))))))</f>
        <v>144</v>
      </c>
      <c r="AV29" s="6">
        <f aca="true" t="shared" si="90" ref="AV29:AV34">IF(P29="(L)","(L)",IF(O29="(L)","(L)",IF(P29="(D)","(D)",IF(O29="(D)","(D)",IF(P29="(N)","(N)",IF(O29="(N)","(N)",P29-O29))))))</f>
        <v>-201</v>
      </c>
      <c r="AW29" s="6">
        <f aca="true" t="shared" si="91" ref="AW29:AW34">IF(Q29="(L)","(L)",IF(P29="(L)","(L)",IF(Q29="(D)","(D)",IF(P29="(D)","(D)",IF(Q29="(N)","(N)",IF(P29="(N)","(N)",Q29-P29))))))</f>
        <v>160</v>
      </c>
      <c r="AX29" s="6">
        <f aca="true" t="shared" si="92" ref="AX29:AX34">IF(R29="(L)","(L)",IF(Q29="(L)","(L)",IF(R29="(D)","(D)",IF(Q29="(D)","(D)",IF(R29="(N)","(N)",IF(Q29="(N)","(N)",R29-Q29))))))</f>
        <v>80</v>
      </c>
      <c r="AY29" s="6">
        <f aca="true" t="shared" si="93" ref="AY29:AY34">IF(S29="(L)","(L)",IF(R29="(L)","(L)",IF(S29="(D)","(D)",IF(R29="(D)","(D)",IF(S29="(N)","(N)",IF(R29="(N)","(N)",S29-R29))))))</f>
        <v>214</v>
      </c>
      <c r="AZ29" s="6">
        <f aca="true" t="shared" si="94" ref="AZ29:AZ34">IF(T29="(L)","(L)",IF(S29="(L)","(L)",IF(T29="(D)","(D)",IF(S29="(D)","(D)",IF(T29="(N)","(N)",IF(S29="(N)","(N)",T29-S29))))))</f>
        <v>107</v>
      </c>
      <c r="BA29" s="6">
        <f aca="true" t="shared" si="95" ref="BA29:BA34">IF(U29="(L)","(L)",IF(T29="(L)","(L)",IF(U29="(D)","(D)",IF(T29="(D)","(D)",IF(U29="(N)","(N)",IF(T29="(N)","(N)",U29-T29))))))</f>
        <v>235</v>
      </c>
      <c r="BB29" s="6">
        <f aca="true" t="shared" si="96" ref="BB29:BB34">IF(V29="(L)","(L)",IF(U29="(L)","(L)",IF(V29="(D)","(D)",IF(U29="(D)","(D)",IF(V29="(N)","(N)",IF(U29="(N)","(N)",V29-U29))))))</f>
        <v>64</v>
      </c>
      <c r="BC29" s="6">
        <f aca="true" t="shared" si="97" ref="BC29:BC34">IF(W29="(L)","(L)",IF(V29="(L)","(L)",IF(W29="(D)","(D)",IF(V29="(D)","(D)",IF(W29="(N)","(N)",IF(V29="(N)","(N)",W29-V29))))))</f>
        <v>190</v>
      </c>
      <c r="BD29" s="6">
        <f aca="true" t="shared" si="98" ref="BD29:BD34">IF(X29="(L)","(L)",IF(W29="(L)","(L)",IF(X29="(D)","(D)",IF(W29="(D)","(D)",IF(X29="(N)","(N)",IF(W29="(N)","(N)",X29-W29))))))</f>
        <v>172</v>
      </c>
      <c r="BE29" s="6">
        <f aca="true" t="shared" si="99" ref="BE29:BE34">IF(Y29="(L)","(L)",IF(X29="(L)","(L)",IF(Y29="(D)","(D)",IF(X29="(D)","(D)",IF(Y29="(N)","(N)",IF(X29="(N)","(N)",Y29-X29))))))</f>
        <v>171</v>
      </c>
      <c r="BF29" s="6">
        <f aca="true" t="shared" si="100" ref="BF29:BF34">IF(Z29="(L)","(L)",IF(Y29="(L)","(L)",IF(Z29="(D)","(D)",IF(Y29="(D)","(D)",IF(Z29="(N)","(N)",IF(Y29="(N)","(N)",Z29-Y29))))))</f>
        <v>302</v>
      </c>
      <c r="BG29" s="6">
        <f aca="true" t="shared" si="101" ref="BG29:BG34">IF(AA29="(L)","(L)",IF(Z29="(L)","(L)",IF(AA29="(D)","(D)",IF(Z29="(D)","(D)",IF(AA29="(N)","(N)",IF(Z29="(N)","(N)",AA29-Z29))))))</f>
        <v>-8</v>
      </c>
      <c r="BH29" s="6">
        <f aca="true" t="shared" si="102" ref="BH29:BH34">IF(AB29="(L)","(L)",IF(AA29="(L)","(L)",IF(AB29="(D)","(D)",IF(AA29="(D)","(D)",IF(AB29="(N)","(N)",IF(AA29="(N)","(N)",AB29-AA29))))))</f>
        <v>39</v>
      </c>
      <c r="BI29" s="6">
        <f aca="true" t="shared" si="103" ref="BI29:BI34">IF(AC29="(L)","(L)",IF(AB29="(L)","(L)",IF(AC29="(D)","(D)",IF(AB29="(D)","(D)",IF(AC29="(N)","(N)",IF(AB29="(N)","(N)",AC29-AB29))))))</f>
        <v>47</v>
      </c>
      <c r="BJ29" s="6">
        <f aca="true" t="shared" si="104" ref="BJ29:BJ34">IF(AD29="(L)","(L)",IF(AC29="(L)","(L)",IF(AD29="(D)","(D)",IF(AC29="(D)","(D)",IF(AD29="(N)","(N)",IF(AC29="(N)","(N)",AD29-AC29))))))</f>
        <v>-19</v>
      </c>
      <c r="BK29" s="6">
        <f aca="true" t="shared" si="105" ref="BK29:BK34">IF(AE29="(L)","(L)",IF(AD29="(L)","(L)",IF(AE29="(D)","(D)",IF(AD29="(D)","(D)",IF(AE29="(N)","(N)",IF(AD29="(N)","(N)",AE29-AD29))))))</f>
        <v>76</v>
      </c>
      <c r="BL29" s="6">
        <f aca="true" t="shared" si="106" ref="BL29:BL34">IF(AF29="(L)","(L)",IF(AE29="(L)","(L)",IF(AF29="(D)","(D)",IF(AE29="(D)","(D)",IF(AF29="(N)","(N)",IF(AE29="(N)","(N)",AF29-AE29))))))</f>
        <v>135</v>
      </c>
      <c r="BM29" s="6">
        <f aca="true" t="shared" si="107" ref="BM29:BM34">IF(AG29="(L)","(L)",IF(AF29="(L)","(L)",IF(AG29="(D)","(D)",IF(AF29="(D)","(D)",IF(AG29="(N)","(N)",IF(AF29="(N)","(N)",AG29-AF29))))))</f>
        <v>100</v>
      </c>
      <c r="BN29" s="6">
        <f aca="true" t="shared" si="108" ref="BN29:BN34">IF(AH29="(L)","(L)",IF(AG29="(L)","(L)",IF(AH29="(D)","(D)",IF(AG29="(D)","(D)",IF(AH29="(N)","(N)",IF(AG29="(N)","(N)",AH29-AG29))))))</f>
        <v>80</v>
      </c>
      <c r="BP29" s="7">
        <f aca="true" t="shared" si="109" ref="BP29:BP34">IF(D29="(L)","(L)",IF(C29="(L)","(L)",IF(D29="(D)","(D)",IF(C29="(D)","(D)",IF(D29="(N)","(N)",IF(C29="(N)","(N)",(D29-C29)/C29))))))</f>
        <v>0.018431740081224616</v>
      </c>
      <c r="BQ29" s="7">
        <f aca="true" t="shared" si="110" ref="BQ29:BY34">IF(E29="(L)","(L)",IF(D29="(L)","(L)",IF(E29="(D)","(D)",IF(D29="(D)","(D)",IF(E29="(N)","(N)",IF(D29="(N)","(N)",(E29-D29)/D29))))))</f>
        <v>0.05337423312883435</v>
      </c>
      <c r="BR29" s="7">
        <f t="shared" si="110"/>
        <v>0.0669772859638905</v>
      </c>
      <c r="BS29" s="7">
        <f t="shared" si="110"/>
        <v>0.034661572052401744</v>
      </c>
      <c r="BT29" s="7">
        <f t="shared" si="110"/>
        <v>0.027433394882616723</v>
      </c>
      <c r="BU29" s="7">
        <f t="shared" si="110"/>
        <v>0.02362002567394095</v>
      </c>
      <c r="BV29" s="7">
        <f t="shared" si="110"/>
        <v>0.01379483320792576</v>
      </c>
      <c r="BW29" s="7">
        <f t="shared" si="110"/>
        <v>-0.02028698664027709</v>
      </c>
      <c r="BX29" s="7">
        <f t="shared" si="110"/>
        <v>0.01616161616161616</v>
      </c>
      <c r="BY29" s="7">
        <f t="shared" si="110"/>
        <v>0.10039761431411531</v>
      </c>
      <c r="BZ29" s="7">
        <f aca="true" t="shared" si="111" ref="BZ29:CI34">IF(N29="(L)","(L)",IF(M29="(L)","(L)",IF(N29="(D)","(D)",IF(M29="(D)","(D)",IF(N29="(N)","(N)",IF(M29="(N)","(N)",(N29-M29)/M29))))))</f>
        <v>-0.01061427280939476</v>
      </c>
      <c r="CA29" s="7">
        <f t="shared" si="111"/>
        <v>0.03286920794339192</v>
      </c>
      <c r="CB29" s="7">
        <f t="shared" si="111"/>
        <v>-0.04441988950276243</v>
      </c>
      <c r="CC29" s="7">
        <f t="shared" si="111"/>
        <v>0.03700277520814061</v>
      </c>
      <c r="CD29" s="7">
        <f t="shared" si="111"/>
        <v>0.01784121320249777</v>
      </c>
      <c r="CE29" s="7">
        <f t="shared" si="111"/>
        <v>0.04688869412795793</v>
      </c>
      <c r="CF29" s="7">
        <f t="shared" si="111"/>
        <v>0.02239430724152365</v>
      </c>
      <c r="CG29" s="7">
        <f t="shared" si="111"/>
        <v>0.048106448311156604</v>
      </c>
      <c r="CH29" s="7">
        <f t="shared" si="111"/>
        <v>0.0125</v>
      </c>
      <c r="CI29" s="7">
        <f t="shared" si="111"/>
        <v>0.03665123456790124</v>
      </c>
      <c r="CJ29" s="7">
        <f aca="true" t="shared" si="112" ref="CJ29:CP34">IF(X29="(L)","(L)",IF(W29="(L)","(L)",IF(X29="(D)","(D)",IF(W29="(D)","(D)",IF(X29="(N)","(N)",IF(W29="(N)","(N)",(X29-W29)/W29))))))</f>
        <v>0.032005954596203944</v>
      </c>
      <c r="CK29" s="7">
        <f t="shared" si="112"/>
        <v>0.030833032816444284</v>
      </c>
      <c r="CL29" s="7">
        <f t="shared" si="112"/>
        <v>0.052824908168619907</v>
      </c>
      <c r="CM29" s="7">
        <f t="shared" si="112"/>
        <v>-0.0013291244392756273</v>
      </c>
      <c r="CN29" s="7">
        <f t="shared" si="112"/>
        <v>0.006488105140575611</v>
      </c>
      <c r="CO29" s="7">
        <f t="shared" si="112"/>
        <v>0.007768595041322314</v>
      </c>
      <c r="CP29" s="7">
        <f t="shared" si="112"/>
        <v>-0.0031162866983762507</v>
      </c>
      <c r="CQ29" s="7">
        <f aca="true" t="shared" si="113" ref="CQ29:CQ34">IF(AE29="(L)","(L)",IF(AD29="(L)","(L)",IF(AE29="(D)","(D)",IF(AD29="(D)","(D)",IF(AE29="(N)","(N)",IF(AD29="(N)","(N)",(AE29-AD29)/AD29))))))</f>
        <v>0.012504113195129977</v>
      </c>
      <c r="CR29" s="7">
        <f aca="true" t="shared" si="114" ref="CR29:CR34">IF(AF29="(L)","(L)",IF(AE29="(L)","(L)",IF(AF29="(D)","(D)",IF(AE29="(D)","(D)",IF(AF29="(N)","(N)",IF(AE29="(N)","(N)",(AF29-AE29)/AE29))))))</f>
        <v>0.021936951576210596</v>
      </c>
      <c r="CS29" s="7">
        <f aca="true" t="shared" si="115" ref="CS29:CS34">IF(AG29="(L)","(L)",IF(AF29="(L)","(L)",IF(AG29="(D)","(D)",IF(AF29="(D)","(D)",IF(AG29="(N)","(N)",IF(AF29="(N)","(N)",(AG29-AF29)/AF29))))))</f>
        <v>0.01590077913817777</v>
      </c>
      <c r="CT29" s="7">
        <f aca="true" t="shared" si="116" ref="CT29:CT34">IF(AH29="(L)","(L)",IF(AG29="(L)","(L)",IF(AH29="(D)","(D)",IF(AG29="(D)","(D)",IF(AH29="(N)","(N)",IF(AG29="(N)","(N)",(AH29-AG29)/AG29))))))</f>
        <v>0.01252152136484583</v>
      </c>
    </row>
    <row r="30" spans="1:98" ht="12.75">
      <c r="A30" s="2" t="s">
        <v>58</v>
      </c>
      <c r="B30" s="2" t="s">
        <v>37</v>
      </c>
      <c r="C30" s="13">
        <v>284</v>
      </c>
      <c r="D30" s="13">
        <v>278</v>
      </c>
      <c r="E30" s="13">
        <v>273</v>
      </c>
      <c r="F30" s="13">
        <v>267</v>
      </c>
      <c r="G30" s="13">
        <v>298</v>
      </c>
      <c r="H30" s="13">
        <v>318</v>
      </c>
      <c r="I30" s="13">
        <v>309</v>
      </c>
      <c r="J30" s="13">
        <v>316</v>
      </c>
      <c r="K30" s="13">
        <v>243</v>
      </c>
      <c r="L30" s="13">
        <v>206</v>
      </c>
      <c r="M30" s="13">
        <v>198</v>
      </c>
      <c r="N30" s="13">
        <v>196</v>
      </c>
      <c r="O30" s="13">
        <v>240</v>
      </c>
      <c r="P30" s="13">
        <v>235</v>
      </c>
      <c r="Q30" s="13">
        <v>208</v>
      </c>
      <c r="R30" s="13">
        <v>201</v>
      </c>
      <c r="S30" s="13">
        <v>295</v>
      </c>
      <c r="T30" s="13">
        <v>301</v>
      </c>
      <c r="U30" s="13">
        <v>288</v>
      </c>
      <c r="V30" s="13">
        <v>288</v>
      </c>
      <c r="W30" s="13">
        <v>287</v>
      </c>
      <c r="X30" s="13">
        <v>326</v>
      </c>
      <c r="Y30" s="13">
        <v>333</v>
      </c>
      <c r="Z30" s="13">
        <v>333</v>
      </c>
      <c r="AA30" s="13">
        <v>309</v>
      </c>
      <c r="AB30" s="13">
        <v>322</v>
      </c>
      <c r="AC30" s="13">
        <v>338</v>
      </c>
      <c r="AD30" s="13">
        <v>362</v>
      </c>
      <c r="AE30" s="13">
        <v>340</v>
      </c>
      <c r="AF30" s="13">
        <v>344</v>
      </c>
      <c r="AG30" s="13">
        <v>344</v>
      </c>
      <c r="AH30" s="13">
        <v>385</v>
      </c>
      <c r="AJ30" s="6">
        <f t="shared" si="78"/>
        <v>-6</v>
      </c>
      <c r="AK30" s="6">
        <f t="shared" si="79"/>
        <v>-5</v>
      </c>
      <c r="AL30" s="6">
        <f t="shared" si="80"/>
        <v>-6</v>
      </c>
      <c r="AM30" s="6">
        <f t="shared" si="81"/>
        <v>31</v>
      </c>
      <c r="AN30" s="6">
        <f t="shared" si="82"/>
        <v>20</v>
      </c>
      <c r="AO30" s="6">
        <f t="shared" si="83"/>
        <v>-9</v>
      </c>
      <c r="AP30" s="6">
        <f t="shared" si="84"/>
        <v>7</v>
      </c>
      <c r="AQ30" s="6">
        <f t="shared" si="85"/>
        <v>-73</v>
      </c>
      <c r="AR30" s="6">
        <f t="shared" si="86"/>
        <v>-37</v>
      </c>
      <c r="AS30" s="6">
        <f t="shared" si="87"/>
        <v>-8</v>
      </c>
      <c r="AT30" s="6">
        <f t="shared" si="88"/>
        <v>-2</v>
      </c>
      <c r="AU30" s="6">
        <f t="shared" si="89"/>
        <v>44</v>
      </c>
      <c r="AV30" s="6">
        <f t="shared" si="90"/>
        <v>-5</v>
      </c>
      <c r="AW30" s="6">
        <f t="shared" si="91"/>
        <v>-27</v>
      </c>
      <c r="AX30" s="6">
        <f t="shared" si="92"/>
        <v>-7</v>
      </c>
      <c r="AY30" s="6">
        <f t="shared" si="93"/>
        <v>94</v>
      </c>
      <c r="AZ30" s="6">
        <f t="shared" si="94"/>
        <v>6</v>
      </c>
      <c r="BA30" s="6">
        <f t="shared" si="95"/>
        <v>-13</v>
      </c>
      <c r="BB30" s="6">
        <f t="shared" si="96"/>
        <v>0</v>
      </c>
      <c r="BC30" s="6">
        <f t="shared" si="97"/>
        <v>-1</v>
      </c>
      <c r="BD30" s="6">
        <f t="shared" si="98"/>
        <v>39</v>
      </c>
      <c r="BE30" s="6">
        <f t="shared" si="99"/>
        <v>7</v>
      </c>
      <c r="BF30" s="6">
        <f t="shared" si="100"/>
        <v>0</v>
      </c>
      <c r="BG30" s="6">
        <f t="shared" si="101"/>
        <v>-24</v>
      </c>
      <c r="BH30" s="6">
        <f t="shared" si="102"/>
        <v>13</v>
      </c>
      <c r="BI30" s="6">
        <f t="shared" si="103"/>
        <v>16</v>
      </c>
      <c r="BJ30" s="6">
        <f t="shared" si="104"/>
        <v>24</v>
      </c>
      <c r="BK30" s="6">
        <f t="shared" si="105"/>
        <v>-22</v>
      </c>
      <c r="BL30" s="6">
        <f t="shared" si="106"/>
        <v>4</v>
      </c>
      <c r="BM30" s="6">
        <f t="shared" si="107"/>
        <v>0</v>
      </c>
      <c r="BN30" s="6">
        <f t="shared" si="108"/>
        <v>41</v>
      </c>
      <c r="BP30" s="7">
        <f t="shared" si="109"/>
        <v>-0.02112676056338028</v>
      </c>
      <c r="BQ30" s="7">
        <f t="shared" si="110"/>
        <v>-0.017985611510791366</v>
      </c>
      <c r="BR30" s="7">
        <f t="shared" si="110"/>
        <v>-0.02197802197802198</v>
      </c>
      <c r="BS30" s="7">
        <f t="shared" si="110"/>
        <v>0.11610486891385768</v>
      </c>
      <c r="BT30" s="7">
        <f t="shared" si="110"/>
        <v>0.06711409395973154</v>
      </c>
      <c r="BU30" s="7">
        <f t="shared" si="110"/>
        <v>-0.02830188679245283</v>
      </c>
      <c r="BV30" s="7">
        <f t="shared" si="110"/>
        <v>0.022653721682847898</v>
      </c>
      <c r="BW30" s="7">
        <f t="shared" si="110"/>
        <v>-0.2310126582278481</v>
      </c>
      <c r="BX30" s="7">
        <f t="shared" si="110"/>
        <v>-0.1522633744855967</v>
      </c>
      <c r="BY30" s="7">
        <f t="shared" si="110"/>
        <v>-0.038834951456310676</v>
      </c>
      <c r="BZ30" s="7">
        <f t="shared" si="111"/>
        <v>-0.010101010101010102</v>
      </c>
      <c r="CA30" s="7">
        <f t="shared" si="111"/>
        <v>0.22448979591836735</v>
      </c>
      <c r="CB30" s="7">
        <f t="shared" si="111"/>
        <v>-0.020833333333333332</v>
      </c>
      <c r="CC30" s="7">
        <f t="shared" si="111"/>
        <v>-0.1148936170212766</v>
      </c>
      <c r="CD30" s="7">
        <f t="shared" si="111"/>
        <v>-0.03365384615384615</v>
      </c>
      <c r="CE30" s="7">
        <f t="shared" si="111"/>
        <v>0.46766169154228854</v>
      </c>
      <c r="CF30" s="7">
        <f t="shared" si="111"/>
        <v>0.020338983050847456</v>
      </c>
      <c r="CG30" s="7">
        <f t="shared" si="111"/>
        <v>-0.04318936877076412</v>
      </c>
      <c r="CH30" s="7">
        <f t="shared" si="111"/>
        <v>0</v>
      </c>
      <c r="CI30" s="7">
        <f t="shared" si="111"/>
        <v>-0.003472222222222222</v>
      </c>
      <c r="CJ30" s="7">
        <f t="shared" si="112"/>
        <v>0.13588850174216027</v>
      </c>
      <c r="CK30" s="7">
        <f t="shared" si="112"/>
        <v>0.02147239263803681</v>
      </c>
      <c r="CL30" s="7">
        <f t="shared" si="112"/>
        <v>0</v>
      </c>
      <c r="CM30" s="7">
        <f t="shared" si="112"/>
        <v>-0.07207207207207207</v>
      </c>
      <c r="CN30" s="7">
        <f t="shared" si="112"/>
        <v>0.042071197411003236</v>
      </c>
      <c r="CO30" s="7">
        <f t="shared" si="112"/>
        <v>0.049689440993788817</v>
      </c>
      <c r="CP30" s="7">
        <f t="shared" si="112"/>
        <v>0.07100591715976332</v>
      </c>
      <c r="CQ30" s="7">
        <f t="shared" si="113"/>
        <v>-0.06077348066298342</v>
      </c>
      <c r="CR30" s="7">
        <f t="shared" si="114"/>
        <v>0.011764705882352941</v>
      </c>
      <c r="CS30" s="7">
        <f t="shared" si="115"/>
        <v>0</v>
      </c>
      <c r="CT30" s="7">
        <f t="shared" si="116"/>
        <v>0.11918604651162791</v>
      </c>
    </row>
    <row r="31" spans="1:98" ht="12.75">
      <c r="A31" s="2" t="s">
        <v>59</v>
      </c>
      <c r="B31" s="2" t="s">
        <v>37</v>
      </c>
      <c r="C31" s="13">
        <v>321</v>
      </c>
      <c r="D31" s="13">
        <v>324</v>
      </c>
      <c r="E31" s="13">
        <v>316</v>
      </c>
      <c r="F31" s="13">
        <v>306</v>
      </c>
      <c r="G31" s="13">
        <v>307</v>
      </c>
      <c r="H31" s="13">
        <v>326</v>
      </c>
      <c r="I31" s="13">
        <v>338</v>
      </c>
      <c r="J31" s="13">
        <v>319</v>
      </c>
      <c r="K31" s="13">
        <v>307</v>
      </c>
      <c r="L31" s="13">
        <v>303</v>
      </c>
      <c r="M31" s="13">
        <v>315</v>
      </c>
      <c r="N31" s="13">
        <v>290</v>
      </c>
      <c r="O31" s="13">
        <v>304</v>
      </c>
      <c r="P31" s="13">
        <v>326</v>
      </c>
      <c r="Q31" s="13">
        <v>337</v>
      </c>
      <c r="R31" s="13">
        <v>364</v>
      </c>
      <c r="S31" s="13">
        <v>332</v>
      </c>
      <c r="T31" s="13">
        <v>376</v>
      </c>
      <c r="U31" s="13">
        <v>385</v>
      </c>
      <c r="V31" s="13">
        <v>392</v>
      </c>
      <c r="W31" s="13">
        <v>394</v>
      </c>
      <c r="X31" s="13">
        <v>388</v>
      </c>
      <c r="Y31" s="13">
        <v>384</v>
      </c>
      <c r="Z31" s="13">
        <v>407</v>
      </c>
      <c r="AA31" s="13">
        <v>402</v>
      </c>
      <c r="AB31" s="13">
        <v>369</v>
      </c>
      <c r="AC31" s="13">
        <v>360</v>
      </c>
      <c r="AD31" s="13">
        <v>344</v>
      </c>
      <c r="AE31" s="13">
        <v>318</v>
      </c>
      <c r="AF31" s="13">
        <v>315</v>
      </c>
      <c r="AG31" s="13">
        <v>308</v>
      </c>
      <c r="AH31" s="13">
        <v>291</v>
      </c>
      <c r="AJ31" s="6">
        <f t="shared" si="78"/>
        <v>3</v>
      </c>
      <c r="AK31" s="6">
        <f t="shared" si="79"/>
        <v>-8</v>
      </c>
      <c r="AL31" s="6">
        <f t="shared" si="80"/>
        <v>-10</v>
      </c>
      <c r="AM31" s="6">
        <f t="shared" si="81"/>
        <v>1</v>
      </c>
      <c r="AN31" s="6">
        <f t="shared" si="82"/>
        <v>19</v>
      </c>
      <c r="AO31" s="6">
        <f t="shared" si="83"/>
        <v>12</v>
      </c>
      <c r="AP31" s="6">
        <f t="shared" si="84"/>
        <v>-19</v>
      </c>
      <c r="AQ31" s="6">
        <f t="shared" si="85"/>
        <v>-12</v>
      </c>
      <c r="AR31" s="6">
        <f t="shared" si="86"/>
        <v>-4</v>
      </c>
      <c r="AS31" s="6">
        <f t="shared" si="87"/>
        <v>12</v>
      </c>
      <c r="AT31" s="6">
        <f t="shared" si="88"/>
        <v>-25</v>
      </c>
      <c r="AU31" s="6">
        <f t="shared" si="89"/>
        <v>14</v>
      </c>
      <c r="AV31" s="6">
        <f t="shared" si="90"/>
        <v>22</v>
      </c>
      <c r="AW31" s="6">
        <f t="shared" si="91"/>
        <v>11</v>
      </c>
      <c r="AX31" s="6">
        <f t="shared" si="92"/>
        <v>27</v>
      </c>
      <c r="AY31" s="6">
        <f t="shared" si="93"/>
        <v>-32</v>
      </c>
      <c r="AZ31" s="6">
        <f t="shared" si="94"/>
        <v>44</v>
      </c>
      <c r="BA31" s="6">
        <f t="shared" si="95"/>
        <v>9</v>
      </c>
      <c r="BB31" s="6">
        <f t="shared" si="96"/>
        <v>7</v>
      </c>
      <c r="BC31" s="6">
        <f t="shared" si="97"/>
        <v>2</v>
      </c>
      <c r="BD31" s="6">
        <f t="shared" si="98"/>
        <v>-6</v>
      </c>
      <c r="BE31" s="6">
        <f t="shared" si="99"/>
        <v>-4</v>
      </c>
      <c r="BF31" s="6">
        <f t="shared" si="100"/>
        <v>23</v>
      </c>
      <c r="BG31" s="6">
        <f t="shared" si="101"/>
        <v>-5</v>
      </c>
      <c r="BH31" s="6">
        <f t="shared" si="102"/>
        <v>-33</v>
      </c>
      <c r="BI31" s="6">
        <f t="shared" si="103"/>
        <v>-9</v>
      </c>
      <c r="BJ31" s="6">
        <f t="shared" si="104"/>
        <v>-16</v>
      </c>
      <c r="BK31" s="6">
        <f t="shared" si="105"/>
        <v>-26</v>
      </c>
      <c r="BL31" s="6">
        <f t="shared" si="106"/>
        <v>-3</v>
      </c>
      <c r="BM31" s="6">
        <f t="shared" si="107"/>
        <v>-7</v>
      </c>
      <c r="BN31" s="6">
        <f t="shared" si="108"/>
        <v>-17</v>
      </c>
      <c r="BP31" s="7">
        <f t="shared" si="109"/>
        <v>0.009345794392523364</v>
      </c>
      <c r="BQ31" s="7">
        <f t="shared" si="110"/>
        <v>-0.024691358024691357</v>
      </c>
      <c r="BR31" s="7">
        <f t="shared" si="110"/>
        <v>-0.03164556962025317</v>
      </c>
      <c r="BS31" s="7">
        <f t="shared" si="110"/>
        <v>0.0032679738562091504</v>
      </c>
      <c r="BT31" s="7">
        <f t="shared" si="110"/>
        <v>0.06188925081433225</v>
      </c>
      <c r="BU31" s="7">
        <f t="shared" si="110"/>
        <v>0.03680981595092025</v>
      </c>
      <c r="BV31" s="7">
        <f t="shared" si="110"/>
        <v>-0.05621301775147929</v>
      </c>
      <c r="BW31" s="7">
        <f t="shared" si="110"/>
        <v>-0.03761755485893417</v>
      </c>
      <c r="BX31" s="7">
        <f t="shared" si="110"/>
        <v>-0.013029315960912053</v>
      </c>
      <c r="BY31" s="7">
        <f t="shared" si="110"/>
        <v>0.039603960396039604</v>
      </c>
      <c r="BZ31" s="7">
        <f t="shared" si="111"/>
        <v>-0.07936507936507936</v>
      </c>
      <c r="CA31" s="7">
        <f t="shared" si="111"/>
        <v>0.04827586206896552</v>
      </c>
      <c r="CB31" s="7">
        <f t="shared" si="111"/>
        <v>0.07236842105263158</v>
      </c>
      <c r="CC31" s="7">
        <f t="shared" si="111"/>
        <v>0.03374233128834356</v>
      </c>
      <c r="CD31" s="7">
        <f t="shared" si="111"/>
        <v>0.08011869436201781</v>
      </c>
      <c r="CE31" s="7">
        <f t="shared" si="111"/>
        <v>-0.08791208791208792</v>
      </c>
      <c r="CF31" s="7">
        <f t="shared" si="111"/>
        <v>0.13253012048192772</v>
      </c>
      <c r="CG31" s="7">
        <f t="shared" si="111"/>
        <v>0.023936170212765957</v>
      </c>
      <c r="CH31" s="7">
        <f t="shared" si="111"/>
        <v>0.01818181818181818</v>
      </c>
      <c r="CI31" s="7">
        <f t="shared" si="111"/>
        <v>0.00510204081632653</v>
      </c>
      <c r="CJ31" s="7">
        <f t="shared" si="112"/>
        <v>-0.015228426395939087</v>
      </c>
      <c r="CK31" s="7">
        <f t="shared" si="112"/>
        <v>-0.010309278350515464</v>
      </c>
      <c r="CL31" s="7">
        <f t="shared" si="112"/>
        <v>0.059895833333333336</v>
      </c>
      <c r="CM31" s="7">
        <f t="shared" si="112"/>
        <v>-0.012285012285012284</v>
      </c>
      <c r="CN31" s="7">
        <f t="shared" si="112"/>
        <v>-0.08208955223880597</v>
      </c>
      <c r="CO31" s="7">
        <f t="shared" si="112"/>
        <v>-0.024390243902439025</v>
      </c>
      <c r="CP31" s="7">
        <f t="shared" si="112"/>
        <v>-0.044444444444444446</v>
      </c>
      <c r="CQ31" s="7">
        <f t="shared" si="113"/>
        <v>-0.0755813953488372</v>
      </c>
      <c r="CR31" s="7">
        <f t="shared" si="114"/>
        <v>-0.009433962264150943</v>
      </c>
      <c r="CS31" s="7">
        <f t="shared" si="115"/>
        <v>-0.022222222222222223</v>
      </c>
      <c r="CT31" s="7">
        <f t="shared" si="116"/>
        <v>-0.05519480519480519</v>
      </c>
    </row>
    <row r="32" spans="1:98" ht="12.75">
      <c r="A32" s="2" t="s">
        <v>60</v>
      </c>
      <c r="B32" s="2" t="s">
        <v>37</v>
      </c>
      <c r="C32" s="13">
        <v>2596</v>
      </c>
      <c r="D32" s="13">
        <v>2658</v>
      </c>
      <c r="E32" s="13">
        <v>2845</v>
      </c>
      <c r="F32" s="13">
        <v>3091</v>
      </c>
      <c r="G32" s="13">
        <v>3186</v>
      </c>
      <c r="H32" s="13">
        <v>3251</v>
      </c>
      <c r="I32" s="13">
        <v>3340</v>
      </c>
      <c r="J32" s="13">
        <v>3407</v>
      </c>
      <c r="K32" s="13">
        <v>3410</v>
      </c>
      <c r="L32" s="13">
        <v>3515</v>
      </c>
      <c r="M32" s="13">
        <v>3915</v>
      </c>
      <c r="N32" s="13">
        <v>3895</v>
      </c>
      <c r="O32" s="13">
        <v>3981</v>
      </c>
      <c r="P32" s="13">
        <v>3763</v>
      </c>
      <c r="Q32" s="13">
        <v>3939</v>
      </c>
      <c r="R32" s="13">
        <v>3999</v>
      </c>
      <c r="S32" s="13">
        <v>4151</v>
      </c>
      <c r="T32" s="13">
        <v>4208</v>
      </c>
      <c r="U32" s="13">
        <v>4447</v>
      </c>
      <c r="V32" s="13">
        <v>4504</v>
      </c>
      <c r="W32" s="13">
        <v>4693</v>
      </c>
      <c r="X32" s="13">
        <v>4832</v>
      </c>
      <c r="Y32" s="13">
        <v>5000</v>
      </c>
      <c r="Z32" s="13">
        <v>5279</v>
      </c>
      <c r="AA32" s="13">
        <v>5300</v>
      </c>
      <c r="AB32" s="13">
        <v>5359</v>
      </c>
      <c r="AC32" s="13">
        <v>5399</v>
      </c>
      <c r="AD32" s="13">
        <v>5372</v>
      </c>
      <c r="AE32" s="13">
        <v>5496</v>
      </c>
      <c r="AF32" s="13">
        <v>5630</v>
      </c>
      <c r="AG32" s="13">
        <v>5737</v>
      </c>
      <c r="AH32" s="13">
        <v>5793</v>
      </c>
      <c r="AJ32" s="6">
        <f t="shared" si="78"/>
        <v>62</v>
      </c>
      <c r="AK32" s="6">
        <f t="shared" si="79"/>
        <v>187</v>
      </c>
      <c r="AL32" s="6">
        <f t="shared" si="80"/>
        <v>246</v>
      </c>
      <c r="AM32" s="6">
        <f t="shared" si="81"/>
        <v>95</v>
      </c>
      <c r="AN32" s="6">
        <f t="shared" si="82"/>
        <v>65</v>
      </c>
      <c r="AO32" s="6">
        <f t="shared" si="83"/>
        <v>89</v>
      </c>
      <c r="AP32" s="6">
        <f t="shared" si="84"/>
        <v>67</v>
      </c>
      <c r="AQ32" s="6">
        <f t="shared" si="85"/>
        <v>3</v>
      </c>
      <c r="AR32" s="6">
        <f t="shared" si="86"/>
        <v>105</v>
      </c>
      <c r="AS32" s="6">
        <f t="shared" si="87"/>
        <v>400</v>
      </c>
      <c r="AT32" s="6">
        <f t="shared" si="88"/>
        <v>-20</v>
      </c>
      <c r="AU32" s="6">
        <f t="shared" si="89"/>
        <v>86</v>
      </c>
      <c r="AV32" s="6">
        <f t="shared" si="90"/>
        <v>-218</v>
      </c>
      <c r="AW32" s="6">
        <f t="shared" si="91"/>
        <v>176</v>
      </c>
      <c r="AX32" s="6">
        <f t="shared" si="92"/>
        <v>60</v>
      </c>
      <c r="AY32" s="6">
        <f t="shared" si="93"/>
        <v>152</v>
      </c>
      <c r="AZ32" s="6">
        <f t="shared" si="94"/>
        <v>57</v>
      </c>
      <c r="BA32" s="6">
        <f t="shared" si="95"/>
        <v>239</v>
      </c>
      <c r="BB32" s="6">
        <f t="shared" si="96"/>
        <v>57</v>
      </c>
      <c r="BC32" s="6">
        <f t="shared" si="97"/>
        <v>189</v>
      </c>
      <c r="BD32" s="6">
        <f t="shared" si="98"/>
        <v>139</v>
      </c>
      <c r="BE32" s="6">
        <f t="shared" si="99"/>
        <v>168</v>
      </c>
      <c r="BF32" s="6">
        <f t="shared" si="100"/>
        <v>279</v>
      </c>
      <c r="BG32" s="6">
        <f t="shared" si="101"/>
        <v>21</v>
      </c>
      <c r="BH32" s="6">
        <f t="shared" si="102"/>
        <v>59</v>
      </c>
      <c r="BI32" s="6">
        <f t="shared" si="103"/>
        <v>40</v>
      </c>
      <c r="BJ32" s="6">
        <f t="shared" si="104"/>
        <v>-27</v>
      </c>
      <c r="BK32" s="6">
        <f t="shared" si="105"/>
        <v>124</v>
      </c>
      <c r="BL32" s="6">
        <f t="shared" si="106"/>
        <v>134</v>
      </c>
      <c r="BM32" s="6">
        <f t="shared" si="107"/>
        <v>107</v>
      </c>
      <c r="BN32" s="6">
        <f t="shared" si="108"/>
        <v>56</v>
      </c>
      <c r="BP32" s="7">
        <f t="shared" si="109"/>
        <v>0.023882896764252697</v>
      </c>
      <c r="BQ32" s="7">
        <f t="shared" si="110"/>
        <v>0.07035364936042136</v>
      </c>
      <c r="BR32" s="7">
        <f t="shared" si="110"/>
        <v>0.08646748681898067</v>
      </c>
      <c r="BS32" s="7">
        <f t="shared" si="110"/>
        <v>0.030734390164995146</v>
      </c>
      <c r="BT32" s="7">
        <f t="shared" si="110"/>
        <v>0.020401757689893284</v>
      </c>
      <c r="BU32" s="7">
        <f t="shared" si="110"/>
        <v>0.02737619194094125</v>
      </c>
      <c r="BV32" s="7">
        <f t="shared" si="110"/>
        <v>0.020059880239520957</v>
      </c>
      <c r="BW32" s="7">
        <f t="shared" si="110"/>
        <v>0.0008805400645729381</v>
      </c>
      <c r="BX32" s="7">
        <f t="shared" si="110"/>
        <v>0.030791788856304986</v>
      </c>
      <c r="BY32" s="7">
        <f t="shared" si="110"/>
        <v>0.11379800853485064</v>
      </c>
      <c r="BZ32" s="7">
        <f t="shared" si="111"/>
        <v>-0.005108556832694764</v>
      </c>
      <c r="CA32" s="7">
        <f t="shared" si="111"/>
        <v>0.022079589216944803</v>
      </c>
      <c r="CB32" s="7">
        <f t="shared" si="111"/>
        <v>-0.05476011052499372</v>
      </c>
      <c r="CC32" s="7">
        <f t="shared" si="111"/>
        <v>0.04677119319691735</v>
      </c>
      <c r="CD32" s="7">
        <f t="shared" si="111"/>
        <v>0.015232292460015232</v>
      </c>
      <c r="CE32" s="7">
        <f t="shared" si="111"/>
        <v>0.0380095023755939</v>
      </c>
      <c r="CF32" s="7">
        <f t="shared" si="111"/>
        <v>0.013731630932305469</v>
      </c>
      <c r="CG32" s="7">
        <f t="shared" si="111"/>
        <v>0.05679657794676806</v>
      </c>
      <c r="CH32" s="7">
        <f t="shared" si="111"/>
        <v>0.012817629862828873</v>
      </c>
      <c r="CI32" s="7">
        <f t="shared" si="111"/>
        <v>0.04196269982238011</v>
      </c>
      <c r="CJ32" s="7">
        <f t="shared" si="112"/>
        <v>0.02961858086511826</v>
      </c>
      <c r="CK32" s="7">
        <f t="shared" si="112"/>
        <v>0.0347682119205298</v>
      </c>
      <c r="CL32" s="7">
        <f t="shared" si="112"/>
        <v>0.0558</v>
      </c>
      <c r="CM32" s="7">
        <f t="shared" si="112"/>
        <v>0.003978026141314643</v>
      </c>
      <c r="CN32" s="7">
        <f t="shared" si="112"/>
        <v>0.011132075471698113</v>
      </c>
      <c r="CO32" s="7">
        <f t="shared" si="112"/>
        <v>0.007464079119238664</v>
      </c>
      <c r="CP32" s="7">
        <f t="shared" si="112"/>
        <v>-0.005000926097425449</v>
      </c>
      <c r="CQ32" s="7">
        <f t="shared" si="113"/>
        <v>0.02308265078183172</v>
      </c>
      <c r="CR32" s="7">
        <f t="shared" si="114"/>
        <v>0.02438136826783115</v>
      </c>
      <c r="CS32" s="7">
        <f t="shared" si="115"/>
        <v>0.01900532859680284</v>
      </c>
      <c r="CT32" s="7">
        <f t="shared" si="116"/>
        <v>0.009761199233048632</v>
      </c>
    </row>
    <row r="33" spans="1:98" ht="12.75">
      <c r="A33" s="2" t="s">
        <v>61</v>
      </c>
      <c r="B33" s="2" t="s">
        <v>37</v>
      </c>
      <c r="C33" s="14" t="s">
        <v>62</v>
      </c>
      <c r="D33" s="14" t="s">
        <v>62</v>
      </c>
      <c r="E33" s="14" t="s">
        <v>62</v>
      </c>
      <c r="F33" s="14" t="s">
        <v>62</v>
      </c>
      <c r="G33" s="14" t="s">
        <v>62</v>
      </c>
      <c r="H33" s="14" t="s">
        <v>62</v>
      </c>
      <c r="I33" s="14" t="s">
        <v>62</v>
      </c>
      <c r="J33" s="14" t="s">
        <v>62</v>
      </c>
      <c r="K33" s="14" t="s">
        <v>62</v>
      </c>
      <c r="L33" s="14" t="s">
        <v>62</v>
      </c>
      <c r="M33" s="13">
        <v>1645</v>
      </c>
      <c r="N33" s="13">
        <v>1608</v>
      </c>
      <c r="O33" s="13">
        <v>1716</v>
      </c>
      <c r="P33" s="13">
        <v>1661</v>
      </c>
      <c r="Q33" s="13">
        <v>1887</v>
      </c>
      <c r="R33" s="13">
        <v>1901</v>
      </c>
      <c r="S33" s="13">
        <v>1927</v>
      </c>
      <c r="T33" s="13">
        <v>1852</v>
      </c>
      <c r="U33" s="13">
        <v>1960</v>
      </c>
      <c r="V33" s="13">
        <v>2035</v>
      </c>
      <c r="W33" s="13">
        <v>2066</v>
      </c>
      <c r="X33" s="13">
        <v>2122</v>
      </c>
      <c r="Y33" s="13">
        <v>2212</v>
      </c>
      <c r="Z33" s="13">
        <v>2466</v>
      </c>
      <c r="AA33" s="13">
        <v>2454</v>
      </c>
      <c r="AB33" s="13">
        <v>2392</v>
      </c>
      <c r="AC33" s="13">
        <v>2389</v>
      </c>
      <c r="AD33" s="13">
        <v>2327</v>
      </c>
      <c r="AE33" s="13">
        <v>2357</v>
      </c>
      <c r="AF33" s="13">
        <v>2351</v>
      </c>
      <c r="AG33" s="13">
        <v>2324</v>
      </c>
      <c r="AH33" s="13">
        <v>2257</v>
      </c>
      <c r="AJ33" s="6" t="str">
        <f t="shared" si="78"/>
        <v>(N)</v>
      </c>
      <c r="AK33" s="6" t="str">
        <f t="shared" si="79"/>
        <v>(N)</v>
      </c>
      <c r="AL33" s="6" t="str">
        <f t="shared" si="80"/>
        <v>(N)</v>
      </c>
      <c r="AM33" s="6" t="str">
        <f t="shared" si="81"/>
        <v>(N)</v>
      </c>
      <c r="AN33" s="6" t="str">
        <f t="shared" si="82"/>
        <v>(N)</v>
      </c>
      <c r="AO33" s="6" t="str">
        <f t="shared" si="83"/>
        <v>(N)</v>
      </c>
      <c r="AP33" s="6" t="str">
        <f t="shared" si="84"/>
        <v>(N)</v>
      </c>
      <c r="AQ33" s="6" t="str">
        <f t="shared" si="85"/>
        <v>(N)</v>
      </c>
      <c r="AR33" s="6" t="str">
        <f t="shared" si="86"/>
        <v>(N)</v>
      </c>
      <c r="AS33" s="6" t="str">
        <f t="shared" si="87"/>
        <v>(N)</v>
      </c>
      <c r="AT33" s="6">
        <f t="shared" si="88"/>
        <v>-37</v>
      </c>
      <c r="AU33" s="6">
        <f t="shared" si="89"/>
        <v>108</v>
      </c>
      <c r="AV33" s="6">
        <f t="shared" si="90"/>
        <v>-55</v>
      </c>
      <c r="AW33" s="6">
        <f t="shared" si="91"/>
        <v>226</v>
      </c>
      <c r="AX33" s="6">
        <f t="shared" si="92"/>
        <v>14</v>
      </c>
      <c r="AY33" s="6">
        <f t="shared" si="93"/>
        <v>26</v>
      </c>
      <c r="AZ33" s="6">
        <f t="shared" si="94"/>
        <v>-75</v>
      </c>
      <c r="BA33" s="6">
        <f t="shared" si="95"/>
        <v>108</v>
      </c>
      <c r="BB33" s="6">
        <f t="shared" si="96"/>
        <v>75</v>
      </c>
      <c r="BC33" s="6">
        <f t="shared" si="97"/>
        <v>31</v>
      </c>
      <c r="BD33" s="6">
        <f t="shared" si="98"/>
        <v>56</v>
      </c>
      <c r="BE33" s="6">
        <f t="shared" si="99"/>
        <v>90</v>
      </c>
      <c r="BF33" s="6">
        <f t="shared" si="100"/>
        <v>254</v>
      </c>
      <c r="BG33" s="6">
        <f t="shared" si="101"/>
        <v>-12</v>
      </c>
      <c r="BH33" s="6">
        <f t="shared" si="102"/>
        <v>-62</v>
      </c>
      <c r="BI33" s="6">
        <f t="shared" si="103"/>
        <v>-3</v>
      </c>
      <c r="BJ33" s="6">
        <f t="shared" si="104"/>
        <v>-62</v>
      </c>
      <c r="BK33" s="6">
        <f t="shared" si="105"/>
        <v>30</v>
      </c>
      <c r="BL33" s="6">
        <f t="shared" si="106"/>
        <v>-6</v>
      </c>
      <c r="BM33" s="6">
        <f t="shared" si="107"/>
        <v>-27</v>
      </c>
      <c r="BN33" s="6">
        <f t="shared" si="108"/>
        <v>-67</v>
      </c>
      <c r="BP33" s="7" t="str">
        <f t="shared" si="109"/>
        <v>(N)</v>
      </c>
      <c r="BQ33" s="7" t="str">
        <f t="shared" si="110"/>
        <v>(N)</v>
      </c>
      <c r="BR33" s="7" t="str">
        <f t="shared" si="110"/>
        <v>(N)</v>
      </c>
      <c r="BS33" s="7" t="str">
        <f t="shared" si="110"/>
        <v>(N)</v>
      </c>
      <c r="BT33" s="7" t="str">
        <f t="shared" si="110"/>
        <v>(N)</v>
      </c>
      <c r="BU33" s="7" t="str">
        <f t="shared" si="110"/>
        <v>(N)</v>
      </c>
      <c r="BV33" s="7" t="str">
        <f t="shared" si="110"/>
        <v>(N)</v>
      </c>
      <c r="BW33" s="7" t="str">
        <f t="shared" si="110"/>
        <v>(N)</v>
      </c>
      <c r="BX33" s="7" t="str">
        <f t="shared" si="110"/>
        <v>(N)</v>
      </c>
      <c r="BY33" s="7" t="str">
        <f t="shared" si="110"/>
        <v>(N)</v>
      </c>
      <c r="BZ33" s="7">
        <f t="shared" si="111"/>
        <v>-0.022492401215805473</v>
      </c>
      <c r="CA33" s="7">
        <f t="shared" si="111"/>
        <v>0.06716417910447761</v>
      </c>
      <c r="CB33" s="7">
        <f t="shared" si="111"/>
        <v>-0.03205128205128205</v>
      </c>
      <c r="CC33" s="7">
        <f t="shared" si="111"/>
        <v>0.13606261288380495</v>
      </c>
      <c r="CD33" s="7">
        <f t="shared" si="111"/>
        <v>0.007419183889772125</v>
      </c>
      <c r="CE33" s="7">
        <f t="shared" si="111"/>
        <v>0.013677012098895318</v>
      </c>
      <c r="CF33" s="7">
        <f t="shared" si="111"/>
        <v>-0.038920601971977165</v>
      </c>
      <c r="CG33" s="7">
        <f t="shared" si="111"/>
        <v>0.058315334773218146</v>
      </c>
      <c r="CH33" s="7">
        <f t="shared" si="111"/>
        <v>0.03826530612244898</v>
      </c>
      <c r="CI33" s="7">
        <f t="shared" si="111"/>
        <v>0.015233415233415233</v>
      </c>
      <c r="CJ33" s="7">
        <f t="shared" si="112"/>
        <v>0.027105517909002903</v>
      </c>
      <c r="CK33" s="7">
        <f t="shared" si="112"/>
        <v>0.04241281809613572</v>
      </c>
      <c r="CL33" s="7">
        <f t="shared" si="112"/>
        <v>0.11482820976491863</v>
      </c>
      <c r="CM33" s="7">
        <f t="shared" si="112"/>
        <v>-0.004866180048661801</v>
      </c>
      <c r="CN33" s="7">
        <f t="shared" si="112"/>
        <v>-0.02526487367563162</v>
      </c>
      <c r="CO33" s="7">
        <f t="shared" si="112"/>
        <v>-0.001254180602006689</v>
      </c>
      <c r="CP33" s="7">
        <f t="shared" si="112"/>
        <v>-0.02595228128924236</v>
      </c>
      <c r="CQ33" s="7">
        <f t="shared" si="113"/>
        <v>0.01289213579716373</v>
      </c>
      <c r="CR33" s="7">
        <f t="shared" si="114"/>
        <v>-0.002545608824777259</v>
      </c>
      <c r="CS33" s="7">
        <f t="shared" si="115"/>
        <v>-0.011484474691620587</v>
      </c>
      <c r="CT33" s="7">
        <f t="shared" si="116"/>
        <v>-0.02882960413080895</v>
      </c>
    </row>
    <row r="34" spans="1:98" ht="12.75">
      <c r="A34" s="8" t="s">
        <v>63</v>
      </c>
      <c r="B34" s="2" t="s">
        <v>37</v>
      </c>
      <c r="C34" s="14" t="s">
        <v>62</v>
      </c>
      <c r="D34" s="14" t="s">
        <v>62</v>
      </c>
      <c r="E34" s="14" t="s">
        <v>62</v>
      </c>
      <c r="F34" s="14" t="s">
        <v>62</v>
      </c>
      <c r="G34" s="14" t="s">
        <v>62</v>
      </c>
      <c r="H34" s="14" t="s">
        <v>62</v>
      </c>
      <c r="I34" s="14" t="s">
        <v>62</v>
      </c>
      <c r="J34" s="14" t="s">
        <v>62</v>
      </c>
      <c r="K34" s="14" t="s">
        <v>62</v>
      </c>
      <c r="L34" s="14" t="s">
        <v>62</v>
      </c>
      <c r="M34" s="13">
        <v>2270</v>
      </c>
      <c r="N34" s="13">
        <v>2287</v>
      </c>
      <c r="O34" s="13">
        <v>2265</v>
      </c>
      <c r="P34" s="13">
        <v>2102</v>
      </c>
      <c r="Q34" s="13">
        <v>2052</v>
      </c>
      <c r="R34" s="13">
        <v>2098</v>
      </c>
      <c r="S34" s="13">
        <v>2224</v>
      </c>
      <c r="T34" s="13">
        <v>2356</v>
      </c>
      <c r="U34" s="13">
        <v>2487</v>
      </c>
      <c r="V34" s="13">
        <v>2469</v>
      </c>
      <c r="W34" s="13">
        <v>2627</v>
      </c>
      <c r="X34" s="13">
        <v>2710</v>
      </c>
      <c r="Y34" s="13">
        <v>2788</v>
      </c>
      <c r="Z34" s="13">
        <v>2813</v>
      </c>
      <c r="AA34" s="13">
        <v>2846</v>
      </c>
      <c r="AB34" s="13">
        <v>2967</v>
      </c>
      <c r="AC34" s="13">
        <v>3010</v>
      </c>
      <c r="AD34" s="13">
        <v>3045</v>
      </c>
      <c r="AE34" s="13">
        <v>3139</v>
      </c>
      <c r="AF34" s="13">
        <v>3279</v>
      </c>
      <c r="AG34" s="13">
        <v>3413</v>
      </c>
      <c r="AH34" s="13">
        <v>3536</v>
      </c>
      <c r="AJ34" s="6" t="str">
        <f t="shared" si="78"/>
        <v>(N)</v>
      </c>
      <c r="AK34" s="6" t="str">
        <f t="shared" si="79"/>
        <v>(N)</v>
      </c>
      <c r="AL34" s="6" t="str">
        <f t="shared" si="80"/>
        <v>(N)</v>
      </c>
      <c r="AM34" s="6" t="str">
        <f t="shared" si="81"/>
        <v>(N)</v>
      </c>
      <c r="AN34" s="6" t="str">
        <f t="shared" si="82"/>
        <v>(N)</v>
      </c>
      <c r="AO34" s="6" t="str">
        <f t="shared" si="83"/>
        <v>(N)</v>
      </c>
      <c r="AP34" s="6" t="str">
        <f t="shared" si="84"/>
        <v>(N)</v>
      </c>
      <c r="AQ34" s="6" t="str">
        <f t="shared" si="85"/>
        <v>(N)</v>
      </c>
      <c r="AR34" s="6" t="str">
        <f t="shared" si="86"/>
        <v>(N)</v>
      </c>
      <c r="AS34" s="6" t="str">
        <f t="shared" si="87"/>
        <v>(N)</v>
      </c>
      <c r="AT34" s="6">
        <f t="shared" si="88"/>
        <v>17</v>
      </c>
      <c r="AU34" s="6">
        <f t="shared" si="89"/>
        <v>-22</v>
      </c>
      <c r="AV34" s="6">
        <f t="shared" si="90"/>
        <v>-163</v>
      </c>
      <c r="AW34" s="6">
        <f t="shared" si="91"/>
        <v>-50</v>
      </c>
      <c r="AX34" s="6">
        <f t="shared" si="92"/>
        <v>46</v>
      </c>
      <c r="AY34" s="6">
        <f t="shared" si="93"/>
        <v>126</v>
      </c>
      <c r="AZ34" s="6">
        <f t="shared" si="94"/>
        <v>132</v>
      </c>
      <c r="BA34" s="6">
        <f t="shared" si="95"/>
        <v>131</v>
      </c>
      <c r="BB34" s="6">
        <f t="shared" si="96"/>
        <v>-18</v>
      </c>
      <c r="BC34" s="6">
        <f t="shared" si="97"/>
        <v>158</v>
      </c>
      <c r="BD34" s="6">
        <f t="shared" si="98"/>
        <v>83</v>
      </c>
      <c r="BE34" s="6">
        <f t="shared" si="99"/>
        <v>78</v>
      </c>
      <c r="BF34" s="6">
        <f t="shared" si="100"/>
        <v>25</v>
      </c>
      <c r="BG34" s="6">
        <f t="shared" si="101"/>
        <v>33</v>
      </c>
      <c r="BH34" s="6">
        <f t="shared" si="102"/>
        <v>121</v>
      </c>
      <c r="BI34" s="6">
        <f t="shared" si="103"/>
        <v>43</v>
      </c>
      <c r="BJ34" s="6">
        <f t="shared" si="104"/>
        <v>35</v>
      </c>
      <c r="BK34" s="6">
        <f t="shared" si="105"/>
        <v>94</v>
      </c>
      <c r="BL34" s="6">
        <f t="shared" si="106"/>
        <v>140</v>
      </c>
      <c r="BM34" s="6">
        <f t="shared" si="107"/>
        <v>134</v>
      </c>
      <c r="BN34" s="6">
        <f t="shared" si="108"/>
        <v>123</v>
      </c>
      <c r="BP34" s="7" t="str">
        <f t="shared" si="109"/>
        <v>(N)</v>
      </c>
      <c r="BQ34" s="7" t="str">
        <f t="shared" si="110"/>
        <v>(N)</v>
      </c>
      <c r="BR34" s="7" t="str">
        <f t="shared" si="110"/>
        <v>(N)</v>
      </c>
      <c r="BS34" s="7" t="str">
        <f t="shared" si="110"/>
        <v>(N)</v>
      </c>
      <c r="BT34" s="7" t="str">
        <f t="shared" si="110"/>
        <v>(N)</v>
      </c>
      <c r="BU34" s="7" t="str">
        <f t="shared" si="110"/>
        <v>(N)</v>
      </c>
      <c r="BV34" s="7" t="str">
        <f t="shared" si="110"/>
        <v>(N)</v>
      </c>
      <c r="BW34" s="7" t="str">
        <f t="shared" si="110"/>
        <v>(N)</v>
      </c>
      <c r="BX34" s="7" t="str">
        <f t="shared" si="110"/>
        <v>(N)</v>
      </c>
      <c r="BY34" s="7" t="str">
        <f t="shared" si="110"/>
        <v>(N)</v>
      </c>
      <c r="BZ34" s="7">
        <f t="shared" si="111"/>
        <v>0.007488986784140969</v>
      </c>
      <c r="CA34" s="7">
        <f t="shared" si="111"/>
        <v>-0.009619588981198076</v>
      </c>
      <c r="CB34" s="7">
        <f t="shared" si="111"/>
        <v>-0.07196467991169977</v>
      </c>
      <c r="CC34" s="7">
        <f t="shared" si="111"/>
        <v>-0.023786869647954328</v>
      </c>
      <c r="CD34" s="7">
        <f t="shared" si="111"/>
        <v>0.022417153996101363</v>
      </c>
      <c r="CE34" s="7">
        <f t="shared" si="111"/>
        <v>0.06005719733079123</v>
      </c>
      <c r="CF34" s="7">
        <f t="shared" si="111"/>
        <v>0.05935251798561151</v>
      </c>
      <c r="CG34" s="7">
        <f t="shared" si="111"/>
        <v>0.05560271646859083</v>
      </c>
      <c r="CH34" s="7">
        <f t="shared" si="111"/>
        <v>-0.007237635705669481</v>
      </c>
      <c r="CI34" s="7">
        <f t="shared" si="111"/>
        <v>0.0639935196435804</v>
      </c>
      <c r="CJ34" s="7">
        <f t="shared" si="112"/>
        <v>0.031594975256947086</v>
      </c>
      <c r="CK34" s="7">
        <f t="shared" si="112"/>
        <v>0.028782287822878228</v>
      </c>
      <c r="CL34" s="7">
        <f t="shared" si="112"/>
        <v>0.008967001434720229</v>
      </c>
      <c r="CM34" s="7">
        <f t="shared" si="112"/>
        <v>0.01173124777817277</v>
      </c>
      <c r="CN34" s="7">
        <f t="shared" si="112"/>
        <v>0.04251581166549543</v>
      </c>
      <c r="CO34" s="7">
        <f t="shared" si="112"/>
        <v>0.014492753623188406</v>
      </c>
      <c r="CP34" s="7">
        <f t="shared" si="112"/>
        <v>0.011627906976744186</v>
      </c>
      <c r="CQ34" s="7">
        <f t="shared" si="113"/>
        <v>0.030870279146141214</v>
      </c>
      <c r="CR34" s="7">
        <f t="shared" si="114"/>
        <v>0.04460019114367633</v>
      </c>
      <c r="CS34" s="7">
        <f t="shared" si="115"/>
        <v>0.040866117718816715</v>
      </c>
      <c r="CT34" s="7">
        <f t="shared" si="116"/>
        <v>0.036038675651919136</v>
      </c>
    </row>
    <row r="35" spans="1:98" ht="12.75">
      <c r="A35" s="9" t="s">
        <v>70</v>
      </c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1"/>
      <c r="CS35" s="12"/>
      <c r="CT35" s="12"/>
    </row>
    <row r="36" spans="1:98" ht="12.75">
      <c r="A36" s="2" t="s">
        <v>64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</row>
    <row r="37" spans="1:98" ht="12.75">
      <c r="A37" s="2" t="s">
        <v>65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</row>
    <row r="38" spans="3:98" ht="12.75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</row>
    <row r="39" spans="1:98" ht="12.75">
      <c r="A39" s="2" t="s">
        <v>66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</row>
    <row r="40" spans="1:98" ht="12.75">
      <c r="A40" s="2" t="s">
        <v>67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</row>
    <row r="41" spans="1:98" ht="12.75">
      <c r="A41" s="2" t="s">
        <v>68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</row>
    <row r="42" spans="3:98" ht="12.75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</row>
    <row r="43" spans="1:98" ht="12.75">
      <c r="A43" s="2" t="s">
        <v>72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Office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achen</cp:lastModifiedBy>
  <dcterms:created xsi:type="dcterms:W3CDTF">2002-05-15T12:22:21Z</dcterms:created>
  <dcterms:modified xsi:type="dcterms:W3CDTF">2010-05-10T18:25:35Z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