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518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<sst xmlns="http://schemas.openxmlformats.org/spreadsheetml/2006/main" count="246" uniqueCount="74">
  <si>
    <t>CHANGE:</t>
  </si>
  <si>
    <t>PERCENT CHANGE:</t>
  </si>
  <si>
    <t>1969-</t>
  </si>
  <si>
    <t>1970-</t>
  </si>
  <si>
    <t>1971-</t>
  </si>
  <si>
    <t>1972-</t>
  </si>
  <si>
    <t>1973-</t>
  </si>
  <si>
    <t>1974-</t>
  </si>
  <si>
    <t>1975-</t>
  </si>
  <si>
    <t>1976-</t>
  </si>
  <si>
    <t>1977-</t>
  </si>
  <si>
    <t>1978-</t>
  </si>
  <si>
    <t>1979-</t>
  </si>
  <si>
    <t>1980-</t>
  </si>
  <si>
    <t>1981-</t>
  </si>
  <si>
    <t>1982-</t>
  </si>
  <si>
    <t>1983-</t>
  </si>
  <si>
    <t>1984-</t>
  </si>
  <si>
    <t>1985-</t>
  </si>
  <si>
    <t>1986-</t>
  </si>
  <si>
    <t>1987-</t>
  </si>
  <si>
    <t>1988-</t>
  </si>
  <si>
    <t>1989-</t>
  </si>
  <si>
    <t>1990-</t>
  </si>
  <si>
    <t>1991-</t>
  </si>
  <si>
    <t>1992-</t>
  </si>
  <si>
    <t>1993-</t>
  </si>
  <si>
    <t>1994-</t>
  </si>
  <si>
    <t>1995-</t>
  </si>
  <si>
    <t>1996-</t>
  </si>
  <si>
    <t>1997-</t>
  </si>
  <si>
    <t>1998-</t>
  </si>
  <si>
    <t>1999-</t>
  </si>
  <si>
    <t>TITLE</t>
  </si>
  <si>
    <t>------------------------------------------------------------------</t>
  </si>
  <si>
    <t>---------------</t>
  </si>
  <si>
    <t>TOTAL JOBS</t>
  </si>
  <si>
    <t>Allegany, Maryland [24001]</t>
  </si>
  <si>
    <t xml:space="preserve">  BY TYPE:</t>
  </si>
  <si>
    <t xml:space="preserve">     Wage and salary </t>
  </si>
  <si>
    <t xml:space="preserve">     Proprietors</t>
  </si>
  <si>
    <t xml:space="preserve">       Farm proprietors</t>
  </si>
  <si>
    <t xml:space="preserve">       Nonfarm proprietors 2/</t>
  </si>
  <si>
    <t xml:space="preserve">  BY MAJOR INDUSTRY</t>
  </si>
  <si>
    <t xml:space="preserve">     Farm</t>
  </si>
  <si>
    <t xml:space="preserve">     Nonfarm</t>
  </si>
  <si>
    <t xml:space="preserve">     PRIVATE </t>
  </si>
  <si>
    <t xml:space="preserve">       Ag. serv., forestry, fishing, and other 3/</t>
  </si>
  <si>
    <t>(D)</t>
  </si>
  <si>
    <t xml:space="preserve">       Mining</t>
  </si>
  <si>
    <t xml:space="preserve">       Construction</t>
  </si>
  <si>
    <t xml:space="preserve">       Manufacturing</t>
  </si>
  <si>
    <t xml:space="preserve">       Transportation and public utilities</t>
  </si>
  <si>
    <t xml:space="preserve">       Wholesale trade  </t>
  </si>
  <si>
    <t xml:space="preserve">       Retail trade</t>
  </si>
  <si>
    <t xml:space="preserve">       Finance, insurance, and real estate</t>
  </si>
  <si>
    <t xml:space="preserve">       Services</t>
  </si>
  <si>
    <t xml:space="preserve">     GOVERNMENT &amp; GOVERNMENT ENTERPRISES</t>
  </si>
  <si>
    <t xml:space="preserve">        Federal, civilian</t>
  </si>
  <si>
    <t xml:space="preserve">        Military</t>
  </si>
  <si>
    <t xml:space="preserve">        State and local</t>
  </si>
  <si>
    <t xml:space="preserve">          State</t>
  </si>
  <si>
    <t>(N)</t>
  </si>
  <si>
    <t xml:space="preserve">          Local</t>
  </si>
  <si>
    <t>2/ Excludes limited partners.</t>
  </si>
  <si>
    <t>3/ "Other" consist of the number of jobs held by U.S. residents employed by international organizations &amp; foreign embassies &amp; consulates in the U.S.</t>
  </si>
  <si>
    <t>"(D)" Not shown to avoid disclosure of confidential information.</t>
  </si>
  <si>
    <t>"(L)" Less than 10 jobs.  Estimates are included in totals.</t>
  </si>
  <si>
    <t>"(N) Data not available for this year.</t>
  </si>
  <si>
    <t>TOTAL FULL AND PART-TIME JOBS (by place of work) BY TYPE AND INDUSTRY 1/</t>
  </si>
  <si>
    <t>1/ 1969-1974 based on 1967 SIC.  1975-1987 based on 1972 SIC.  1988-2001 based on 1987 SIC.</t>
  </si>
  <si>
    <t>(L)</t>
  </si>
  <si>
    <t>TALBOT COUNTY</t>
  </si>
  <si>
    <t>Data extracts prepared by the Maryland Department of Planning, Planning Data Services, from U.S. BEA Table CA-25, May 2010.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</si>
</sst>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37">
    <font>
      <sz val="10"/>
      <name val="Arial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 quotePrefix="1">
      <alignment horizontal="right"/>
    </xf>
    <xf numFmtId="3" fontId="2" fillId="0" borderId="0" xfId="0" applyNumberFormat="1" applyFont="1" applyAlignment="1">
      <alignment horizontal="right"/>
    </xf>
    <xf numFmtId="164" fontId="2" fillId="0" borderId="0" xfId="0" applyNumberFormat="1" applyFont="1" applyAlignment="1">
      <alignment horizontal="right"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Border="1" applyAlignment="1">
      <alignment/>
    </xf>
    <xf numFmtId="3" fontId="2" fillId="0" borderId="10" xfId="0" applyNumberFormat="1" applyFont="1" applyBorder="1" applyAlignment="1">
      <alignment horizontal="right"/>
    </xf>
    <xf numFmtId="164" fontId="2" fillId="0" borderId="10" xfId="0" applyNumberFormat="1" applyFont="1" applyBorder="1" applyAlignment="1">
      <alignment horizontal="right"/>
    </xf>
    <xf numFmtId="3" fontId="0" fillId="0" borderId="0" xfId="0" applyNumberFormat="1" applyAlignment="1">
      <alignment horizontal="right"/>
    </xf>
    <xf numFmtId="3" fontId="0" fillId="0" borderId="0" xfId="0" applyNumberFormat="1" applyFont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2:CT43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47.140625" style="2" customWidth="1"/>
    <col min="2" max="2" width="0" style="2" hidden="1" customWidth="1"/>
    <col min="3" max="7" width="10.7109375" style="2" customWidth="1"/>
    <col min="8" max="34" width="11.7109375" style="2" customWidth="1"/>
    <col min="35" max="36" width="9.140625" style="2" customWidth="1"/>
    <col min="37" max="66" width="10.7109375" style="2" customWidth="1"/>
    <col min="67" max="16384" width="9.140625" style="2" customWidth="1"/>
  </cols>
  <sheetData>
    <row r="2" spans="1:68" ht="12.75">
      <c r="A2" s="1" t="s">
        <v>72</v>
      </c>
      <c r="C2" s="3" t="s">
        <v>69</v>
      </c>
      <c r="AJ2" s="3" t="s">
        <v>0</v>
      </c>
      <c r="BP2" s="3" t="s">
        <v>1</v>
      </c>
    </row>
    <row r="3" spans="36:98" ht="12.75">
      <c r="AJ3" s="4" t="s">
        <v>2</v>
      </c>
      <c r="AK3" s="4" t="s">
        <v>3</v>
      </c>
      <c r="AL3" s="4" t="s">
        <v>4</v>
      </c>
      <c r="AM3" s="4" t="s">
        <v>5</v>
      </c>
      <c r="AN3" s="4" t="s">
        <v>6</v>
      </c>
      <c r="AO3" s="4" t="s">
        <v>7</v>
      </c>
      <c r="AP3" s="4" t="s">
        <v>8</v>
      </c>
      <c r="AQ3" s="4" t="s">
        <v>9</v>
      </c>
      <c r="AR3" s="4" t="s">
        <v>10</v>
      </c>
      <c r="AS3" s="4" t="s">
        <v>11</v>
      </c>
      <c r="AT3" s="4" t="s">
        <v>12</v>
      </c>
      <c r="AU3" s="4" t="s">
        <v>13</v>
      </c>
      <c r="AV3" s="4" t="s">
        <v>14</v>
      </c>
      <c r="AW3" s="4" t="s">
        <v>15</v>
      </c>
      <c r="AX3" s="4" t="s">
        <v>16</v>
      </c>
      <c r="AY3" s="4" t="s">
        <v>17</v>
      </c>
      <c r="AZ3" s="4" t="s">
        <v>18</v>
      </c>
      <c r="BA3" s="4" t="s">
        <v>19</v>
      </c>
      <c r="BB3" s="4" t="s">
        <v>20</v>
      </c>
      <c r="BC3" s="4" t="s">
        <v>21</v>
      </c>
      <c r="BD3" s="4" t="s">
        <v>22</v>
      </c>
      <c r="BE3" s="4" t="s">
        <v>23</v>
      </c>
      <c r="BF3" s="4" t="s">
        <v>24</v>
      </c>
      <c r="BG3" s="4" t="s">
        <v>25</v>
      </c>
      <c r="BH3" s="4" t="s">
        <v>26</v>
      </c>
      <c r="BI3" s="4" t="s">
        <v>27</v>
      </c>
      <c r="BJ3" s="4" t="s">
        <v>28</v>
      </c>
      <c r="BK3" s="4" t="s">
        <v>29</v>
      </c>
      <c r="BL3" s="4" t="s">
        <v>30</v>
      </c>
      <c r="BM3" s="4" t="s">
        <v>31</v>
      </c>
      <c r="BN3" s="4" t="s">
        <v>32</v>
      </c>
      <c r="BO3" s="3"/>
      <c r="BP3" s="4" t="s">
        <v>2</v>
      </c>
      <c r="BQ3" s="4" t="s">
        <v>3</v>
      </c>
      <c r="BR3" s="4" t="s">
        <v>4</v>
      </c>
      <c r="BS3" s="4" t="s">
        <v>5</v>
      </c>
      <c r="BT3" s="4" t="s">
        <v>6</v>
      </c>
      <c r="BU3" s="4" t="s">
        <v>7</v>
      </c>
      <c r="BV3" s="4" t="s">
        <v>8</v>
      </c>
      <c r="BW3" s="4" t="s">
        <v>9</v>
      </c>
      <c r="BX3" s="4" t="s">
        <v>10</v>
      </c>
      <c r="BY3" s="4" t="s">
        <v>11</v>
      </c>
      <c r="BZ3" s="4" t="s">
        <v>12</v>
      </c>
      <c r="CA3" s="4" t="s">
        <v>13</v>
      </c>
      <c r="CB3" s="4" t="s">
        <v>14</v>
      </c>
      <c r="CC3" s="4" t="s">
        <v>15</v>
      </c>
      <c r="CD3" s="4" t="s">
        <v>16</v>
      </c>
      <c r="CE3" s="4" t="s">
        <v>17</v>
      </c>
      <c r="CF3" s="4" t="s">
        <v>18</v>
      </c>
      <c r="CG3" s="4" t="s">
        <v>19</v>
      </c>
      <c r="CH3" s="4" t="s">
        <v>20</v>
      </c>
      <c r="CI3" s="4" t="s">
        <v>21</v>
      </c>
      <c r="CJ3" s="4" t="s">
        <v>22</v>
      </c>
      <c r="CK3" s="4" t="s">
        <v>23</v>
      </c>
      <c r="CL3" s="4" t="s">
        <v>24</v>
      </c>
      <c r="CM3" s="4" t="s">
        <v>25</v>
      </c>
      <c r="CN3" s="4" t="s">
        <v>26</v>
      </c>
      <c r="CO3" s="4" t="s">
        <v>27</v>
      </c>
      <c r="CP3" s="4" t="s">
        <v>28</v>
      </c>
      <c r="CQ3" s="4" t="s">
        <v>29</v>
      </c>
      <c r="CR3" s="4" t="s">
        <v>30</v>
      </c>
      <c r="CS3" s="4" t="s">
        <v>31</v>
      </c>
      <c r="CT3" s="4" t="s">
        <v>32</v>
      </c>
    </row>
    <row r="4" spans="1:98" ht="12.75">
      <c r="A4" s="1" t="s">
        <v>33</v>
      </c>
      <c r="C4" s="3">
        <v>1969</v>
      </c>
      <c r="D4" s="3">
        <v>1970</v>
      </c>
      <c r="E4" s="3">
        <v>1971</v>
      </c>
      <c r="F4" s="3">
        <v>1972</v>
      </c>
      <c r="G4" s="3">
        <v>1973</v>
      </c>
      <c r="H4" s="3">
        <v>1974</v>
      </c>
      <c r="I4" s="3">
        <v>1975</v>
      </c>
      <c r="J4" s="3">
        <v>1976</v>
      </c>
      <c r="K4" s="3">
        <v>1977</v>
      </c>
      <c r="L4" s="3">
        <v>1978</v>
      </c>
      <c r="M4" s="3">
        <v>1979</v>
      </c>
      <c r="N4" s="3">
        <v>1980</v>
      </c>
      <c r="O4" s="3">
        <v>1981</v>
      </c>
      <c r="P4" s="3">
        <v>1982</v>
      </c>
      <c r="Q4" s="3">
        <v>1983</v>
      </c>
      <c r="R4" s="3">
        <v>1984</v>
      </c>
      <c r="S4" s="3">
        <v>1985</v>
      </c>
      <c r="T4" s="3">
        <v>1986</v>
      </c>
      <c r="U4" s="3">
        <v>1987</v>
      </c>
      <c r="V4" s="3">
        <v>1988</v>
      </c>
      <c r="W4" s="3">
        <v>1989</v>
      </c>
      <c r="X4" s="3">
        <v>1990</v>
      </c>
      <c r="Y4" s="3">
        <v>1991</v>
      </c>
      <c r="Z4" s="3">
        <v>1992</v>
      </c>
      <c r="AA4" s="3">
        <v>1993</v>
      </c>
      <c r="AB4" s="3">
        <v>1994</v>
      </c>
      <c r="AC4" s="3">
        <v>1995</v>
      </c>
      <c r="AD4" s="3">
        <v>1996</v>
      </c>
      <c r="AE4" s="3">
        <v>1997</v>
      </c>
      <c r="AF4" s="3">
        <v>1998</v>
      </c>
      <c r="AG4" s="3">
        <v>1999</v>
      </c>
      <c r="AH4" s="3">
        <v>2000</v>
      </c>
      <c r="AI4" s="3"/>
      <c r="AJ4" s="3">
        <v>1970</v>
      </c>
      <c r="AK4" s="3">
        <v>1971</v>
      </c>
      <c r="AL4" s="3">
        <v>1972</v>
      </c>
      <c r="AM4" s="3">
        <v>1973</v>
      </c>
      <c r="AN4" s="3">
        <v>1974</v>
      </c>
      <c r="AO4" s="3">
        <v>1975</v>
      </c>
      <c r="AP4" s="3">
        <v>1976</v>
      </c>
      <c r="AQ4" s="3">
        <v>1977</v>
      </c>
      <c r="AR4" s="3">
        <v>1978</v>
      </c>
      <c r="AS4" s="3">
        <v>1979</v>
      </c>
      <c r="AT4" s="3">
        <v>1980</v>
      </c>
      <c r="AU4" s="3">
        <v>1981</v>
      </c>
      <c r="AV4" s="3">
        <v>1982</v>
      </c>
      <c r="AW4" s="3">
        <v>1983</v>
      </c>
      <c r="AX4" s="3">
        <v>1984</v>
      </c>
      <c r="AY4" s="3">
        <v>1985</v>
      </c>
      <c r="AZ4" s="3">
        <v>1986</v>
      </c>
      <c r="BA4" s="3">
        <v>1987</v>
      </c>
      <c r="BB4" s="3">
        <v>1988</v>
      </c>
      <c r="BC4" s="3">
        <v>1989</v>
      </c>
      <c r="BD4" s="3">
        <v>1990</v>
      </c>
      <c r="BE4" s="3">
        <v>1991</v>
      </c>
      <c r="BF4" s="3">
        <v>1992</v>
      </c>
      <c r="BG4" s="3">
        <v>1993</v>
      </c>
      <c r="BH4" s="3">
        <v>1994</v>
      </c>
      <c r="BI4" s="3">
        <v>1995</v>
      </c>
      <c r="BJ4" s="3">
        <v>1996</v>
      </c>
      <c r="BK4" s="3">
        <v>1997</v>
      </c>
      <c r="BL4" s="3">
        <v>1998</v>
      </c>
      <c r="BM4" s="3">
        <v>1999</v>
      </c>
      <c r="BN4" s="3">
        <v>2000</v>
      </c>
      <c r="BO4" s="3"/>
      <c r="BP4" s="3">
        <v>1970</v>
      </c>
      <c r="BQ4" s="3">
        <v>1971</v>
      </c>
      <c r="BR4" s="3">
        <v>1972</v>
      </c>
      <c r="BS4" s="3">
        <v>1973</v>
      </c>
      <c r="BT4" s="3">
        <v>1974</v>
      </c>
      <c r="BU4" s="3">
        <v>1975</v>
      </c>
      <c r="BV4" s="3">
        <v>1976</v>
      </c>
      <c r="BW4" s="3">
        <v>1977</v>
      </c>
      <c r="BX4" s="3">
        <v>1978</v>
      </c>
      <c r="BY4" s="3">
        <v>1979</v>
      </c>
      <c r="BZ4" s="3">
        <v>1980</v>
      </c>
      <c r="CA4" s="3">
        <v>1981</v>
      </c>
      <c r="CB4" s="3">
        <v>1982</v>
      </c>
      <c r="CC4" s="3">
        <v>1983</v>
      </c>
      <c r="CD4" s="3">
        <v>1984</v>
      </c>
      <c r="CE4" s="3">
        <v>1985</v>
      </c>
      <c r="CF4" s="3">
        <v>1986</v>
      </c>
      <c r="CG4" s="3">
        <v>1987</v>
      </c>
      <c r="CH4" s="3">
        <v>1988</v>
      </c>
      <c r="CI4" s="3">
        <v>1989</v>
      </c>
      <c r="CJ4" s="3">
        <v>1990</v>
      </c>
      <c r="CK4" s="3">
        <v>1991</v>
      </c>
      <c r="CL4" s="3">
        <v>1992</v>
      </c>
      <c r="CM4" s="3">
        <v>1993</v>
      </c>
      <c r="CN4" s="3">
        <v>1994</v>
      </c>
      <c r="CO4" s="3">
        <v>1995</v>
      </c>
      <c r="CP4" s="3">
        <v>1996</v>
      </c>
      <c r="CQ4" s="3">
        <v>1997</v>
      </c>
      <c r="CR4" s="3">
        <v>1998</v>
      </c>
      <c r="CS4" s="3">
        <v>1999</v>
      </c>
      <c r="CT4" s="3">
        <v>2000</v>
      </c>
    </row>
    <row r="5" spans="1:98" ht="12.75">
      <c r="A5" s="1" t="s">
        <v>34</v>
      </c>
      <c r="C5" s="5" t="s">
        <v>35</v>
      </c>
      <c r="D5" s="5" t="s">
        <v>35</v>
      </c>
      <c r="E5" s="5" t="s">
        <v>35</v>
      </c>
      <c r="F5" s="5" t="s">
        <v>35</v>
      </c>
      <c r="G5" s="5" t="s">
        <v>35</v>
      </c>
      <c r="H5" s="5" t="s">
        <v>35</v>
      </c>
      <c r="I5" s="5" t="s">
        <v>35</v>
      </c>
      <c r="J5" s="5" t="s">
        <v>35</v>
      </c>
      <c r="K5" s="5" t="s">
        <v>35</v>
      </c>
      <c r="L5" s="5" t="s">
        <v>35</v>
      </c>
      <c r="M5" s="5" t="s">
        <v>35</v>
      </c>
      <c r="N5" s="5" t="s">
        <v>35</v>
      </c>
      <c r="O5" s="5" t="s">
        <v>35</v>
      </c>
      <c r="P5" s="5" t="s">
        <v>35</v>
      </c>
      <c r="Q5" s="5" t="s">
        <v>35</v>
      </c>
      <c r="R5" s="5" t="s">
        <v>35</v>
      </c>
      <c r="S5" s="5" t="s">
        <v>35</v>
      </c>
      <c r="T5" s="5" t="s">
        <v>35</v>
      </c>
      <c r="U5" s="5" t="s">
        <v>35</v>
      </c>
      <c r="V5" s="5" t="s">
        <v>35</v>
      </c>
      <c r="W5" s="5" t="s">
        <v>35</v>
      </c>
      <c r="X5" s="5" t="s">
        <v>35</v>
      </c>
      <c r="Y5" s="5" t="s">
        <v>35</v>
      </c>
      <c r="Z5" s="5" t="s">
        <v>35</v>
      </c>
      <c r="AA5" s="5" t="s">
        <v>35</v>
      </c>
      <c r="AB5" s="5" t="s">
        <v>35</v>
      </c>
      <c r="AC5" s="5" t="s">
        <v>35</v>
      </c>
      <c r="AD5" s="5" t="s">
        <v>35</v>
      </c>
      <c r="AE5" s="5" t="s">
        <v>35</v>
      </c>
      <c r="AF5" s="5" t="s">
        <v>35</v>
      </c>
      <c r="AG5" s="5" t="s">
        <v>35</v>
      </c>
      <c r="AH5" s="5" t="s">
        <v>35</v>
      </c>
      <c r="AI5" s="3"/>
      <c r="AJ5" s="5" t="s">
        <v>35</v>
      </c>
      <c r="AK5" s="5" t="s">
        <v>35</v>
      </c>
      <c r="AL5" s="5" t="s">
        <v>35</v>
      </c>
      <c r="AM5" s="5" t="s">
        <v>35</v>
      </c>
      <c r="AN5" s="5" t="s">
        <v>35</v>
      </c>
      <c r="AO5" s="5" t="s">
        <v>35</v>
      </c>
      <c r="AP5" s="5" t="s">
        <v>35</v>
      </c>
      <c r="AQ5" s="5" t="s">
        <v>35</v>
      </c>
      <c r="AR5" s="5" t="s">
        <v>35</v>
      </c>
      <c r="AS5" s="5" t="s">
        <v>35</v>
      </c>
      <c r="AT5" s="5" t="s">
        <v>35</v>
      </c>
      <c r="AU5" s="5" t="s">
        <v>35</v>
      </c>
      <c r="AV5" s="5" t="s">
        <v>35</v>
      </c>
      <c r="AW5" s="5" t="s">
        <v>35</v>
      </c>
      <c r="AX5" s="5" t="s">
        <v>35</v>
      </c>
      <c r="AY5" s="5" t="s">
        <v>35</v>
      </c>
      <c r="AZ5" s="5" t="s">
        <v>35</v>
      </c>
      <c r="BA5" s="5" t="s">
        <v>35</v>
      </c>
      <c r="BB5" s="5" t="s">
        <v>35</v>
      </c>
      <c r="BC5" s="5" t="s">
        <v>35</v>
      </c>
      <c r="BD5" s="5" t="s">
        <v>35</v>
      </c>
      <c r="BE5" s="5" t="s">
        <v>35</v>
      </c>
      <c r="BF5" s="5" t="s">
        <v>35</v>
      </c>
      <c r="BG5" s="5" t="s">
        <v>35</v>
      </c>
      <c r="BH5" s="5" t="s">
        <v>35</v>
      </c>
      <c r="BI5" s="5" t="s">
        <v>35</v>
      </c>
      <c r="BJ5" s="5" t="s">
        <v>35</v>
      </c>
      <c r="BK5" s="5" t="s">
        <v>35</v>
      </c>
      <c r="BL5" s="5" t="s">
        <v>35</v>
      </c>
      <c r="BM5" s="5" t="s">
        <v>35</v>
      </c>
      <c r="BN5" s="5" t="s">
        <v>35</v>
      </c>
      <c r="BO5" s="3"/>
      <c r="BP5" s="5" t="s">
        <v>35</v>
      </c>
      <c r="BQ5" s="5" t="s">
        <v>35</v>
      </c>
      <c r="BR5" s="5" t="s">
        <v>35</v>
      </c>
      <c r="BS5" s="5" t="s">
        <v>35</v>
      </c>
      <c r="BT5" s="5" t="s">
        <v>35</v>
      </c>
      <c r="BU5" s="5" t="s">
        <v>35</v>
      </c>
      <c r="BV5" s="5" t="s">
        <v>35</v>
      </c>
      <c r="BW5" s="5" t="s">
        <v>35</v>
      </c>
      <c r="BX5" s="5" t="s">
        <v>35</v>
      </c>
      <c r="BY5" s="5" t="s">
        <v>35</v>
      </c>
      <c r="BZ5" s="5" t="s">
        <v>35</v>
      </c>
      <c r="CA5" s="5" t="s">
        <v>35</v>
      </c>
      <c r="CB5" s="5" t="s">
        <v>35</v>
      </c>
      <c r="CC5" s="5" t="s">
        <v>35</v>
      </c>
      <c r="CD5" s="5" t="s">
        <v>35</v>
      </c>
      <c r="CE5" s="5" t="s">
        <v>35</v>
      </c>
      <c r="CF5" s="5" t="s">
        <v>35</v>
      </c>
      <c r="CG5" s="5" t="s">
        <v>35</v>
      </c>
      <c r="CH5" s="5" t="s">
        <v>35</v>
      </c>
      <c r="CI5" s="5" t="s">
        <v>35</v>
      </c>
      <c r="CJ5" s="5" t="s">
        <v>35</v>
      </c>
      <c r="CK5" s="5" t="s">
        <v>35</v>
      </c>
      <c r="CL5" s="5" t="s">
        <v>35</v>
      </c>
      <c r="CM5" s="5" t="s">
        <v>35</v>
      </c>
      <c r="CN5" s="5" t="s">
        <v>35</v>
      </c>
      <c r="CO5" s="5" t="s">
        <v>35</v>
      </c>
      <c r="CP5" s="5" t="s">
        <v>35</v>
      </c>
      <c r="CQ5" s="5" t="s">
        <v>35</v>
      </c>
      <c r="CR5" s="5" t="s">
        <v>35</v>
      </c>
      <c r="CS5" s="5" t="s">
        <v>35</v>
      </c>
      <c r="CT5" s="5" t="s">
        <v>35</v>
      </c>
    </row>
    <row r="6" spans="1:98" ht="12.75">
      <c r="A6" s="1" t="s">
        <v>36</v>
      </c>
      <c r="B6" s="2" t="s">
        <v>37</v>
      </c>
      <c r="C6" s="13">
        <v>12373</v>
      </c>
      <c r="D6" s="13">
        <v>12583</v>
      </c>
      <c r="E6" s="13">
        <v>12966</v>
      </c>
      <c r="F6" s="13">
        <v>13656</v>
      </c>
      <c r="G6" s="13">
        <v>14027</v>
      </c>
      <c r="H6" s="13">
        <v>14231</v>
      </c>
      <c r="I6" s="13">
        <v>14290</v>
      </c>
      <c r="J6" s="13">
        <v>14718</v>
      </c>
      <c r="K6" s="13">
        <v>14898</v>
      </c>
      <c r="L6" s="13">
        <v>15482</v>
      </c>
      <c r="M6" s="13">
        <v>15467</v>
      </c>
      <c r="N6" s="13">
        <v>15949</v>
      </c>
      <c r="O6" s="13">
        <v>16259</v>
      </c>
      <c r="P6" s="13">
        <v>16766</v>
      </c>
      <c r="Q6" s="13">
        <v>17073</v>
      </c>
      <c r="R6" s="13">
        <v>16985</v>
      </c>
      <c r="S6" s="13">
        <v>17541</v>
      </c>
      <c r="T6" s="13">
        <v>18104</v>
      </c>
      <c r="U6" s="13">
        <v>19501</v>
      </c>
      <c r="V6" s="13">
        <v>20757</v>
      </c>
      <c r="W6" s="13">
        <v>21073</v>
      </c>
      <c r="X6" s="13">
        <v>21607</v>
      </c>
      <c r="Y6" s="13">
        <v>21016</v>
      </c>
      <c r="Z6" s="13">
        <v>21158</v>
      </c>
      <c r="AA6" s="13">
        <v>21924</v>
      </c>
      <c r="AB6" s="13">
        <v>22781</v>
      </c>
      <c r="AC6" s="13">
        <v>23025</v>
      </c>
      <c r="AD6" s="13">
        <v>23287</v>
      </c>
      <c r="AE6" s="13">
        <v>24054</v>
      </c>
      <c r="AF6" s="13">
        <v>23897</v>
      </c>
      <c r="AG6" s="13">
        <v>24512</v>
      </c>
      <c r="AH6" s="13">
        <v>25133</v>
      </c>
      <c r="AJ6" s="6">
        <f>IF(D6="(L)","(L)",IF(C6="(L)","(L)",IF(D6="(D)","(D)",IF(C6="(D)","(D)",IF(D6="(N)","(N)",IF(C6="(N)","(N)",D6-C6))))))</f>
        <v>210</v>
      </c>
      <c r="AK6" s="6">
        <f aca="true" t="shared" si="0" ref="AK6:BN6">IF(E6="(L)","(L)",IF(D6="(L)","(L)",IF(E6="(D)","(D)",IF(D6="(D)","(D)",IF(E6="(N)","(N)",IF(D6="(N)","(N)",E6-D6))))))</f>
        <v>383</v>
      </c>
      <c r="AL6" s="6">
        <f t="shared" si="0"/>
        <v>690</v>
      </c>
      <c r="AM6" s="6">
        <f t="shared" si="0"/>
        <v>371</v>
      </c>
      <c r="AN6" s="6">
        <f t="shared" si="0"/>
        <v>204</v>
      </c>
      <c r="AO6" s="6">
        <f t="shared" si="0"/>
        <v>59</v>
      </c>
      <c r="AP6" s="6">
        <f t="shared" si="0"/>
        <v>428</v>
      </c>
      <c r="AQ6" s="6">
        <f t="shared" si="0"/>
        <v>180</v>
      </c>
      <c r="AR6" s="6">
        <f t="shared" si="0"/>
        <v>584</v>
      </c>
      <c r="AS6" s="6">
        <f t="shared" si="0"/>
        <v>-15</v>
      </c>
      <c r="AT6" s="6">
        <f t="shared" si="0"/>
        <v>482</v>
      </c>
      <c r="AU6" s="6">
        <f t="shared" si="0"/>
        <v>310</v>
      </c>
      <c r="AV6" s="6">
        <f t="shared" si="0"/>
        <v>507</v>
      </c>
      <c r="AW6" s="6">
        <f t="shared" si="0"/>
        <v>307</v>
      </c>
      <c r="AX6" s="6">
        <f t="shared" si="0"/>
        <v>-88</v>
      </c>
      <c r="AY6" s="6">
        <f t="shared" si="0"/>
        <v>556</v>
      </c>
      <c r="AZ6" s="6">
        <f t="shared" si="0"/>
        <v>563</v>
      </c>
      <c r="BA6" s="6">
        <f t="shared" si="0"/>
        <v>1397</v>
      </c>
      <c r="BB6" s="6">
        <f t="shared" si="0"/>
        <v>1256</v>
      </c>
      <c r="BC6" s="6">
        <f t="shared" si="0"/>
        <v>316</v>
      </c>
      <c r="BD6" s="6">
        <f t="shared" si="0"/>
        <v>534</v>
      </c>
      <c r="BE6" s="6">
        <f t="shared" si="0"/>
        <v>-591</v>
      </c>
      <c r="BF6" s="6">
        <f t="shared" si="0"/>
        <v>142</v>
      </c>
      <c r="BG6" s="6">
        <f t="shared" si="0"/>
        <v>766</v>
      </c>
      <c r="BH6" s="6">
        <f t="shared" si="0"/>
        <v>857</v>
      </c>
      <c r="BI6" s="6">
        <f t="shared" si="0"/>
        <v>244</v>
      </c>
      <c r="BJ6" s="6">
        <f t="shared" si="0"/>
        <v>262</v>
      </c>
      <c r="BK6" s="6">
        <f t="shared" si="0"/>
        <v>767</v>
      </c>
      <c r="BL6" s="6">
        <f t="shared" si="0"/>
        <v>-157</v>
      </c>
      <c r="BM6" s="6">
        <f t="shared" si="0"/>
        <v>615</v>
      </c>
      <c r="BN6" s="6">
        <f t="shared" si="0"/>
        <v>621</v>
      </c>
      <c r="BP6" s="7">
        <f aca="true" t="shared" si="1" ref="BP6:CP6">IF(D6="(L)","(L)",IF(C6="(L)","(L)",IF(D6="(D)","(D)",IF(C6="(D)","(D)",IF(D6="(N)","(N)",IF(C6="(N)","(N)",(D6-C6)/C6))))))</f>
        <v>0.01697243999030146</v>
      </c>
      <c r="BQ6" s="7">
        <f t="shared" si="1"/>
        <v>0.030437892394500517</v>
      </c>
      <c r="BR6" s="7">
        <f t="shared" si="1"/>
        <v>0.05321610365571495</v>
      </c>
      <c r="BS6" s="7">
        <f t="shared" si="1"/>
        <v>0.027167545401288812</v>
      </c>
      <c r="BT6" s="7">
        <f t="shared" si="1"/>
        <v>0.014543380623084053</v>
      </c>
      <c r="BU6" s="7">
        <f t="shared" si="1"/>
        <v>0.004145878715480289</v>
      </c>
      <c r="BV6" s="7">
        <f t="shared" si="1"/>
        <v>0.029951014695591322</v>
      </c>
      <c r="BW6" s="7">
        <f t="shared" si="1"/>
        <v>0.01222992254382389</v>
      </c>
      <c r="BX6" s="7">
        <f t="shared" si="1"/>
        <v>0.03919989260303396</v>
      </c>
      <c r="BY6" s="7">
        <f t="shared" si="1"/>
        <v>-0.0009688670714377987</v>
      </c>
      <c r="BZ6" s="7">
        <f t="shared" si="1"/>
        <v>0.031163121484450766</v>
      </c>
      <c r="CA6" s="7">
        <f t="shared" si="1"/>
        <v>0.019436955295002823</v>
      </c>
      <c r="CB6" s="7">
        <f t="shared" si="1"/>
        <v>0.031182729565163908</v>
      </c>
      <c r="CC6" s="7">
        <f t="shared" si="1"/>
        <v>0.018310867231301445</v>
      </c>
      <c r="CD6" s="7">
        <f t="shared" si="1"/>
        <v>-0.005154337257658291</v>
      </c>
      <c r="CE6" s="7">
        <f t="shared" si="1"/>
        <v>0.0327347659699735</v>
      </c>
      <c r="CF6" s="7">
        <f t="shared" si="1"/>
        <v>0.03209623168576478</v>
      </c>
      <c r="CG6" s="7">
        <f t="shared" si="1"/>
        <v>0.07716526734423332</v>
      </c>
      <c r="CH6" s="7">
        <f t="shared" si="1"/>
        <v>0.06440695348956464</v>
      </c>
      <c r="CI6" s="7">
        <f t="shared" si="1"/>
        <v>0.015223779929662283</v>
      </c>
      <c r="CJ6" s="7">
        <f t="shared" si="1"/>
        <v>0.025340483082617566</v>
      </c>
      <c r="CK6" s="7">
        <f t="shared" si="1"/>
        <v>-0.027352246957004674</v>
      </c>
      <c r="CL6" s="7">
        <f t="shared" si="1"/>
        <v>0.006756756756756757</v>
      </c>
      <c r="CM6" s="7">
        <f t="shared" si="1"/>
        <v>0.036203799981094624</v>
      </c>
      <c r="CN6" s="7">
        <f t="shared" si="1"/>
        <v>0.03908958219303047</v>
      </c>
      <c r="CO6" s="7">
        <f t="shared" si="1"/>
        <v>0.010710679952592072</v>
      </c>
      <c r="CP6" s="7">
        <f t="shared" si="1"/>
        <v>0.011378935939196526</v>
      </c>
      <c r="CQ6" s="7">
        <f>IF(AE6="(L)","(L)",IF(AD6="(L)","(L)",IF(AE6="(D)","(D)",IF(AD6="(D)","(D)",IF(AE6="(N)","(N)",IF(AD6="(N)","(N)",(AE6-AD6)/AD6))))))</f>
        <v>0.032936831708678664</v>
      </c>
      <c r="CR6" s="7">
        <f>IF(AF6="(L)","(L)",IF(AE6="(L)","(L)",IF(AF6="(D)","(D)",IF(AE6="(D)","(D)",IF(AF6="(N)","(N)",IF(AE6="(N)","(N)",(AF6-AE6)/AE6))))))</f>
        <v>-0.006526980959507774</v>
      </c>
      <c r="CS6" s="7">
        <f>IF(AG6="(L)","(L)",IF(AF6="(L)","(L)",IF(AG6="(D)","(D)",IF(AF6="(D)","(D)",IF(AG6="(N)","(N)",IF(AF6="(N)","(N)",(AG6-AF6)/AF6))))))</f>
        <v>0.025735447964179606</v>
      </c>
      <c r="CT6" s="7">
        <f>IF(AH6="(L)","(L)",IF(AG6="(L)","(L)",IF(AH6="(D)","(D)",IF(AG6="(D)","(D)",IF(AH6="(N)","(N)",IF(AG6="(N)","(N)",(AH6-AG6)/AG6))))))</f>
        <v>0.02533453002610966</v>
      </c>
    </row>
    <row r="7" spans="3:98" ht="12.75"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</row>
    <row r="8" spans="1:98" ht="12.75">
      <c r="A8" s="1" t="s">
        <v>38</v>
      </c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</row>
    <row r="9" spans="1:98" ht="12.75">
      <c r="A9" s="2" t="s">
        <v>39</v>
      </c>
      <c r="B9" s="2" t="s">
        <v>37</v>
      </c>
      <c r="C9" s="13">
        <v>9922</v>
      </c>
      <c r="D9" s="13">
        <v>10079</v>
      </c>
      <c r="E9" s="13">
        <v>10266</v>
      </c>
      <c r="F9" s="13">
        <v>10727</v>
      </c>
      <c r="G9" s="13">
        <v>10969</v>
      </c>
      <c r="H9" s="13">
        <v>11243</v>
      </c>
      <c r="I9" s="13">
        <v>11289</v>
      </c>
      <c r="J9" s="13">
        <v>11562</v>
      </c>
      <c r="K9" s="13">
        <v>11784</v>
      </c>
      <c r="L9" s="13">
        <v>12437</v>
      </c>
      <c r="M9" s="13">
        <v>12448</v>
      </c>
      <c r="N9" s="13">
        <v>12861</v>
      </c>
      <c r="O9" s="13">
        <v>12936</v>
      </c>
      <c r="P9" s="13">
        <v>13380</v>
      </c>
      <c r="Q9" s="13">
        <v>13761</v>
      </c>
      <c r="R9" s="13">
        <v>13656</v>
      </c>
      <c r="S9" s="13">
        <v>14048</v>
      </c>
      <c r="T9" s="13">
        <v>14469</v>
      </c>
      <c r="U9" s="13">
        <v>15477</v>
      </c>
      <c r="V9" s="13">
        <v>16497</v>
      </c>
      <c r="W9" s="13">
        <v>16766</v>
      </c>
      <c r="X9" s="13">
        <v>17090</v>
      </c>
      <c r="Y9" s="13">
        <v>16364</v>
      </c>
      <c r="Z9" s="13">
        <v>16592</v>
      </c>
      <c r="AA9" s="13">
        <v>17314</v>
      </c>
      <c r="AB9" s="13">
        <v>17961</v>
      </c>
      <c r="AC9" s="13">
        <v>17985</v>
      </c>
      <c r="AD9" s="13">
        <v>18020</v>
      </c>
      <c r="AE9" s="13">
        <v>18606</v>
      </c>
      <c r="AF9" s="13">
        <v>18611</v>
      </c>
      <c r="AG9" s="13">
        <v>19204</v>
      </c>
      <c r="AH9" s="13">
        <v>19589</v>
      </c>
      <c r="AJ9" s="6">
        <f aca="true" t="shared" si="2" ref="AJ9:AS12">IF(D9="(L)","(L)",IF(C9="(L)","(L)",IF(D9="(D)","(D)",IF(C9="(D)","(D)",IF(D9="(N)","(N)",IF(C9="(N)","(N)",D9-C9))))))</f>
        <v>157</v>
      </c>
      <c r="AK9" s="6">
        <f t="shared" si="2"/>
        <v>187</v>
      </c>
      <c r="AL9" s="6">
        <f t="shared" si="2"/>
        <v>461</v>
      </c>
      <c r="AM9" s="6">
        <f t="shared" si="2"/>
        <v>242</v>
      </c>
      <c r="AN9" s="6">
        <f t="shared" si="2"/>
        <v>274</v>
      </c>
      <c r="AO9" s="6">
        <f t="shared" si="2"/>
        <v>46</v>
      </c>
      <c r="AP9" s="6">
        <f t="shared" si="2"/>
        <v>273</v>
      </c>
      <c r="AQ9" s="6">
        <f t="shared" si="2"/>
        <v>222</v>
      </c>
      <c r="AR9" s="6">
        <f t="shared" si="2"/>
        <v>653</v>
      </c>
      <c r="AS9" s="6">
        <f t="shared" si="2"/>
        <v>11</v>
      </c>
      <c r="AT9" s="6">
        <f aca="true" t="shared" si="3" ref="AT9:BC12">IF(N9="(L)","(L)",IF(M9="(L)","(L)",IF(N9="(D)","(D)",IF(M9="(D)","(D)",IF(N9="(N)","(N)",IF(M9="(N)","(N)",N9-M9))))))</f>
        <v>413</v>
      </c>
      <c r="AU9" s="6">
        <f t="shared" si="3"/>
        <v>75</v>
      </c>
      <c r="AV9" s="6">
        <f t="shared" si="3"/>
        <v>444</v>
      </c>
      <c r="AW9" s="6">
        <f t="shared" si="3"/>
        <v>381</v>
      </c>
      <c r="AX9" s="6">
        <f t="shared" si="3"/>
        <v>-105</v>
      </c>
      <c r="AY9" s="6">
        <f t="shared" si="3"/>
        <v>392</v>
      </c>
      <c r="AZ9" s="6">
        <f t="shared" si="3"/>
        <v>421</v>
      </c>
      <c r="BA9" s="6">
        <f t="shared" si="3"/>
        <v>1008</v>
      </c>
      <c r="BB9" s="6">
        <f t="shared" si="3"/>
        <v>1020</v>
      </c>
      <c r="BC9" s="6">
        <f t="shared" si="3"/>
        <v>269</v>
      </c>
      <c r="BD9" s="6">
        <f aca="true" t="shared" si="4" ref="BD9:BM12">IF(X9="(L)","(L)",IF(W9="(L)","(L)",IF(X9="(D)","(D)",IF(W9="(D)","(D)",IF(X9="(N)","(N)",IF(W9="(N)","(N)",X9-W9))))))</f>
        <v>324</v>
      </c>
      <c r="BE9" s="6">
        <f t="shared" si="4"/>
        <v>-726</v>
      </c>
      <c r="BF9" s="6">
        <f t="shared" si="4"/>
        <v>228</v>
      </c>
      <c r="BG9" s="6">
        <f t="shared" si="4"/>
        <v>722</v>
      </c>
      <c r="BH9" s="6">
        <f t="shared" si="4"/>
        <v>647</v>
      </c>
      <c r="BI9" s="6">
        <f t="shared" si="4"/>
        <v>24</v>
      </c>
      <c r="BJ9" s="6">
        <f t="shared" si="4"/>
        <v>35</v>
      </c>
      <c r="BK9" s="6">
        <f t="shared" si="4"/>
        <v>586</v>
      </c>
      <c r="BL9" s="6">
        <f t="shared" si="4"/>
        <v>5</v>
      </c>
      <c r="BM9" s="6">
        <f t="shared" si="4"/>
        <v>593</v>
      </c>
      <c r="BN9" s="6">
        <f>IF(AH9="(L)","(L)",IF(AG9="(L)","(L)",IF(AH9="(D)","(D)",IF(AG9="(D)","(D)",IF(AH9="(N)","(N)",IF(AG9="(N)","(N)",AH9-AG9))))))</f>
        <v>385</v>
      </c>
      <c r="BP9" s="7">
        <f>IF(D9="(L)","(L)",IF(C9="(L)","(L)",IF(D9="(D)","(D)",IF(C9="(D)","(D)",IF(D9="(N)","(N)",IF(C9="(N)","(N)",(D9-C9)/C9))))))</f>
        <v>0.015823422697036887</v>
      </c>
      <c r="BQ9" s="7">
        <f aca="true" t="shared" si="5" ref="BQ9:BY12">IF(E9="(L)","(L)",IF(D9="(L)","(L)",IF(E9="(D)","(D)",IF(D9="(D)","(D)",IF(E9="(N)","(N)",IF(D9="(N)","(N)",(E9-D9)/D9))))))</f>
        <v>0.01855342791943645</v>
      </c>
      <c r="BR9" s="7">
        <f t="shared" si="5"/>
        <v>0.0449055133450224</v>
      </c>
      <c r="BS9" s="7">
        <f t="shared" si="5"/>
        <v>0.022559895590565864</v>
      </c>
      <c r="BT9" s="7">
        <f t="shared" si="5"/>
        <v>0.024979487647005198</v>
      </c>
      <c r="BU9" s="7">
        <f t="shared" si="5"/>
        <v>0.004091434670461621</v>
      </c>
      <c r="BV9" s="7">
        <f t="shared" si="5"/>
        <v>0.024182832846133404</v>
      </c>
      <c r="BW9" s="7">
        <f t="shared" si="5"/>
        <v>0.019200830306175403</v>
      </c>
      <c r="BX9" s="7">
        <f t="shared" si="5"/>
        <v>0.05541412084181942</v>
      </c>
      <c r="BY9" s="7">
        <f t="shared" si="5"/>
        <v>0.0008844576666398649</v>
      </c>
      <c r="BZ9" s="7">
        <f aca="true" t="shared" si="6" ref="BZ9:CI12">IF(N9="(L)","(L)",IF(M9="(L)","(L)",IF(N9="(D)","(D)",IF(M9="(D)","(D)",IF(N9="(N)","(N)",IF(M9="(N)","(N)",(N9-M9)/M9))))))</f>
        <v>0.0331780205655527</v>
      </c>
      <c r="CA9" s="7">
        <f t="shared" si="6"/>
        <v>0.005831583858175881</v>
      </c>
      <c r="CB9" s="7">
        <f t="shared" si="6"/>
        <v>0.03432282003710575</v>
      </c>
      <c r="CC9" s="7">
        <f t="shared" si="6"/>
        <v>0.028475336322869957</v>
      </c>
      <c r="CD9" s="7">
        <f t="shared" si="6"/>
        <v>-0.00763025942882058</v>
      </c>
      <c r="CE9" s="7">
        <f t="shared" si="6"/>
        <v>0.02870533099004101</v>
      </c>
      <c r="CF9" s="7">
        <f t="shared" si="6"/>
        <v>0.02996867881548975</v>
      </c>
      <c r="CG9" s="7">
        <f t="shared" si="6"/>
        <v>0.06966618287373004</v>
      </c>
      <c r="CH9" s="7">
        <f t="shared" si="6"/>
        <v>0.06590424500872262</v>
      </c>
      <c r="CI9" s="7">
        <f t="shared" si="6"/>
        <v>0.016305995029399285</v>
      </c>
      <c r="CJ9" s="7">
        <f aca="true" t="shared" si="7" ref="CJ9:CP12">IF(X9="(L)","(L)",IF(W9="(L)","(L)",IF(X9="(D)","(D)",IF(W9="(D)","(D)",IF(X9="(N)","(N)",IF(W9="(N)","(N)",(X9-W9)/W9))))))</f>
        <v>0.019324824048669927</v>
      </c>
      <c r="CK9" s="7">
        <f t="shared" si="7"/>
        <v>-0.04248098303101229</v>
      </c>
      <c r="CL9" s="7">
        <f t="shared" si="7"/>
        <v>0.013933023710584209</v>
      </c>
      <c r="CM9" s="7">
        <f t="shared" si="7"/>
        <v>0.04351494696239151</v>
      </c>
      <c r="CN9" s="7">
        <f t="shared" si="7"/>
        <v>0.03736860344230103</v>
      </c>
      <c r="CO9" s="7">
        <f t="shared" si="7"/>
        <v>0.0013362284950726574</v>
      </c>
      <c r="CP9" s="7">
        <f t="shared" si="7"/>
        <v>0.0019460661662496525</v>
      </c>
      <c r="CQ9" s="7">
        <f aca="true" t="shared" si="8" ref="CQ9:CT12">IF(AE9="(L)","(L)",IF(AD9="(L)","(L)",IF(AE9="(D)","(D)",IF(AD9="(D)","(D)",IF(AE9="(N)","(N)",IF(AD9="(N)","(N)",(AE9-AD9)/AD9))))))</f>
        <v>0.03251942286348502</v>
      </c>
      <c r="CR9" s="7">
        <f t="shared" si="8"/>
        <v>0.00026873051703751476</v>
      </c>
      <c r="CS9" s="7">
        <f t="shared" si="8"/>
        <v>0.03186287679329429</v>
      </c>
      <c r="CT9" s="7">
        <f t="shared" si="8"/>
        <v>0.02004790668610706</v>
      </c>
    </row>
    <row r="10" spans="1:98" ht="12.75">
      <c r="A10" s="2" t="s">
        <v>40</v>
      </c>
      <c r="B10" s="2" t="s">
        <v>37</v>
      </c>
      <c r="C10" s="13">
        <v>2451</v>
      </c>
      <c r="D10" s="13">
        <v>2504</v>
      </c>
      <c r="E10" s="13">
        <v>2700</v>
      </c>
      <c r="F10" s="13">
        <v>2929</v>
      </c>
      <c r="G10" s="13">
        <v>3058</v>
      </c>
      <c r="H10" s="13">
        <v>2988</v>
      </c>
      <c r="I10" s="13">
        <v>3001</v>
      </c>
      <c r="J10" s="13">
        <v>3156</v>
      </c>
      <c r="K10" s="13">
        <v>3114</v>
      </c>
      <c r="L10" s="13">
        <v>3045</v>
      </c>
      <c r="M10" s="13">
        <v>3019</v>
      </c>
      <c r="N10" s="13">
        <v>3088</v>
      </c>
      <c r="O10" s="13">
        <v>3323</v>
      </c>
      <c r="P10" s="13">
        <v>3386</v>
      </c>
      <c r="Q10" s="13">
        <v>3312</v>
      </c>
      <c r="R10" s="13">
        <v>3329</v>
      </c>
      <c r="S10" s="13">
        <v>3493</v>
      </c>
      <c r="T10" s="13">
        <v>3635</v>
      </c>
      <c r="U10" s="13">
        <v>4024</v>
      </c>
      <c r="V10" s="13">
        <v>4260</v>
      </c>
      <c r="W10" s="13">
        <v>4307</v>
      </c>
      <c r="X10" s="13">
        <v>4517</v>
      </c>
      <c r="Y10" s="13">
        <v>4652</v>
      </c>
      <c r="Z10" s="13">
        <v>4566</v>
      </c>
      <c r="AA10" s="13">
        <v>4610</v>
      </c>
      <c r="AB10" s="13">
        <v>4820</v>
      </c>
      <c r="AC10" s="13">
        <v>5040</v>
      </c>
      <c r="AD10" s="13">
        <v>5267</v>
      </c>
      <c r="AE10" s="13">
        <v>5448</v>
      </c>
      <c r="AF10" s="13">
        <v>5286</v>
      </c>
      <c r="AG10" s="13">
        <v>5308</v>
      </c>
      <c r="AH10" s="13">
        <v>5544</v>
      </c>
      <c r="AJ10" s="6">
        <f t="shared" si="2"/>
        <v>53</v>
      </c>
      <c r="AK10" s="6">
        <f t="shared" si="2"/>
        <v>196</v>
      </c>
      <c r="AL10" s="6">
        <f t="shared" si="2"/>
        <v>229</v>
      </c>
      <c r="AM10" s="6">
        <f t="shared" si="2"/>
        <v>129</v>
      </c>
      <c r="AN10" s="6">
        <f t="shared" si="2"/>
        <v>-70</v>
      </c>
      <c r="AO10" s="6">
        <f t="shared" si="2"/>
        <v>13</v>
      </c>
      <c r="AP10" s="6">
        <f t="shared" si="2"/>
        <v>155</v>
      </c>
      <c r="AQ10" s="6">
        <f t="shared" si="2"/>
        <v>-42</v>
      </c>
      <c r="AR10" s="6">
        <f t="shared" si="2"/>
        <v>-69</v>
      </c>
      <c r="AS10" s="6">
        <f t="shared" si="2"/>
        <v>-26</v>
      </c>
      <c r="AT10" s="6">
        <f t="shared" si="3"/>
        <v>69</v>
      </c>
      <c r="AU10" s="6">
        <f t="shared" si="3"/>
        <v>235</v>
      </c>
      <c r="AV10" s="6">
        <f t="shared" si="3"/>
        <v>63</v>
      </c>
      <c r="AW10" s="6">
        <f t="shared" si="3"/>
        <v>-74</v>
      </c>
      <c r="AX10" s="6">
        <f t="shared" si="3"/>
        <v>17</v>
      </c>
      <c r="AY10" s="6">
        <f t="shared" si="3"/>
        <v>164</v>
      </c>
      <c r="AZ10" s="6">
        <f t="shared" si="3"/>
        <v>142</v>
      </c>
      <c r="BA10" s="6">
        <f t="shared" si="3"/>
        <v>389</v>
      </c>
      <c r="BB10" s="6">
        <f t="shared" si="3"/>
        <v>236</v>
      </c>
      <c r="BC10" s="6">
        <f t="shared" si="3"/>
        <v>47</v>
      </c>
      <c r="BD10" s="6">
        <f t="shared" si="4"/>
        <v>210</v>
      </c>
      <c r="BE10" s="6">
        <f t="shared" si="4"/>
        <v>135</v>
      </c>
      <c r="BF10" s="6">
        <f t="shared" si="4"/>
        <v>-86</v>
      </c>
      <c r="BG10" s="6">
        <f t="shared" si="4"/>
        <v>44</v>
      </c>
      <c r="BH10" s="6">
        <f t="shared" si="4"/>
        <v>210</v>
      </c>
      <c r="BI10" s="6">
        <f t="shared" si="4"/>
        <v>220</v>
      </c>
      <c r="BJ10" s="6">
        <f t="shared" si="4"/>
        <v>227</v>
      </c>
      <c r="BK10" s="6">
        <f t="shared" si="4"/>
        <v>181</v>
      </c>
      <c r="BL10" s="6">
        <f t="shared" si="4"/>
        <v>-162</v>
      </c>
      <c r="BM10" s="6">
        <f t="shared" si="4"/>
        <v>22</v>
      </c>
      <c r="BN10" s="6">
        <f>IF(AH10="(L)","(L)",IF(AG10="(L)","(L)",IF(AH10="(D)","(D)",IF(AG10="(D)","(D)",IF(AH10="(N)","(N)",IF(AG10="(N)","(N)",AH10-AG10))))))</f>
        <v>236</v>
      </c>
      <c r="BP10" s="7">
        <f>IF(D10="(L)","(L)",IF(C10="(L)","(L)",IF(D10="(D)","(D)",IF(C10="(D)","(D)",IF(D10="(N)","(N)",IF(C10="(N)","(N)",(D10-C10)/C10))))))</f>
        <v>0.021623827009383926</v>
      </c>
      <c r="BQ10" s="7">
        <f t="shared" si="5"/>
        <v>0.07827476038338659</v>
      </c>
      <c r="BR10" s="7">
        <f t="shared" si="5"/>
        <v>0.08481481481481482</v>
      </c>
      <c r="BS10" s="7">
        <f t="shared" si="5"/>
        <v>0.04404233526800956</v>
      </c>
      <c r="BT10" s="7">
        <f t="shared" si="5"/>
        <v>-0.02289077828646174</v>
      </c>
      <c r="BU10" s="7">
        <f t="shared" si="5"/>
        <v>0.004350736278447122</v>
      </c>
      <c r="BV10" s="7">
        <f t="shared" si="5"/>
        <v>0.051649450183272244</v>
      </c>
      <c r="BW10" s="7">
        <f t="shared" si="5"/>
        <v>-0.013307984790874524</v>
      </c>
      <c r="BX10" s="7">
        <f t="shared" si="5"/>
        <v>-0.022157996146435453</v>
      </c>
      <c r="BY10" s="7">
        <f t="shared" si="5"/>
        <v>-0.008538587848932676</v>
      </c>
      <c r="BZ10" s="7">
        <f t="shared" si="6"/>
        <v>0.02285525008280888</v>
      </c>
      <c r="CA10" s="7">
        <f t="shared" si="6"/>
        <v>0.07610103626943006</v>
      </c>
      <c r="CB10" s="7">
        <f t="shared" si="6"/>
        <v>0.018958772193800783</v>
      </c>
      <c r="CC10" s="7">
        <f t="shared" si="6"/>
        <v>-0.021854695806261076</v>
      </c>
      <c r="CD10" s="7">
        <f t="shared" si="6"/>
        <v>0.005132850241545894</v>
      </c>
      <c r="CE10" s="7">
        <f t="shared" si="6"/>
        <v>0.049264043256233105</v>
      </c>
      <c r="CF10" s="7">
        <f t="shared" si="6"/>
        <v>0.04065273403950759</v>
      </c>
      <c r="CG10" s="7">
        <f t="shared" si="6"/>
        <v>0.10701513067400276</v>
      </c>
      <c r="CH10" s="7">
        <f t="shared" si="6"/>
        <v>0.05864811133200795</v>
      </c>
      <c r="CI10" s="7">
        <f t="shared" si="6"/>
        <v>0.011032863849765259</v>
      </c>
      <c r="CJ10" s="7">
        <f t="shared" si="7"/>
        <v>0.0487578360807987</v>
      </c>
      <c r="CK10" s="7">
        <f t="shared" si="7"/>
        <v>0.02988709320345362</v>
      </c>
      <c r="CL10" s="7">
        <f t="shared" si="7"/>
        <v>-0.018486672398968184</v>
      </c>
      <c r="CM10" s="7">
        <f t="shared" si="7"/>
        <v>0.009636443276390714</v>
      </c>
      <c r="CN10" s="7">
        <f t="shared" si="7"/>
        <v>0.0455531453362256</v>
      </c>
      <c r="CO10" s="7">
        <f t="shared" si="7"/>
        <v>0.04564315352697095</v>
      </c>
      <c r="CP10" s="7">
        <f t="shared" si="7"/>
        <v>0.04503968253968254</v>
      </c>
      <c r="CQ10" s="7">
        <f t="shared" si="8"/>
        <v>0.034364913613062466</v>
      </c>
      <c r="CR10" s="7">
        <f t="shared" si="8"/>
        <v>-0.02973568281938326</v>
      </c>
      <c r="CS10" s="7">
        <f t="shared" si="8"/>
        <v>0.004161937192584185</v>
      </c>
      <c r="CT10" s="7">
        <f t="shared" si="8"/>
        <v>0.044461190655614165</v>
      </c>
    </row>
    <row r="11" spans="1:98" ht="12.75">
      <c r="A11" s="2" t="s">
        <v>41</v>
      </c>
      <c r="B11" s="2" t="s">
        <v>37</v>
      </c>
      <c r="C11" s="13">
        <v>507</v>
      </c>
      <c r="D11" s="13">
        <v>502</v>
      </c>
      <c r="E11" s="13">
        <v>499</v>
      </c>
      <c r="F11" s="13">
        <v>495</v>
      </c>
      <c r="G11" s="13">
        <v>495</v>
      </c>
      <c r="H11" s="13">
        <v>492</v>
      </c>
      <c r="I11" s="13">
        <v>452</v>
      </c>
      <c r="J11" s="13">
        <v>424</v>
      </c>
      <c r="K11" s="13">
        <v>403</v>
      </c>
      <c r="L11" s="13">
        <v>382</v>
      </c>
      <c r="M11" s="13">
        <v>382</v>
      </c>
      <c r="N11" s="13">
        <v>393</v>
      </c>
      <c r="O11" s="13">
        <v>412</v>
      </c>
      <c r="P11" s="13">
        <v>410</v>
      </c>
      <c r="Q11" s="13">
        <v>423</v>
      </c>
      <c r="R11" s="13">
        <v>402</v>
      </c>
      <c r="S11" s="13">
        <v>385</v>
      </c>
      <c r="T11" s="13">
        <v>359</v>
      </c>
      <c r="U11" s="13">
        <v>329</v>
      </c>
      <c r="V11" s="13">
        <v>315</v>
      </c>
      <c r="W11" s="13">
        <v>311</v>
      </c>
      <c r="X11" s="13">
        <v>299</v>
      </c>
      <c r="Y11" s="13">
        <v>300</v>
      </c>
      <c r="Z11" s="13">
        <v>305</v>
      </c>
      <c r="AA11" s="13">
        <v>292</v>
      </c>
      <c r="AB11" s="13">
        <v>280</v>
      </c>
      <c r="AC11" s="13">
        <v>276</v>
      </c>
      <c r="AD11" s="13">
        <v>262</v>
      </c>
      <c r="AE11" s="13">
        <v>251</v>
      </c>
      <c r="AF11" s="13">
        <v>245</v>
      </c>
      <c r="AG11" s="13">
        <v>250</v>
      </c>
      <c r="AH11" s="13">
        <v>263</v>
      </c>
      <c r="AJ11" s="6">
        <f t="shared" si="2"/>
        <v>-5</v>
      </c>
      <c r="AK11" s="6">
        <f t="shared" si="2"/>
        <v>-3</v>
      </c>
      <c r="AL11" s="6">
        <f t="shared" si="2"/>
        <v>-4</v>
      </c>
      <c r="AM11" s="6">
        <f t="shared" si="2"/>
        <v>0</v>
      </c>
      <c r="AN11" s="6">
        <f t="shared" si="2"/>
        <v>-3</v>
      </c>
      <c r="AO11" s="6">
        <f t="shared" si="2"/>
        <v>-40</v>
      </c>
      <c r="AP11" s="6">
        <f t="shared" si="2"/>
        <v>-28</v>
      </c>
      <c r="AQ11" s="6">
        <f t="shared" si="2"/>
        <v>-21</v>
      </c>
      <c r="AR11" s="6">
        <f t="shared" si="2"/>
        <v>-21</v>
      </c>
      <c r="AS11" s="6">
        <f t="shared" si="2"/>
        <v>0</v>
      </c>
      <c r="AT11" s="6">
        <f t="shared" si="3"/>
        <v>11</v>
      </c>
      <c r="AU11" s="6">
        <f t="shared" si="3"/>
        <v>19</v>
      </c>
      <c r="AV11" s="6">
        <f t="shared" si="3"/>
        <v>-2</v>
      </c>
      <c r="AW11" s="6">
        <f t="shared" si="3"/>
        <v>13</v>
      </c>
      <c r="AX11" s="6">
        <f t="shared" si="3"/>
        <v>-21</v>
      </c>
      <c r="AY11" s="6">
        <f t="shared" si="3"/>
        <v>-17</v>
      </c>
      <c r="AZ11" s="6">
        <f t="shared" si="3"/>
        <v>-26</v>
      </c>
      <c r="BA11" s="6">
        <f t="shared" si="3"/>
        <v>-30</v>
      </c>
      <c r="BB11" s="6">
        <f t="shared" si="3"/>
        <v>-14</v>
      </c>
      <c r="BC11" s="6">
        <f t="shared" si="3"/>
        <v>-4</v>
      </c>
      <c r="BD11" s="6">
        <f t="shared" si="4"/>
        <v>-12</v>
      </c>
      <c r="BE11" s="6">
        <f t="shared" si="4"/>
        <v>1</v>
      </c>
      <c r="BF11" s="6">
        <f t="shared" si="4"/>
        <v>5</v>
      </c>
      <c r="BG11" s="6">
        <f t="shared" si="4"/>
        <v>-13</v>
      </c>
      <c r="BH11" s="6">
        <f t="shared" si="4"/>
        <v>-12</v>
      </c>
      <c r="BI11" s="6">
        <f t="shared" si="4"/>
        <v>-4</v>
      </c>
      <c r="BJ11" s="6">
        <f t="shared" si="4"/>
        <v>-14</v>
      </c>
      <c r="BK11" s="6">
        <f t="shared" si="4"/>
        <v>-11</v>
      </c>
      <c r="BL11" s="6">
        <f t="shared" si="4"/>
        <v>-6</v>
      </c>
      <c r="BM11" s="6">
        <f t="shared" si="4"/>
        <v>5</v>
      </c>
      <c r="BN11" s="6">
        <f>IF(AH11="(L)","(L)",IF(AG11="(L)","(L)",IF(AH11="(D)","(D)",IF(AG11="(D)","(D)",IF(AH11="(N)","(N)",IF(AG11="(N)","(N)",AH11-AG11))))))</f>
        <v>13</v>
      </c>
      <c r="BP11" s="7">
        <f>IF(D11="(L)","(L)",IF(C11="(L)","(L)",IF(D11="(D)","(D)",IF(C11="(D)","(D)",IF(D11="(N)","(N)",IF(C11="(N)","(N)",(D11-C11)/C11))))))</f>
        <v>-0.009861932938856016</v>
      </c>
      <c r="BQ11" s="7">
        <f t="shared" si="5"/>
        <v>-0.00597609561752988</v>
      </c>
      <c r="BR11" s="7">
        <f t="shared" si="5"/>
        <v>-0.008016032064128256</v>
      </c>
      <c r="BS11" s="7">
        <f t="shared" si="5"/>
        <v>0</v>
      </c>
      <c r="BT11" s="7">
        <f t="shared" si="5"/>
        <v>-0.006060606060606061</v>
      </c>
      <c r="BU11" s="7">
        <f t="shared" si="5"/>
        <v>-0.08130081300813008</v>
      </c>
      <c r="BV11" s="7">
        <f t="shared" si="5"/>
        <v>-0.061946902654867256</v>
      </c>
      <c r="BW11" s="7">
        <f t="shared" si="5"/>
        <v>-0.049528301886792456</v>
      </c>
      <c r="BX11" s="7">
        <f t="shared" si="5"/>
        <v>-0.052109181141439205</v>
      </c>
      <c r="BY11" s="7">
        <f t="shared" si="5"/>
        <v>0</v>
      </c>
      <c r="BZ11" s="7">
        <f t="shared" si="6"/>
        <v>0.028795811518324606</v>
      </c>
      <c r="CA11" s="7">
        <f t="shared" si="6"/>
        <v>0.04834605597964377</v>
      </c>
      <c r="CB11" s="7">
        <f t="shared" si="6"/>
        <v>-0.0048543689320388345</v>
      </c>
      <c r="CC11" s="7">
        <f t="shared" si="6"/>
        <v>0.03170731707317073</v>
      </c>
      <c r="CD11" s="7">
        <f t="shared" si="6"/>
        <v>-0.04964539007092199</v>
      </c>
      <c r="CE11" s="7">
        <f t="shared" si="6"/>
        <v>-0.04228855721393035</v>
      </c>
      <c r="CF11" s="7">
        <f t="shared" si="6"/>
        <v>-0.06753246753246753</v>
      </c>
      <c r="CG11" s="7">
        <f t="shared" si="6"/>
        <v>-0.08356545961002786</v>
      </c>
      <c r="CH11" s="7">
        <f t="shared" si="6"/>
        <v>-0.0425531914893617</v>
      </c>
      <c r="CI11" s="7">
        <f t="shared" si="6"/>
        <v>-0.012698412698412698</v>
      </c>
      <c r="CJ11" s="7">
        <f t="shared" si="7"/>
        <v>-0.03858520900321544</v>
      </c>
      <c r="CK11" s="7">
        <f t="shared" si="7"/>
        <v>0.0033444816053511705</v>
      </c>
      <c r="CL11" s="7">
        <f t="shared" si="7"/>
        <v>0.016666666666666666</v>
      </c>
      <c r="CM11" s="7">
        <f t="shared" si="7"/>
        <v>-0.04262295081967213</v>
      </c>
      <c r="CN11" s="7">
        <f t="shared" si="7"/>
        <v>-0.0410958904109589</v>
      </c>
      <c r="CO11" s="7">
        <f t="shared" si="7"/>
        <v>-0.014285714285714285</v>
      </c>
      <c r="CP11" s="7">
        <f t="shared" si="7"/>
        <v>-0.050724637681159424</v>
      </c>
      <c r="CQ11" s="7">
        <f t="shared" si="8"/>
        <v>-0.04198473282442748</v>
      </c>
      <c r="CR11" s="7">
        <f t="shared" si="8"/>
        <v>-0.02390438247011952</v>
      </c>
      <c r="CS11" s="7">
        <f t="shared" si="8"/>
        <v>0.02040816326530612</v>
      </c>
      <c r="CT11" s="7">
        <f t="shared" si="8"/>
        <v>0.052</v>
      </c>
    </row>
    <row r="12" spans="1:98" ht="12.75">
      <c r="A12" s="2" t="s">
        <v>42</v>
      </c>
      <c r="B12" s="2" t="s">
        <v>37</v>
      </c>
      <c r="C12" s="13">
        <v>1944</v>
      </c>
      <c r="D12" s="13">
        <v>2002</v>
      </c>
      <c r="E12" s="13">
        <v>2201</v>
      </c>
      <c r="F12" s="13">
        <v>2434</v>
      </c>
      <c r="G12" s="13">
        <v>2563</v>
      </c>
      <c r="H12" s="13">
        <v>2496</v>
      </c>
      <c r="I12" s="13">
        <v>2549</v>
      </c>
      <c r="J12" s="13">
        <v>2732</v>
      </c>
      <c r="K12" s="13">
        <v>2711</v>
      </c>
      <c r="L12" s="13">
        <v>2663</v>
      </c>
      <c r="M12" s="13">
        <v>2637</v>
      </c>
      <c r="N12" s="13">
        <v>2695</v>
      </c>
      <c r="O12" s="13">
        <v>2911</v>
      </c>
      <c r="P12" s="13">
        <v>2976</v>
      </c>
      <c r="Q12" s="13">
        <v>2889</v>
      </c>
      <c r="R12" s="13">
        <v>2927</v>
      </c>
      <c r="S12" s="13">
        <v>3108</v>
      </c>
      <c r="T12" s="13">
        <v>3276</v>
      </c>
      <c r="U12" s="13">
        <v>3695</v>
      </c>
      <c r="V12" s="13">
        <v>3945</v>
      </c>
      <c r="W12" s="13">
        <v>3996</v>
      </c>
      <c r="X12" s="13">
        <v>4218</v>
      </c>
      <c r="Y12" s="13">
        <v>4352</v>
      </c>
      <c r="Z12" s="13">
        <v>4261</v>
      </c>
      <c r="AA12" s="13">
        <v>4318</v>
      </c>
      <c r="AB12" s="13">
        <v>4540</v>
      </c>
      <c r="AC12" s="13">
        <v>4764</v>
      </c>
      <c r="AD12" s="13">
        <v>5005</v>
      </c>
      <c r="AE12" s="13">
        <v>5197</v>
      </c>
      <c r="AF12" s="13">
        <v>5041</v>
      </c>
      <c r="AG12" s="13">
        <v>5058</v>
      </c>
      <c r="AH12" s="13">
        <v>5281</v>
      </c>
      <c r="AJ12" s="6">
        <f t="shared" si="2"/>
        <v>58</v>
      </c>
      <c r="AK12" s="6">
        <f t="shared" si="2"/>
        <v>199</v>
      </c>
      <c r="AL12" s="6">
        <f t="shared" si="2"/>
        <v>233</v>
      </c>
      <c r="AM12" s="6">
        <f t="shared" si="2"/>
        <v>129</v>
      </c>
      <c r="AN12" s="6">
        <f t="shared" si="2"/>
        <v>-67</v>
      </c>
      <c r="AO12" s="6">
        <f t="shared" si="2"/>
        <v>53</v>
      </c>
      <c r="AP12" s="6">
        <f t="shared" si="2"/>
        <v>183</v>
      </c>
      <c r="AQ12" s="6">
        <f t="shared" si="2"/>
        <v>-21</v>
      </c>
      <c r="AR12" s="6">
        <f t="shared" si="2"/>
        <v>-48</v>
      </c>
      <c r="AS12" s="6">
        <f t="shared" si="2"/>
        <v>-26</v>
      </c>
      <c r="AT12" s="6">
        <f t="shared" si="3"/>
        <v>58</v>
      </c>
      <c r="AU12" s="6">
        <f t="shared" si="3"/>
        <v>216</v>
      </c>
      <c r="AV12" s="6">
        <f t="shared" si="3"/>
        <v>65</v>
      </c>
      <c r="AW12" s="6">
        <f t="shared" si="3"/>
        <v>-87</v>
      </c>
      <c r="AX12" s="6">
        <f t="shared" si="3"/>
        <v>38</v>
      </c>
      <c r="AY12" s="6">
        <f t="shared" si="3"/>
        <v>181</v>
      </c>
      <c r="AZ12" s="6">
        <f t="shared" si="3"/>
        <v>168</v>
      </c>
      <c r="BA12" s="6">
        <f t="shared" si="3"/>
        <v>419</v>
      </c>
      <c r="BB12" s="6">
        <f t="shared" si="3"/>
        <v>250</v>
      </c>
      <c r="BC12" s="6">
        <f t="shared" si="3"/>
        <v>51</v>
      </c>
      <c r="BD12" s="6">
        <f t="shared" si="4"/>
        <v>222</v>
      </c>
      <c r="BE12" s="6">
        <f t="shared" si="4"/>
        <v>134</v>
      </c>
      <c r="BF12" s="6">
        <f t="shared" si="4"/>
        <v>-91</v>
      </c>
      <c r="BG12" s="6">
        <f t="shared" si="4"/>
        <v>57</v>
      </c>
      <c r="BH12" s="6">
        <f t="shared" si="4"/>
        <v>222</v>
      </c>
      <c r="BI12" s="6">
        <f t="shared" si="4"/>
        <v>224</v>
      </c>
      <c r="BJ12" s="6">
        <f t="shared" si="4"/>
        <v>241</v>
      </c>
      <c r="BK12" s="6">
        <f t="shared" si="4"/>
        <v>192</v>
      </c>
      <c r="BL12" s="6">
        <f t="shared" si="4"/>
        <v>-156</v>
      </c>
      <c r="BM12" s="6">
        <f t="shared" si="4"/>
        <v>17</v>
      </c>
      <c r="BN12" s="6">
        <f>IF(AH12="(L)","(L)",IF(AG12="(L)","(L)",IF(AH12="(D)","(D)",IF(AG12="(D)","(D)",IF(AH12="(N)","(N)",IF(AG12="(N)","(N)",AH12-AG12))))))</f>
        <v>223</v>
      </c>
      <c r="BP12" s="7">
        <f>IF(D12="(L)","(L)",IF(C12="(L)","(L)",IF(D12="(D)","(D)",IF(C12="(D)","(D)",IF(D12="(N)","(N)",IF(C12="(N)","(N)",(D12-C12)/C12))))))</f>
        <v>0.029835390946502057</v>
      </c>
      <c r="BQ12" s="7">
        <f t="shared" si="5"/>
        <v>0.09940059940059941</v>
      </c>
      <c r="BR12" s="7">
        <f t="shared" si="5"/>
        <v>0.10586097228532486</v>
      </c>
      <c r="BS12" s="7">
        <f t="shared" si="5"/>
        <v>0.052999178307313065</v>
      </c>
      <c r="BT12" s="7">
        <f t="shared" si="5"/>
        <v>-0.02614124073351541</v>
      </c>
      <c r="BU12" s="7">
        <f t="shared" si="5"/>
        <v>0.02123397435897436</v>
      </c>
      <c r="BV12" s="7">
        <f t="shared" si="5"/>
        <v>0.0717928599450765</v>
      </c>
      <c r="BW12" s="7">
        <f t="shared" si="5"/>
        <v>-0.0076866764275256225</v>
      </c>
      <c r="BX12" s="7">
        <f t="shared" si="5"/>
        <v>-0.01770564367392106</v>
      </c>
      <c r="BY12" s="7">
        <f t="shared" si="5"/>
        <v>-0.00976342470897484</v>
      </c>
      <c r="BZ12" s="7">
        <f t="shared" si="6"/>
        <v>0.021994690936670457</v>
      </c>
      <c r="CA12" s="7">
        <f t="shared" si="6"/>
        <v>0.08014842300556586</v>
      </c>
      <c r="CB12" s="7">
        <f t="shared" si="6"/>
        <v>0.022329096530401923</v>
      </c>
      <c r="CC12" s="7">
        <f t="shared" si="6"/>
        <v>-0.029233870967741934</v>
      </c>
      <c r="CD12" s="7">
        <f t="shared" si="6"/>
        <v>0.013153340256143994</v>
      </c>
      <c r="CE12" s="7">
        <f t="shared" si="6"/>
        <v>0.061838059446532284</v>
      </c>
      <c r="CF12" s="7">
        <f t="shared" si="6"/>
        <v>0.05405405405405406</v>
      </c>
      <c r="CG12" s="7">
        <f t="shared" si="6"/>
        <v>0.1278998778998779</v>
      </c>
      <c r="CH12" s="7">
        <f t="shared" si="6"/>
        <v>0.06765899864682003</v>
      </c>
      <c r="CI12" s="7">
        <f t="shared" si="6"/>
        <v>0.012927756653992395</v>
      </c>
      <c r="CJ12" s="7">
        <f t="shared" si="7"/>
        <v>0.05555555555555555</v>
      </c>
      <c r="CK12" s="7">
        <f t="shared" si="7"/>
        <v>0.03176861071597914</v>
      </c>
      <c r="CL12" s="7">
        <f t="shared" si="7"/>
        <v>-0.020909926470588234</v>
      </c>
      <c r="CM12" s="7">
        <f t="shared" si="7"/>
        <v>0.013377141516076038</v>
      </c>
      <c r="CN12" s="7">
        <f t="shared" si="7"/>
        <v>0.05141269106067624</v>
      </c>
      <c r="CO12" s="7">
        <f t="shared" si="7"/>
        <v>0.04933920704845815</v>
      </c>
      <c r="CP12" s="7">
        <f t="shared" si="7"/>
        <v>0.05058774139378673</v>
      </c>
      <c r="CQ12" s="7">
        <f t="shared" si="8"/>
        <v>0.03836163836163836</v>
      </c>
      <c r="CR12" s="7">
        <f t="shared" si="8"/>
        <v>-0.030017317683278814</v>
      </c>
      <c r="CS12" s="7">
        <f t="shared" si="8"/>
        <v>0.0033723467565959135</v>
      </c>
      <c r="CT12" s="7">
        <f t="shared" si="8"/>
        <v>0.04408857255832345</v>
      </c>
    </row>
    <row r="13" spans="3:98" ht="12.75"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</row>
    <row r="14" spans="1:98" ht="12.75">
      <c r="A14" s="1" t="s">
        <v>43</v>
      </c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</row>
    <row r="15" spans="1:98" ht="12.75">
      <c r="A15" s="2" t="s">
        <v>44</v>
      </c>
      <c r="B15" s="2" t="s">
        <v>37</v>
      </c>
      <c r="C15" s="13">
        <v>812</v>
      </c>
      <c r="D15" s="13">
        <v>825</v>
      </c>
      <c r="E15" s="13">
        <v>835</v>
      </c>
      <c r="F15" s="13">
        <v>804</v>
      </c>
      <c r="G15" s="13">
        <v>864</v>
      </c>
      <c r="H15" s="13">
        <v>900</v>
      </c>
      <c r="I15" s="13">
        <v>873</v>
      </c>
      <c r="J15" s="13">
        <v>856</v>
      </c>
      <c r="K15" s="13">
        <v>785</v>
      </c>
      <c r="L15" s="13">
        <v>740</v>
      </c>
      <c r="M15" s="13">
        <v>727</v>
      </c>
      <c r="N15" s="13">
        <v>726</v>
      </c>
      <c r="O15" s="13">
        <v>726</v>
      </c>
      <c r="P15" s="13">
        <v>704</v>
      </c>
      <c r="Q15" s="13">
        <v>745</v>
      </c>
      <c r="R15" s="13">
        <v>694</v>
      </c>
      <c r="S15" s="13">
        <v>605</v>
      </c>
      <c r="T15" s="13">
        <v>590</v>
      </c>
      <c r="U15" s="13">
        <v>568</v>
      </c>
      <c r="V15" s="13">
        <v>558</v>
      </c>
      <c r="W15" s="13">
        <v>512</v>
      </c>
      <c r="X15" s="13">
        <v>493</v>
      </c>
      <c r="Y15" s="13">
        <v>505</v>
      </c>
      <c r="Z15" s="13">
        <v>507</v>
      </c>
      <c r="AA15" s="13">
        <v>442</v>
      </c>
      <c r="AB15" s="13">
        <v>418</v>
      </c>
      <c r="AC15" s="13">
        <v>397</v>
      </c>
      <c r="AD15" s="13">
        <v>363</v>
      </c>
      <c r="AE15" s="13">
        <v>349</v>
      </c>
      <c r="AF15" s="13">
        <v>320</v>
      </c>
      <c r="AG15" s="13">
        <v>333</v>
      </c>
      <c r="AH15" s="13">
        <v>356</v>
      </c>
      <c r="AJ15" s="6">
        <f aca="true" t="shared" si="9" ref="AJ15:AS16">IF(D15="(L)","(L)",IF(C15="(L)","(L)",IF(D15="(D)","(D)",IF(C15="(D)","(D)",IF(D15="(N)","(N)",IF(C15="(N)","(N)",D15-C15))))))</f>
        <v>13</v>
      </c>
      <c r="AK15" s="6">
        <f t="shared" si="9"/>
        <v>10</v>
      </c>
      <c r="AL15" s="6">
        <f t="shared" si="9"/>
        <v>-31</v>
      </c>
      <c r="AM15" s="6">
        <f t="shared" si="9"/>
        <v>60</v>
      </c>
      <c r="AN15" s="6">
        <f t="shared" si="9"/>
        <v>36</v>
      </c>
      <c r="AO15" s="6">
        <f t="shared" si="9"/>
        <v>-27</v>
      </c>
      <c r="AP15" s="6">
        <f t="shared" si="9"/>
        <v>-17</v>
      </c>
      <c r="AQ15" s="6">
        <f t="shared" si="9"/>
        <v>-71</v>
      </c>
      <c r="AR15" s="6">
        <f t="shared" si="9"/>
        <v>-45</v>
      </c>
      <c r="AS15" s="6">
        <f t="shared" si="9"/>
        <v>-13</v>
      </c>
      <c r="AT15" s="6">
        <f aca="true" t="shared" si="10" ref="AT15:BC16">IF(N15="(L)","(L)",IF(M15="(L)","(L)",IF(N15="(D)","(D)",IF(M15="(D)","(D)",IF(N15="(N)","(N)",IF(M15="(N)","(N)",N15-M15))))))</f>
        <v>-1</v>
      </c>
      <c r="AU15" s="6">
        <f t="shared" si="10"/>
        <v>0</v>
      </c>
      <c r="AV15" s="6">
        <f t="shared" si="10"/>
        <v>-22</v>
      </c>
      <c r="AW15" s="6">
        <f t="shared" si="10"/>
        <v>41</v>
      </c>
      <c r="AX15" s="6">
        <f t="shared" si="10"/>
        <v>-51</v>
      </c>
      <c r="AY15" s="6">
        <f t="shared" si="10"/>
        <v>-89</v>
      </c>
      <c r="AZ15" s="6">
        <f t="shared" si="10"/>
        <v>-15</v>
      </c>
      <c r="BA15" s="6">
        <f t="shared" si="10"/>
        <v>-22</v>
      </c>
      <c r="BB15" s="6">
        <f t="shared" si="10"/>
        <v>-10</v>
      </c>
      <c r="BC15" s="6">
        <f t="shared" si="10"/>
        <v>-46</v>
      </c>
      <c r="BD15" s="6">
        <f aca="true" t="shared" si="11" ref="BD15:BM16">IF(X15="(L)","(L)",IF(W15="(L)","(L)",IF(X15="(D)","(D)",IF(W15="(D)","(D)",IF(X15="(N)","(N)",IF(W15="(N)","(N)",X15-W15))))))</f>
        <v>-19</v>
      </c>
      <c r="BE15" s="6">
        <f t="shared" si="11"/>
        <v>12</v>
      </c>
      <c r="BF15" s="6">
        <f t="shared" si="11"/>
        <v>2</v>
      </c>
      <c r="BG15" s="6">
        <f t="shared" si="11"/>
        <v>-65</v>
      </c>
      <c r="BH15" s="6">
        <f t="shared" si="11"/>
        <v>-24</v>
      </c>
      <c r="BI15" s="6">
        <f t="shared" si="11"/>
        <v>-21</v>
      </c>
      <c r="BJ15" s="6">
        <f t="shared" si="11"/>
        <v>-34</v>
      </c>
      <c r="BK15" s="6">
        <f t="shared" si="11"/>
        <v>-14</v>
      </c>
      <c r="BL15" s="6">
        <f t="shared" si="11"/>
        <v>-29</v>
      </c>
      <c r="BM15" s="6">
        <f t="shared" si="11"/>
        <v>13</v>
      </c>
      <c r="BN15" s="6">
        <f>IF(AH15="(L)","(L)",IF(AG15="(L)","(L)",IF(AH15="(D)","(D)",IF(AG15="(D)","(D)",IF(AH15="(N)","(N)",IF(AG15="(N)","(N)",AH15-AG15))))))</f>
        <v>23</v>
      </c>
      <c r="BP15" s="7">
        <f>IF(D15="(L)","(L)",IF(C15="(L)","(L)",IF(D15="(D)","(D)",IF(C15="(D)","(D)",IF(D15="(N)","(N)",IF(C15="(N)","(N)",(D15-C15)/C15))))))</f>
        <v>0.01600985221674877</v>
      </c>
      <c r="BQ15" s="7">
        <f aca="true" t="shared" si="12" ref="BQ15:BY16">IF(E15="(L)","(L)",IF(D15="(L)","(L)",IF(E15="(D)","(D)",IF(D15="(D)","(D)",IF(E15="(N)","(N)",IF(D15="(N)","(N)",(E15-D15)/D15))))))</f>
        <v>0.012121212121212121</v>
      </c>
      <c r="BR15" s="7">
        <f t="shared" si="12"/>
        <v>-0.037125748502994015</v>
      </c>
      <c r="BS15" s="7">
        <f t="shared" si="12"/>
        <v>0.07462686567164178</v>
      </c>
      <c r="BT15" s="7">
        <f t="shared" si="12"/>
        <v>0.041666666666666664</v>
      </c>
      <c r="BU15" s="7">
        <f t="shared" si="12"/>
        <v>-0.03</v>
      </c>
      <c r="BV15" s="7">
        <f t="shared" si="12"/>
        <v>-0.019473081328751432</v>
      </c>
      <c r="BW15" s="7">
        <f t="shared" si="12"/>
        <v>-0.08294392523364486</v>
      </c>
      <c r="BX15" s="7">
        <f t="shared" si="12"/>
        <v>-0.05732484076433121</v>
      </c>
      <c r="BY15" s="7">
        <f t="shared" si="12"/>
        <v>-0.01756756756756757</v>
      </c>
      <c r="BZ15" s="7">
        <f aca="true" t="shared" si="13" ref="BZ15:CI16">IF(N15="(L)","(L)",IF(M15="(L)","(L)",IF(N15="(D)","(D)",IF(M15="(D)","(D)",IF(N15="(N)","(N)",IF(M15="(N)","(N)",(N15-M15)/M15))))))</f>
        <v>-0.001375515818431912</v>
      </c>
      <c r="CA15" s="7">
        <f t="shared" si="13"/>
        <v>0</v>
      </c>
      <c r="CB15" s="7">
        <f t="shared" si="13"/>
        <v>-0.030303030303030304</v>
      </c>
      <c r="CC15" s="7">
        <f t="shared" si="13"/>
        <v>0.05823863636363636</v>
      </c>
      <c r="CD15" s="7">
        <f t="shared" si="13"/>
        <v>-0.06845637583892618</v>
      </c>
      <c r="CE15" s="7">
        <f t="shared" si="13"/>
        <v>-0.1282420749279539</v>
      </c>
      <c r="CF15" s="7">
        <f t="shared" si="13"/>
        <v>-0.024793388429752067</v>
      </c>
      <c r="CG15" s="7">
        <f t="shared" si="13"/>
        <v>-0.03728813559322034</v>
      </c>
      <c r="CH15" s="7">
        <f t="shared" si="13"/>
        <v>-0.017605633802816902</v>
      </c>
      <c r="CI15" s="7">
        <f t="shared" si="13"/>
        <v>-0.08243727598566308</v>
      </c>
      <c r="CJ15" s="7">
        <f aca="true" t="shared" si="14" ref="CJ15:CP16">IF(X15="(L)","(L)",IF(W15="(L)","(L)",IF(X15="(D)","(D)",IF(W15="(D)","(D)",IF(X15="(N)","(N)",IF(W15="(N)","(N)",(X15-W15)/W15))))))</f>
        <v>-0.037109375</v>
      </c>
      <c r="CK15" s="7">
        <f t="shared" si="14"/>
        <v>0.02434077079107505</v>
      </c>
      <c r="CL15" s="7">
        <f t="shared" si="14"/>
        <v>0.0039603960396039604</v>
      </c>
      <c r="CM15" s="7">
        <f t="shared" si="14"/>
        <v>-0.1282051282051282</v>
      </c>
      <c r="CN15" s="7">
        <f t="shared" si="14"/>
        <v>-0.05429864253393665</v>
      </c>
      <c r="CO15" s="7">
        <f t="shared" si="14"/>
        <v>-0.050239234449760764</v>
      </c>
      <c r="CP15" s="7">
        <f t="shared" si="14"/>
        <v>-0.08564231738035265</v>
      </c>
      <c r="CQ15" s="7">
        <f aca="true" t="shared" si="15" ref="CQ15:CT16">IF(AE15="(L)","(L)",IF(AD15="(L)","(L)",IF(AE15="(D)","(D)",IF(AD15="(D)","(D)",IF(AE15="(N)","(N)",IF(AD15="(N)","(N)",(AE15-AD15)/AD15))))))</f>
        <v>-0.03856749311294766</v>
      </c>
      <c r="CR15" s="7">
        <f t="shared" si="15"/>
        <v>-0.0830945558739255</v>
      </c>
      <c r="CS15" s="7">
        <f t="shared" si="15"/>
        <v>0.040625</v>
      </c>
      <c r="CT15" s="7">
        <f t="shared" si="15"/>
        <v>0.06906906906906907</v>
      </c>
    </row>
    <row r="16" spans="1:98" ht="12.75">
      <c r="A16" s="2" t="s">
        <v>45</v>
      </c>
      <c r="B16" s="2" t="s">
        <v>37</v>
      </c>
      <c r="C16" s="13">
        <v>11561</v>
      </c>
      <c r="D16" s="13">
        <v>11758</v>
      </c>
      <c r="E16" s="13">
        <v>12131</v>
      </c>
      <c r="F16" s="13">
        <v>12852</v>
      </c>
      <c r="G16" s="13">
        <v>13163</v>
      </c>
      <c r="H16" s="13">
        <v>13331</v>
      </c>
      <c r="I16" s="13">
        <v>13417</v>
      </c>
      <c r="J16" s="13">
        <v>13862</v>
      </c>
      <c r="K16" s="13">
        <v>14113</v>
      </c>
      <c r="L16" s="13">
        <v>14742</v>
      </c>
      <c r="M16" s="13">
        <v>14740</v>
      </c>
      <c r="N16" s="13">
        <v>15223</v>
      </c>
      <c r="O16" s="13">
        <v>15533</v>
      </c>
      <c r="P16" s="13">
        <v>16062</v>
      </c>
      <c r="Q16" s="13">
        <v>16328</v>
      </c>
      <c r="R16" s="13">
        <v>16291</v>
      </c>
      <c r="S16" s="13">
        <v>16936</v>
      </c>
      <c r="T16" s="13">
        <v>17514</v>
      </c>
      <c r="U16" s="13">
        <v>18933</v>
      </c>
      <c r="V16" s="13">
        <v>20199</v>
      </c>
      <c r="W16" s="13">
        <v>20561</v>
      </c>
      <c r="X16" s="13">
        <v>21114</v>
      </c>
      <c r="Y16" s="13">
        <v>20511</v>
      </c>
      <c r="Z16" s="13">
        <v>20651</v>
      </c>
      <c r="AA16" s="13">
        <v>21482</v>
      </c>
      <c r="AB16" s="13">
        <v>22363</v>
      </c>
      <c r="AC16" s="13">
        <v>22628</v>
      </c>
      <c r="AD16" s="13">
        <v>22924</v>
      </c>
      <c r="AE16" s="13">
        <v>23705</v>
      </c>
      <c r="AF16" s="13">
        <v>23577</v>
      </c>
      <c r="AG16" s="13">
        <v>24179</v>
      </c>
      <c r="AH16" s="13">
        <v>24777</v>
      </c>
      <c r="AJ16" s="6">
        <f t="shared" si="9"/>
        <v>197</v>
      </c>
      <c r="AK16" s="6">
        <f t="shared" si="9"/>
        <v>373</v>
      </c>
      <c r="AL16" s="6">
        <f t="shared" si="9"/>
        <v>721</v>
      </c>
      <c r="AM16" s="6">
        <f t="shared" si="9"/>
        <v>311</v>
      </c>
      <c r="AN16" s="6">
        <f t="shared" si="9"/>
        <v>168</v>
      </c>
      <c r="AO16" s="6">
        <f t="shared" si="9"/>
        <v>86</v>
      </c>
      <c r="AP16" s="6">
        <f t="shared" si="9"/>
        <v>445</v>
      </c>
      <c r="AQ16" s="6">
        <f t="shared" si="9"/>
        <v>251</v>
      </c>
      <c r="AR16" s="6">
        <f t="shared" si="9"/>
        <v>629</v>
      </c>
      <c r="AS16" s="6">
        <f t="shared" si="9"/>
        <v>-2</v>
      </c>
      <c r="AT16" s="6">
        <f t="shared" si="10"/>
        <v>483</v>
      </c>
      <c r="AU16" s="6">
        <f t="shared" si="10"/>
        <v>310</v>
      </c>
      <c r="AV16" s="6">
        <f t="shared" si="10"/>
        <v>529</v>
      </c>
      <c r="AW16" s="6">
        <f t="shared" si="10"/>
        <v>266</v>
      </c>
      <c r="AX16" s="6">
        <f t="shared" si="10"/>
        <v>-37</v>
      </c>
      <c r="AY16" s="6">
        <f t="shared" si="10"/>
        <v>645</v>
      </c>
      <c r="AZ16" s="6">
        <f t="shared" si="10"/>
        <v>578</v>
      </c>
      <c r="BA16" s="6">
        <f t="shared" si="10"/>
        <v>1419</v>
      </c>
      <c r="BB16" s="6">
        <f t="shared" si="10"/>
        <v>1266</v>
      </c>
      <c r="BC16" s="6">
        <f t="shared" si="10"/>
        <v>362</v>
      </c>
      <c r="BD16" s="6">
        <f t="shared" si="11"/>
        <v>553</v>
      </c>
      <c r="BE16" s="6">
        <f t="shared" si="11"/>
        <v>-603</v>
      </c>
      <c r="BF16" s="6">
        <f t="shared" si="11"/>
        <v>140</v>
      </c>
      <c r="BG16" s="6">
        <f t="shared" si="11"/>
        <v>831</v>
      </c>
      <c r="BH16" s="6">
        <f t="shared" si="11"/>
        <v>881</v>
      </c>
      <c r="BI16" s="6">
        <f t="shared" si="11"/>
        <v>265</v>
      </c>
      <c r="BJ16" s="6">
        <f t="shared" si="11"/>
        <v>296</v>
      </c>
      <c r="BK16" s="6">
        <f t="shared" si="11"/>
        <v>781</v>
      </c>
      <c r="BL16" s="6">
        <f t="shared" si="11"/>
        <v>-128</v>
      </c>
      <c r="BM16" s="6">
        <f t="shared" si="11"/>
        <v>602</v>
      </c>
      <c r="BN16" s="6">
        <f>IF(AH16="(L)","(L)",IF(AG16="(L)","(L)",IF(AH16="(D)","(D)",IF(AG16="(D)","(D)",IF(AH16="(N)","(N)",IF(AG16="(N)","(N)",AH16-AG16))))))</f>
        <v>598</v>
      </c>
      <c r="BP16" s="7">
        <f>IF(D16="(L)","(L)",IF(C16="(L)","(L)",IF(D16="(D)","(D)",IF(C16="(D)","(D)",IF(D16="(N)","(N)",IF(C16="(N)","(N)",(D16-C16)/C16))))))</f>
        <v>0.017040048438716374</v>
      </c>
      <c r="BQ16" s="7">
        <f t="shared" si="12"/>
        <v>0.03172308215682939</v>
      </c>
      <c r="BR16" s="7">
        <f t="shared" si="12"/>
        <v>0.05943450663589152</v>
      </c>
      <c r="BS16" s="7">
        <f t="shared" si="12"/>
        <v>0.024198568316215373</v>
      </c>
      <c r="BT16" s="7">
        <f t="shared" si="12"/>
        <v>0.012763047937400289</v>
      </c>
      <c r="BU16" s="7">
        <f t="shared" si="12"/>
        <v>0.006451128947565824</v>
      </c>
      <c r="BV16" s="7">
        <f t="shared" si="12"/>
        <v>0.03316687784154431</v>
      </c>
      <c r="BW16" s="7">
        <f t="shared" si="12"/>
        <v>0.01810705525898139</v>
      </c>
      <c r="BX16" s="7">
        <f t="shared" si="12"/>
        <v>0.04456883724225891</v>
      </c>
      <c r="BY16" s="7">
        <f t="shared" si="12"/>
        <v>-0.000135666802333469</v>
      </c>
      <c r="BZ16" s="7">
        <f t="shared" si="13"/>
        <v>0.03276797829036635</v>
      </c>
      <c r="CA16" s="7">
        <f t="shared" si="13"/>
        <v>0.020363923011233003</v>
      </c>
      <c r="CB16" s="7">
        <f t="shared" si="13"/>
        <v>0.034056524818129146</v>
      </c>
      <c r="CC16" s="7">
        <f t="shared" si="13"/>
        <v>0.01656082679616486</v>
      </c>
      <c r="CD16" s="7">
        <f t="shared" si="13"/>
        <v>-0.002266046055854973</v>
      </c>
      <c r="CE16" s="7">
        <f t="shared" si="13"/>
        <v>0.039592412988766805</v>
      </c>
      <c r="CF16" s="7">
        <f t="shared" si="13"/>
        <v>0.0341284837033538</v>
      </c>
      <c r="CG16" s="7">
        <f t="shared" si="13"/>
        <v>0.08102089756766016</v>
      </c>
      <c r="CH16" s="7">
        <f t="shared" si="13"/>
        <v>0.06686737442560609</v>
      </c>
      <c r="CI16" s="7">
        <f t="shared" si="13"/>
        <v>0.017921679291054014</v>
      </c>
      <c r="CJ16" s="7">
        <f t="shared" si="14"/>
        <v>0.026895579008803072</v>
      </c>
      <c r="CK16" s="7">
        <f t="shared" si="14"/>
        <v>-0.02855924978687127</v>
      </c>
      <c r="CL16" s="7">
        <f t="shared" si="14"/>
        <v>0.00682560577251231</v>
      </c>
      <c r="CM16" s="7">
        <f t="shared" si="14"/>
        <v>0.04024018207350734</v>
      </c>
      <c r="CN16" s="7">
        <f t="shared" si="14"/>
        <v>0.04101107904291965</v>
      </c>
      <c r="CO16" s="7">
        <f t="shared" si="14"/>
        <v>0.011849930689084649</v>
      </c>
      <c r="CP16" s="7">
        <f t="shared" si="14"/>
        <v>0.013081138412586176</v>
      </c>
      <c r="CQ16" s="7">
        <f t="shared" si="15"/>
        <v>0.034069097888675626</v>
      </c>
      <c r="CR16" s="7">
        <f t="shared" si="15"/>
        <v>-0.005399704703649019</v>
      </c>
      <c r="CS16" s="7">
        <f t="shared" si="15"/>
        <v>0.02553335878186368</v>
      </c>
      <c r="CT16" s="7">
        <f t="shared" si="15"/>
        <v>0.0247322056329873</v>
      </c>
    </row>
    <row r="17" spans="3:98" ht="12.75"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</row>
    <row r="18" spans="1:98" ht="12.75">
      <c r="A18" s="1" t="s">
        <v>46</v>
      </c>
      <c r="B18" s="2" t="s">
        <v>37</v>
      </c>
      <c r="C18" s="13">
        <v>10459</v>
      </c>
      <c r="D18" s="13">
        <v>10676</v>
      </c>
      <c r="E18" s="13">
        <v>11043</v>
      </c>
      <c r="F18" s="13">
        <v>11724</v>
      </c>
      <c r="G18" s="13">
        <v>12029</v>
      </c>
      <c r="H18" s="13">
        <v>12212</v>
      </c>
      <c r="I18" s="13">
        <v>12300</v>
      </c>
      <c r="J18" s="13">
        <v>12762</v>
      </c>
      <c r="K18" s="13">
        <v>13037</v>
      </c>
      <c r="L18" s="13">
        <v>13653</v>
      </c>
      <c r="M18" s="13">
        <v>13671</v>
      </c>
      <c r="N18" s="13">
        <v>14153</v>
      </c>
      <c r="O18" s="13">
        <v>14409</v>
      </c>
      <c r="P18" s="13">
        <v>14995</v>
      </c>
      <c r="Q18" s="13">
        <v>15258</v>
      </c>
      <c r="R18" s="13">
        <v>15216</v>
      </c>
      <c r="S18" s="13">
        <v>15824</v>
      </c>
      <c r="T18" s="13">
        <v>16335</v>
      </c>
      <c r="U18" s="13">
        <v>17741</v>
      </c>
      <c r="V18" s="13">
        <v>18925</v>
      </c>
      <c r="W18" s="13">
        <v>19179</v>
      </c>
      <c r="X18" s="13">
        <v>19587</v>
      </c>
      <c r="Y18" s="13">
        <v>18970</v>
      </c>
      <c r="Z18" s="13">
        <v>19123</v>
      </c>
      <c r="AA18" s="13">
        <v>19884</v>
      </c>
      <c r="AB18" s="13">
        <v>20725</v>
      </c>
      <c r="AC18" s="13">
        <v>20976</v>
      </c>
      <c r="AD18" s="13">
        <v>21235</v>
      </c>
      <c r="AE18" s="13">
        <v>21967</v>
      </c>
      <c r="AF18" s="13">
        <v>21778</v>
      </c>
      <c r="AG18" s="13">
        <v>22316</v>
      </c>
      <c r="AH18" s="13">
        <v>22867</v>
      </c>
      <c r="AJ18" s="6">
        <f aca="true" t="shared" si="16" ref="AJ18:AJ27">IF(D18="(L)","(L)",IF(C18="(L)","(L)",IF(D18="(D)","(D)",IF(C18="(D)","(D)",IF(D18="(N)","(N)",IF(C18="(N)","(N)",D18-C18))))))</f>
        <v>217</v>
      </c>
      <c r="AK18" s="6">
        <f aca="true" t="shared" si="17" ref="AK18:AK27">IF(E18="(L)","(L)",IF(D18="(L)","(L)",IF(E18="(D)","(D)",IF(D18="(D)","(D)",IF(E18="(N)","(N)",IF(D18="(N)","(N)",E18-D18))))))</f>
        <v>367</v>
      </c>
      <c r="AL18" s="6">
        <f aca="true" t="shared" si="18" ref="AL18:AL27">IF(F18="(L)","(L)",IF(E18="(L)","(L)",IF(F18="(D)","(D)",IF(E18="(D)","(D)",IF(F18="(N)","(N)",IF(E18="(N)","(N)",F18-E18))))))</f>
        <v>681</v>
      </c>
      <c r="AM18" s="6">
        <f aca="true" t="shared" si="19" ref="AM18:AM27">IF(G18="(L)","(L)",IF(F18="(L)","(L)",IF(G18="(D)","(D)",IF(F18="(D)","(D)",IF(G18="(N)","(N)",IF(F18="(N)","(N)",G18-F18))))))</f>
        <v>305</v>
      </c>
      <c r="AN18" s="6">
        <f aca="true" t="shared" si="20" ref="AN18:AN27">IF(H18="(L)","(L)",IF(G18="(L)","(L)",IF(H18="(D)","(D)",IF(G18="(D)","(D)",IF(H18="(N)","(N)",IF(G18="(N)","(N)",H18-G18))))))</f>
        <v>183</v>
      </c>
      <c r="AO18" s="6">
        <f aca="true" t="shared" si="21" ref="AO18:AO27">IF(I18="(L)","(L)",IF(H18="(L)","(L)",IF(I18="(D)","(D)",IF(H18="(D)","(D)",IF(I18="(N)","(N)",IF(H18="(N)","(N)",I18-H18))))))</f>
        <v>88</v>
      </c>
      <c r="AP18" s="6">
        <f aca="true" t="shared" si="22" ref="AP18:AP27">IF(J18="(L)","(L)",IF(I18="(L)","(L)",IF(J18="(D)","(D)",IF(I18="(D)","(D)",IF(J18="(N)","(N)",IF(I18="(N)","(N)",J18-I18))))))</f>
        <v>462</v>
      </c>
      <c r="AQ18" s="6">
        <f aca="true" t="shared" si="23" ref="AQ18:AQ27">IF(K18="(L)","(L)",IF(J18="(L)","(L)",IF(K18="(D)","(D)",IF(J18="(D)","(D)",IF(K18="(N)","(N)",IF(J18="(N)","(N)",K18-J18))))))</f>
        <v>275</v>
      </c>
      <c r="AR18" s="6">
        <f aca="true" t="shared" si="24" ref="AR18:AR27">IF(L18="(L)","(L)",IF(K18="(L)","(L)",IF(L18="(D)","(D)",IF(K18="(D)","(D)",IF(L18="(N)","(N)",IF(K18="(N)","(N)",L18-K18))))))</f>
        <v>616</v>
      </c>
      <c r="AS18" s="6">
        <f aca="true" t="shared" si="25" ref="AS18:AS27">IF(M18="(L)","(L)",IF(L18="(L)","(L)",IF(M18="(D)","(D)",IF(L18="(D)","(D)",IF(M18="(N)","(N)",IF(L18="(N)","(N)",M18-L18))))))</f>
        <v>18</v>
      </c>
      <c r="AT18" s="6">
        <f aca="true" t="shared" si="26" ref="AT18:AT27">IF(N18="(L)","(L)",IF(M18="(L)","(L)",IF(N18="(D)","(D)",IF(M18="(D)","(D)",IF(N18="(N)","(N)",IF(M18="(N)","(N)",N18-M18))))))</f>
        <v>482</v>
      </c>
      <c r="AU18" s="6">
        <f aca="true" t="shared" si="27" ref="AU18:AU27">IF(O18="(L)","(L)",IF(N18="(L)","(L)",IF(O18="(D)","(D)",IF(N18="(D)","(D)",IF(O18="(N)","(N)",IF(N18="(N)","(N)",O18-N18))))))</f>
        <v>256</v>
      </c>
      <c r="AV18" s="6">
        <f aca="true" t="shared" si="28" ref="AV18:AV27">IF(P18="(L)","(L)",IF(O18="(L)","(L)",IF(P18="(D)","(D)",IF(O18="(D)","(D)",IF(P18="(N)","(N)",IF(O18="(N)","(N)",P18-O18))))))</f>
        <v>586</v>
      </c>
      <c r="AW18" s="6">
        <f aca="true" t="shared" si="29" ref="AW18:AW27">IF(Q18="(L)","(L)",IF(P18="(L)","(L)",IF(Q18="(D)","(D)",IF(P18="(D)","(D)",IF(Q18="(N)","(N)",IF(P18="(N)","(N)",Q18-P18))))))</f>
        <v>263</v>
      </c>
      <c r="AX18" s="6">
        <f aca="true" t="shared" si="30" ref="AX18:AX27">IF(R18="(L)","(L)",IF(Q18="(L)","(L)",IF(R18="(D)","(D)",IF(Q18="(D)","(D)",IF(R18="(N)","(N)",IF(Q18="(N)","(N)",R18-Q18))))))</f>
        <v>-42</v>
      </c>
      <c r="AY18" s="6">
        <f aca="true" t="shared" si="31" ref="AY18:AY27">IF(S18="(L)","(L)",IF(R18="(L)","(L)",IF(S18="(D)","(D)",IF(R18="(D)","(D)",IF(S18="(N)","(N)",IF(R18="(N)","(N)",S18-R18))))))</f>
        <v>608</v>
      </c>
      <c r="AZ18" s="6">
        <f aca="true" t="shared" si="32" ref="AZ18:AZ27">IF(T18="(L)","(L)",IF(S18="(L)","(L)",IF(T18="(D)","(D)",IF(S18="(D)","(D)",IF(T18="(N)","(N)",IF(S18="(N)","(N)",T18-S18))))))</f>
        <v>511</v>
      </c>
      <c r="BA18" s="6">
        <f aca="true" t="shared" si="33" ref="BA18:BA27">IF(U18="(L)","(L)",IF(T18="(L)","(L)",IF(U18="(D)","(D)",IF(T18="(D)","(D)",IF(U18="(N)","(N)",IF(T18="(N)","(N)",U18-T18))))))</f>
        <v>1406</v>
      </c>
      <c r="BB18" s="6">
        <f aca="true" t="shared" si="34" ref="BB18:BB27">IF(V18="(L)","(L)",IF(U18="(L)","(L)",IF(V18="(D)","(D)",IF(U18="(D)","(D)",IF(V18="(N)","(N)",IF(U18="(N)","(N)",V18-U18))))))</f>
        <v>1184</v>
      </c>
      <c r="BC18" s="6">
        <f aca="true" t="shared" si="35" ref="BC18:BC27">IF(W18="(L)","(L)",IF(V18="(L)","(L)",IF(W18="(D)","(D)",IF(V18="(D)","(D)",IF(W18="(N)","(N)",IF(V18="(N)","(N)",W18-V18))))))</f>
        <v>254</v>
      </c>
      <c r="BD18" s="6">
        <f aca="true" t="shared" si="36" ref="BD18:BD27">IF(X18="(L)","(L)",IF(W18="(L)","(L)",IF(X18="(D)","(D)",IF(W18="(D)","(D)",IF(X18="(N)","(N)",IF(W18="(N)","(N)",X18-W18))))))</f>
        <v>408</v>
      </c>
      <c r="BE18" s="6">
        <f aca="true" t="shared" si="37" ref="BE18:BE27">IF(Y18="(L)","(L)",IF(X18="(L)","(L)",IF(Y18="(D)","(D)",IF(X18="(D)","(D)",IF(Y18="(N)","(N)",IF(X18="(N)","(N)",Y18-X18))))))</f>
        <v>-617</v>
      </c>
      <c r="BF18" s="6">
        <f aca="true" t="shared" si="38" ref="BF18:BF27">IF(Z18="(L)","(L)",IF(Y18="(L)","(L)",IF(Z18="(D)","(D)",IF(Y18="(D)","(D)",IF(Z18="(N)","(N)",IF(Y18="(N)","(N)",Z18-Y18))))))</f>
        <v>153</v>
      </c>
      <c r="BG18" s="6">
        <f aca="true" t="shared" si="39" ref="BG18:BG27">IF(AA18="(L)","(L)",IF(Z18="(L)","(L)",IF(AA18="(D)","(D)",IF(Z18="(D)","(D)",IF(AA18="(N)","(N)",IF(Z18="(N)","(N)",AA18-Z18))))))</f>
        <v>761</v>
      </c>
      <c r="BH18" s="6">
        <f aca="true" t="shared" si="40" ref="BH18:BH27">IF(AB18="(L)","(L)",IF(AA18="(L)","(L)",IF(AB18="(D)","(D)",IF(AA18="(D)","(D)",IF(AB18="(N)","(N)",IF(AA18="(N)","(N)",AB18-AA18))))))</f>
        <v>841</v>
      </c>
      <c r="BI18" s="6">
        <f aca="true" t="shared" si="41" ref="BI18:BI27">IF(AC18="(L)","(L)",IF(AB18="(L)","(L)",IF(AC18="(D)","(D)",IF(AB18="(D)","(D)",IF(AC18="(N)","(N)",IF(AB18="(N)","(N)",AC18-AB18))))))</f>
        <v>251</v>
      </c>
      <c r="BJ18" s="6">
        <f aca="true" t="shared" si="42" ref="BJ18:BJ27">IF(AD18="(L)","(L)",IF(AC18="(L)","(L)",IF(AD18="(D)","(D)",IF(AC18="(D)","(D)",IF(AD18="(N)","(N)",IF(AC18="(N)","(N)",AD18-AC18))))))</f>
        <v>259</v>
      </c>
      <c r="BK18" s="6">
        <f aca="true" t="shared" si="43" ref="BK18:BK27">IF(AE18="(L)","(L)",IF(AD18="(L)","(L)",IF(AE18="(D)","(D)",IF(AD18="(D)","(D)",IF(AE18="(N)","(N)",IF(AD18="(N)","(N)",AE18-AD18))))))</f>
        <v>732</v>
      </c>
      <c r="BL18" s="6">
        <f aca="true" t="shared" si="44" ref="BL18:BL27">IF(AF18="(L)","(L)",IF(AE18="(L)","(L)",IF(AF18="(D)","(D)",IF(AE18="(D)","(D)",IF(AF18="(N)","(N)",IF(AE18="(N)","(N)",AF18-AE18))))))</f>
        <v>-189</v>
      </c>
      <c r="BM18" s="6">
        <f aca="true" t="shared" si="45" ref="BM18:BM27">IF(AG18="(L)","(L)",IF(AF18="(L)","(L)",IF(AG18="(D)","(D)",IF(AF18="(D)","(D)",IF(AG18="(N)","(N)",IF(AF18="(N)","(N)",AG18-AF18))))))</f>
        <v>538</v>
      </c>
      <c r="BN18" s="6">
        <f aca="true" t="shared" si="46" ref="BN18:BN27">IF(AH18="(L)","(L)",IF(AG18="(L)","(L)",IF(AH18="(D)","(D)",IF(AG18="(D)","(D)",IF(AH18="(N)","(N)",IF(AG18="(N)","(N)",AH18-AG18))))))</f>
        <v>551</v>
      </c>
      <c r="BP18" s="7">
        <f aca="true" t="shared" si="47" ref="BP18:BP27">IF(D18="(L)","(L)",IF(C18="(L)","(L)",IF(D18="(D)","(D)",IF(C18="(D)","(D)",IF(D18="(N)","(N)",IF(C18="(N)","(N)",(D18-C18)/C18))))))</f>
        <v>0.020747681422698155</v>
      </c>
      <c r="BQ18" s="7">
        <f aca="true" t="shared" si="48" ref="BQ18:BQ27">IF(E18="(L)","(L)",IF(D18="(L)","(L)",IF(E18="(D)","(D)",IF(D18="(D)","(D)",IF(E18="(N)","(N)",IF(D18="(N)","(N)",(E18-D18)/D18))))))</f>
        <v>0.03437617085050581</v>
      </c>
      <c r="BR18" s="7">
        <f aca="true" t="shared" si="49" ref="BR18:BR27">IF(F18="(L)","(L)",IF(E18="(L)","(L)",IF(F18="(D)","(D)",IF(E18="(D)","(D)",IF(F18="(N)","(N)",IF(E18="(N)","(N)",(F18-E18)/E18))))))</f>
        <v>0.061668024993208365</v>
      </c>
      <c r="BS18" s="7">
        <f aca="true" t="shared" si="50" ref="BS18:BS27">IF(G18="(L)","(L)",IF(F18="(L)","(L)",IF(G18="(D)","(D)",IF(F18="(D)","(D)",IF(G18="(N)","(N)",IF(F18="(N)","(N)",(G18-F18)/F18))))))</f>
        <v>0.026015011941316956</v>
      </c>
      <c r="BT18" s="7">
        <f aca="true" t="shared" si="51" ref="BT18:BT27">IF(H18="(L)","(L)",IF(G18="(L)","(L)",IF(H18="(D)","(D)",IF(G18="(D)","(D)",IF(H18="(N)","(N)",IF(G18="(N)","(N)",(H18-G18)/G18))))))</f>
        <v>0.01521323468284978</v>
      </c>
      <c r="BU18" s="7">
        <f aca="true" t="shared" si="52" ref="BU18:BU27">IF(I18="(L)","(L)",IF(H18="(L)","(L)",IF(I18="(D)","(D)",IF(H18="(D)","(D)",IF(I18="(N)","(N)",IF(H18="(N)","(N)",(I18-H18)/H18))))))</f>
        <v>0.007206026858827383</v>
      </c>
      <c r="BV18" s="7">
        <f aca="true" t="shared" si="53" ref="BV18:BV27">IF(J18="(L)","(L)",IF(I18="(L)","(L)",IF(J18="(D)","(D)",IF(I18="(D)","(D)",IF(J18="(N)","(N)",IF(I18="(N)","(N)",(J18-I18)/I18))))))</f>
        <v>0.037560975609756096</v>
      </c>
      <c r="BW18" s="7">
        <f aca="true" t="shared" si="54" ref="BW18:BW27">IF(K18="(L)","(L)",IF(J18="(L)","(L)",IF(K18="(D)","(D)",IF(J18="(D)","(D)",IF(K18="(N)","(N)",IF(J18="(N)","(N)",(K18-J18)/J18))))))</f>
        <v>0.021548346654129448</v>
      </c>
      <c r="BX18" s="7">
        <f aca="true" t="shared" si="55" ref="BX18:BX27">IF(L18="(L)","(L)",IF(K18="(L)","(L)",IF(L18="(D)","(D)",IF(K18="(D)","(D)",IF(L18="(N)","(N)",IF(K18="(N)","(N)",(L18-K18)/K18))))))</f>
        <v>0.04725013423333589</v>
      </c>
      <c r="BY18" s="7">
        <f aca="true" t="shared" si="56" ref="BY18:BY27">IF(M18="(L)","(L)",IF(L18="(L)","(L)",IF(M18="(D)","(D)",IF(L18="(D)","(D)",IF(M18="(N)","(N)",IF(L18="(N)","(N)",(M18-L18)/L18))))))</f>
        <v>0.0013183915622940012</v>
      </c>
      <c r="BZ18" s="7">
        <f aca="true" t="shared" si="57" ref="BZ18:BZ27">IF(N18="(L)","(L)",IF(M18="(L)","(L)",IF(N18="(D)","(D)",IF(M18="(D)","(D)",IF(N18="(N)","(N)",IF(M18="(N)","(N)",(N18-M18)/M18))))))</f>
        <v>0.03525711359812742</v>
      </c>
      <c r="CA18" s="7">
        <f aca="true" t="shared" si="58" ref="CA18:CA27">IF(O18="(L)","(L)",IF(N18="(L)","(L)",IF(O18="(D)","(D)",IF(N18="(D)","(D)",IF(O18="(N)","(N)",IF(N18="(N)","(N)",(O18-N18)/N18))))))</f>
        <v>0.018088037871829294</v>
      </c>
      <c r="CB18" s="7">
        <f aca="true" t="shared" si="59" ref="CB18:CB27">IF(P18="(L)","(L)",IF(O18="(L)","(L)",IF(P18="(D)","(D)",IF(O18="(D)","(D)",IF(P18="(N)","(N)",IF(O18="(N)","(N)",(P18-O18)/O18))))))</f>
        <v>0.04066902630300507</v>
      </c>
      <c r="CC18" s="7">
        <f aca="true" t="shared" si="60" ref="CC18:CC27">IF(Q18="(L)","(L)",IF(P18="(L)","(L)",IF(Q18="(D)","(D)",IF(P18="(D)","(D)",IF(Q18="(N)","(N)",IF(P18="(N)","(N)",(Q18-P18)/P18))))))</f>
        <v>0.017539179726575524</v>
      </c>
      <c r="CD18" s="7">
        <f aca="true" t="shared" si="61" ref="CD18:CD27">IF(R18="(L)","(L)",IF(Q18="(L)","(L)",IF(R18="(D)","(D)",IF(Q18="(D)","(D)",IF(R18="(N)","(N)",IF(Q18="(N)","(N)",(R18-Q18)/Q18))))))</f>
        <v>-0.0027526543452615023</v>
      </c>
      <c r="CE18" s="7">
        <f aca="true" t="shared" si="62" ref="CE18:CE27">IF(S18="(L)","(L)",IF(R18="(L)","(L)",IF(S18="(D)","(D)",IF(R18="(D)","(D)",IF(S18="(N)","(N)",IF(R18="(N)","(N)",(S18-R18)/R18))))))</f>
        <v>0.03995793901156677</v>
      </c>
      <c r="CF18" s="7">
        <f aca="true" t="shared" si="63" ref="CF18:CF27">IF(T18="(L)","(L)",IF(S18="(L)","(L)",IF(T18="(D)","(D)",IF(S18="(D)","(D)",IF(T18="(N)","(N)",IF(S18="(N)","(N)",(T18-S18)/S18))))))</f>
        <v>0.03229271991911021</v>
      </c>
      <c r="CG18" s="7">
        <f aca="true" t="shared" si="64" ref="CG18:CG27">IF(U18="(L)","(L)",IF(T18="(L)","(L)",IF(U18="(D)","(D)",IF(T18="(D)","(D)",IF(U18="(N)","(N)",IF(T18="(N)","(N)",(U18-T18)/T18))))))</f>
        <v>0.08607284970921335</v>
      </c>
      <c r="CH18" s="7">
        <f aca="true" t="shared" si="65" ref="CH18:CH27">IF(V18="(L)","(L)",IF(U18="(L)","(L)",IF(V18="(D)","(D)",IF(U18="(D)","(D)",IF(V18="(N)","(N)",IF(U18="(N)","(N)",(V18-U18)/U18))))))</f>
        <v>0.06673806437066682</v>
      </c>
      <c r="CI18" s="7">
        <f aca="true" t="shared" si="66" ref="CI18:CI27">IF(W18="(L)","(L)",IF(V18="(L)","(L)",IF(W18="(D)","(D)",IF(V18="(D)","(D)",IF(W18="(N)","(N)",IF(V18="(N)","(N)",(W18-V18)/V18))))))</f>
        <v>0.013421400264200793</v>
      </c>
      <c r="CJ18" s="7">
        <f aca="true" t="shared" si="67" ref="CJ18:CJ27">IF(X18="(L)","(L)",IF(W18="(L)","(L)",IF(X18="(D)","(D)",IF(W18="(D)","(D)",IF(X18="(N)","(N)",IF(W18="(N)","(N)",(X18-W18)/W18))))))</f>
        <v>0.021273267636477397</v>
      </c>
      <c r="CK18" s="7">
        <f aca="true" t="shared" si="68" ref="CK18:CK27">IF(Y18="(L)","(L)",IF(X18="(L)","(L)",IF(Y18="(D)","(D)",IF(X18="(D)","(D)",IF(Y18="(N)","(N)",IF(X18="(N)","(N)",(Y18-X18)/X18))))))</f>
        <v>-0.03150048501557155</v>
      </c>
      <c r="CL18" s="7">
        <f aca="true" t="shared" si="69" ref="CL18:CL27">IF(Z18="(L)","(L)",IF(Y18="(L)","(L)",IF(Z18="(D)","(D)",IF(Y18="(D)","(D)",IF(Z18="(N)","(N)",IF(Y18="(N)","(N)",(Z18-Y18)/Y18))))))</f>
        <v>0.008065366367949394</v>
      </c>
      <c r="CM18" s="7">
        <f aca="true" t="shared" si="70" ref="CM18:CM27">IF(AA18="(L)","(L)",IF(Z18="(L)","(L)",IF(AA18="(D)","(D)",IF(Z18="(D)","(D)",IF(AA18="(N)","(N)",IF(Z18="(N)","(N)",(AA18-Z18)/Z18))))))</f>
        <v>0.0397950112430058</v>
      </c>
      <c r="CN18" s="7">
        <f aca="true" t="shared" si="71" ref="CN18:CN27">IF(AB18="(L)","(L)",IF(AA18="(L)","(L)",IF(AB18="(D)","(D)",IF(AA18="(D)","(D)",IF(AB18="(N)","(N)",IF(AA18="(N)","(N)",(AB18-AA18)/AA18))))))</f>
        <v>0.042295312814323076</v>
      </c>
      <c r="CO18" s="7">
        <f aca="true" t="shared" si="72" ref="CO18:CO27">IF(AC18="(L)","(L)",IF(AB18="(L)","(L)",IF(AC18="(D)","(D)",IF(AB18="(D)","(D)",IF(AC18="(N)","(N)",IF(AB18="(N)","(N)",(AC18-AB18)/AB18))))))</f>
        <v>0.012110977080820266</v>
      </c>
      <c r="CP18" s="7">
        <f aca="true" t="shared" si="73" ref="CP18:CP27">IF(AD18="(L)","(L)",IF(AC18="(L)","(L)",IF(AD18="(D)","(D)",IF(AC18="(D)","(D)",IF(AD18="(N)","(N)",IF(AC18="(N)","(N)",(AD18-AC18)/AC18))))))</f>
        <v>0.01234744469870328</v>
      </c>
      <c r="CQ18" s="7">
        <f aca="true" t="shared" si="74" ref="CQ18:CQ27">IF(AE18="(L)","(L)",IF(AD18="(L)","(L)",IF(AE18="(D)","(D)",IF(AD18="(D)","(D)",IF(AE18="(N)","(N)",IF(AD18="(N)","(N)",(AE18-AD18)/AD18))))))</f>
        <v>0.034471391570520364</v>
      </c>
      <c r="CR18" s="7">
        <f aca="true" t="shared" si="75" ref="CR18:CR27">IF(AF18="(L)","(L)",IF(AE18="(L)","(L)",IF(AF18="(D)","(D)",IF(AE18="(D)","(D)",IF(AF18="(N)","(N)",IF(AE18="(N)","(N)",(AF18-AE18)/AE18))))))</f>
        <v>-0.008603814813128784</v>
      </c>
      <c r="CS18" s="7">
        <f aca="true" t="shared" si="76" ref="CS18:CS27">IF(AG18="(L)","(L)",IF(AF18="(L)","(L)",IF(AG18="(D)","(D)",IF(AF18="(D)","(D)",IF(AG18="(N)","(N)",IF(AF18="(N)","(N)",(AG18-AF18)/AF18))))))</f>
        <v>0.024703829552759664</v>
      </c>
      <c r="CT18" s="7">
        <f aca="true" t="shared" si="77" ref="CT18:CT27">IF(AH18="(L)","(L)",IF(AG18="(L)","(L)",IF(AH18="(D)","(D)",IF(AG18="(D)","(D)",IF(AH18="(N)","(N)",IF(AG18="(N)","(N)",(AH18-AG18)/AG18))))))</f>
        <v>0.024690804803728268</v>
      </c>
    </row>
    <row r="19" spans="1:98" ht="12.75">
      <c r="A19" s="2" t="s">
        <v>47</v>
      </c>
      <c r="B19" s="2" t="s">
        <v>37</v>
      </c>
      <c r="C19" s="13">
        <v>568</v>
      </c>
      <c r="D19" s="13">
        <v>562</v>
      </c>
      <c r="E19" s="13">
        <v>633</v>
      </c>
      <c r="F19" s="13">
        <v>657</v>
      </c>
      <c r="G19" s="13">
        <v>710</v>
      </c>
      <c r="H19" s="13">
        <v>697</v>
      </c>
      <c r="I19" s="13">
        <v>772</v>
      </c>
      <c r="J19" s="13">
        <v>820</v>
      </c>
      <c r="K19" s="13">
        <v>745</v>
      </c>
      <c r="L19" s="13">
        <v>709</v>
      </c>
      <c r="M19" s="13">
        <v>740</v>
      </c>
      <c r="N19" s="13">
        <v>841</v>
      </c>
      <c r="O19" s="13">
        <v>943</v>
      </c>
      <c r="P19" s="13">
        <v>866</v>
      </c>
      <c r="Q19" s="13">
        <v>767</v>
      </c>
      <c r="R19" s="13">
        <v>755</v>
      </c>
      <c r="S19" s="13">
        <v>711</v>
      </c>
      <c r="T19" s="13">
        <v>713</v>
      </c>
      <c r="U19" s="13">
        <v>751</v>
      </c>
      <c r="V19" s="13">
        <v>734</v>
      </c>
      <c r="W19" s="13">
        <v>725</v>
      </c>
      <c r="X19" s="13">
        <v>790</v>
      </c>
      <c r="Y19" s="13">
        <v>778</v>
      </c>
      <c r="Z19" s="13">
        <v>675</v>
      </c>
      <c r="AA19" s="13">
        <v>761</v>
      </c>
      <c r="AB19" s="13">
        <v>776</v>
      </c>
      <c r="AC19" s="13">
        <v>773</v>
      </c>
      <c r="AD19" s="13">
        <v>821</v>
      </c>
      <c r="AE19" s="13">
        <v>886</v>
      </c>
      <c r="AF19" s="14" t="s">
        <v>48</v>
      </c>
      <c r="AG19" s="14" t="s">
        <v>48</v>
      </c>
      <c r="AH19" s="14" t="s">
        <v>48</v>
      </c>
      <c r="AJ19" s="6">
        <f t="shared" si="16"/>
        <v>-6</v>
      </c>
      <c r="AK19" s="6">
        <f t="shared" si="17"/>
        <v>71</v>
      </c>
      <c r="AL19" s="6">
        <f t="shared" si="18"/>
        <v>24</v>
      </c>
      <c r="AM19" s="6">
        <f t="shared" si="19"/>
        <v>53</v>
      </c>
      <c r="AN19" s="6">
        <f t="shared" si="20"/>
        <v>-13</v>
      </c>
      <c r="AO19" s="6">
        <f t="shared" si="21"/>
        <v>75</v>
      </c>
      <c r="AP19" s="6">
        <f t="shared" si="22"/>
        <v>48</v>
      </c>
      <c r="AQ19" s="6">
        <f t="shared" si="23"/>
        <v>-75</v>
      </c>
      <c r="AR19" s="6">
        <f t="shared" si="24"/>
        <v>-36</v>
      </c>
      <c r="AS19" s="6">
        <f t="shared" si="25"/>
        <v>31</v>
      </c>
      <c r="AT19" s="6">
        <f t="shared" si="26"/>
        <v>101</v>
      </c>
      <c r="AU19" s="6">
        <f t="shared" si="27"/>
        <v>102</v>
      </c>
      <c r="AV19" s="6">
        <f t="shared" si="28"/>
        <v>-77</v>
      </c>
      <c r="AW19" s="6">
        <f t="shared" si="29"/>
        <v>-99</v>
      </c>
      <c r="AX19" s="6">
        <f t="shared" si="30"/>
        <v>-12</v>
      </c>
      <c r="AY19" s="6">
        <f t="shared" si="31"/>
        <v>-44</v>
      </c>
      <c r="AZ19" s="6">
        <f t="shared" si="32"/>
        <v>2</v>
      </c>
      <c r="BA19" s="6">
        <f t="shared" si="33"/>
        <v>38</v>
      </c>
      <c r="BB19" s="6">
        <f t="shared" si="34"/>
        <v>-17</v>
      </c>
      <c r="BC19" s="6">
        <f t="shared" si="35"/>
        <v>-9</v>
      </c>
      <c r="BD19" s="6">
        <f t="shared" si="36"/>
        <v>65</v>
      </c>
      <c r="BE19" s="6">
        <f t="shared" si="37"/>
        <v>-12</v>
      </c>
      <c r="BF19" s="6">
        <f t="shared" si="38"/>
        <v>-103</v>
      </c>
      <c r="BG19" s="6">
        <f t="shared" si="39"/>
        <v>86</v>
      </c>
      <c r="BH19" s="6">
        <f t="shared" si="40"/>
        <v>15</v>
      </c>
      <c r="BI19" s="6">
        <f t="shared" si="41"/>
        <v>-3</v>
      </c>
      <c r="BJ19" s="6">
        <f t="shared" si="42"/>
        <v>48</v>
      </c>
      <c r="BK19" s="6">
        <f t="shared" si="43"/>
        <v>65</v>
      </c>
      <c r="BL19" s="6" t="str">
        <f t="shared" si="44"/>
        <v>(D)</v>
      </c>
      <c r="BM19" s="6" t="str">
        <f t="shared" si="45"/>
        <v>(D)</v>
      </c>
      <c r="BN19" s="6" t="str">
        <f t="shared" si="46"/>
        <v>(D)</v>
      </c>
      <c r="BP19" s="7">
        <f t="shared" si="47"/>
        <v>-0.01056338028169014</v>
      </c>
      <c r="BQ19" s="7">
        <f t="shared" si="48"/>
        <v>0.12633451957295375</v>
      </c>
      <c r="BR19" s="7">
        <f t="shared" si="49"/>
        <v>0.037914691943127965</v>
      </c>
      <c r="BS19" s="7">
        <f t="shared" si="50"/>
        <v>0.0806697108066971</v>
      </c>
      <c r="BT19" s="7">
        <f t="shared" si="51"/>
        <v>-0.018309859154929577</v>
      </c>
      <c r="BU19" s="7">
        <f t="shared" si="52"/>
        <v>0.10760401721664276</v>
      </c>
      <c r="BV19" s="7">
        <f t="shared" si="53"/>
        <v>0.06217616580310881</v>
      </c>
      <c r="BW19" s="7">
        <f t="shared" si="54"/>
        <v>-0.09146341463414634</v>
      </c>
      <c r="BX19" s="7">
        <f t="shared" si="55"/>
        <v>-0.04832214765100671</v>
      </c>
      <c r="BY19" s="7">
        <f t="shared" si="56"/>
        <v>0.04372355430183357</v>
      </c>
      <c r="BZ19" s="7">
        <f t="shared" si="57"/>
        <v>0.13648648648648648</v>
      </c>
      <c r="CA19" s="7">
        <f t="shared" si="58"/>
        <v>0.12128418549346016</v>
      </c>
      <c r="CB19" s="7">
        <f t="shared" si="59"/>
        <v>-0.0816542948038176</v>
      </c>
      <c r="CC19" s="7">
        <f t="shared" si="60"/>
        <v>-0.11431870669745958</v>
      </c>
      <c r="CD19" s="7">
        <f t="shared" si="61"/>
        <v>-0.01564537157757497</v>
      </c>
      <c r="CE19" s="7">
        <f t="shared" si="62"/>
        <v>-0.05827814569536424</v>
      </c>
      <c r="CF19" s="7">
        <f t="shared" si="63"/>
        <v>0.0028129395218002813</v>
      </c>
      <c r="CG19" s="7">
        <f t="shared" si="64"/>
        <v>0.05329593267882188</v>
      </c>
      <c r="CH19" s="7">
        <f t="shared" si="65"/>
        <v>-0.022636484687083888</v>
      </c>
      <c r="CI19" s="7">
        <f t="shared" si="66"/>
        <v>-0.01226158038147139</v>
      </c>
      <c r="CJ19" s="7">
        <f t="shared" si="67"/>
        <v>0.0896551724137931</v>
      </c>
      <c r="CK19" s="7">
        <f t="shared" si="68"/>
        <v>-0.015189873417721518</v>
      </c>
      <c r="CL19" s="7">
        <f t="shared" si="69"/>
        <v>-0.13239074550128535</v>
      </c>
      <c r="CM19" s="7">
        <f t="shared" si="70"/>
        <v>0.1274074074074074</v>
      </c>
      <c r="CN19" s="7">
        <f t="shared" si="71"/>
        <v>0.01971090670170828</v>
      </c>
      <c r="CO19" s="7">
        <f t="shared" si="72"/>
        <v>-0.003865979381443299</v>
      </c>
      <c r="CP19" s="7">
        <f t="shared" si="73"/>
        <v>0.062095730918499355</v>
      </c>
      <c r="CQ19" s="7">
        <f t="shared" si="74"/>
        <v>0.07917174177831912</v>
      </c>
      <c r="CR19" s="7" t="str">
        <f t="shared" si="75"/>
        <v>(D)</v>
      </c>
      <c r="CS19" s="7" t="str">
        <f t="shared" si="76"/>
        <v>(D)</v>
      </c>
      <c r="CT19" s="7" t="str">
        <f t="shared" si="77"/>
        <v>(D)</v>
      </c>
    </row>
    <row r="20" spans="1:98" ht="12.75">
      <c r="A20" s="2" t="s">
        <v>49</v>
      </c>
      <c r="B20" s="2" t="s">
        <v>37</v>
      </c>
      <c r="C20" s="14" t="s">
        <v>71</v>
      </c>
      <c r="D20" s="14" t="s">
        <v>71</v>
      </c>
      <c r="E20" s="14" t="s">
        <v>71</v>
      </c>
      <c r="F20" s="13">
        <v>11</v>
      </c>
      <c r="G20" s="13">
        <v>29</v>
      </c>
      <c r="H20" s="13">
        <v>25</v>
      </c>
      <c r="I20" s="13">
        <v>21</v>
      </c>
      <c r="J20" s="13">
        <v>20</v>
      </c>
      <c r="K20" s="13">
        <v>24</v>
      </c>
      <c r="L20" s="13">
        <v>20</v>
      </c>
      <c r="M20" s="13">
        <v>23</v>
      </c>
      <c r="N20" s="13">
        <v>25</v>
      </c>
      <c r="O20" s="13">
        <v>27</v>
      </c>
      <c r="P20" s="13">
        <v>37</v>
      </c>
      <c r="Q20" s="13">
        <v>39</v>
      </c>
      <c r="R20" s="13">
        <v>37</v>
      </c>
      <c r="S20" s="13">
        <v>40</v>
      </c>
      <c r="T20" s="13">
        <v>34</v>
      </c>
      <c r="U20" s="13">
        <v>42</v>
      </c>
      <c r="V20" s="13">
        <v>43</v>
      </c>
      <c r="W20" s="13">
        <v>49</v>
      </c>
      <c r="X20" s="13">
        <v>40</v>
      </c>
      <c r="Y20" s="13">
        <v>50</v>
      </c>
      <c r="Z20" s="13">
        <v>42</v>
      </c>
      <c r="AA20" s="13">
        <v>33</v>
      </c>
      <c r="AB20" s="13">
        <v>38</v>
      </c>
      <c r="AC20" s="13">
        <v>47</v>
      </c>
      <c r="AD20" s="13">
        <v>31</v>
      </c>
      <c r="AE20" s="13">
        <v>45</v>
      </c>
      <c r="AF20" s="14" t="s">
        <v>48</v>
      </c>
      <c r="AG20" s="14" t="s">
        <v>48</v>
      </c>
      <c r="AH20" s="14" t="s">
        <v>48</v>
      </c>
      <c r="AJ20" s="6" t="str">
        <f t="shared" si="16"/>
        <v>(L)</v>
      </c>
      <c r="AK20" s="6" t="str">
        <f t="shared" si="17"/>
        <v>(L)</v>
      </c>
      <c r="AL20" s="6" t="str">
        <f t="shared" si="18"/>
        <v>(L)</v>
      </c>
      <c r="AM20" s="6">
        <f t="shared" si="19"/>
        <v>18</v>
      </c>
      <c r="AN20" s="6">
        <f t="shared" si="20"/>
        <v>-4</v>
      </c>
      <c r="AO20" s="6">
        <f t="shared" si="21"/>
        <v>-4</v>
      </c>
      <c r="AP20" s="6">
        <f t="shared" si="22"/>
        <v>-1</v>
      </c>
      <c r="AQ20" s="6">
        <f t="shared" si="23"/>
        <v>4</v>
      </c>
      <c r="AR20" s="6">
        <f t="shared" si="24"/>
        <v>-4</v>
      </c>
      <c r="AS20" s="6">
        <f t="shared" si="25"/>
        <v>3</v>
      </c>
      <c r="AT20" s="6">
        <f t="shared" si="26"/>
        <v>2</v>
      </c>
      <c r="AU20" s="6">
        <f t="shared" si="27"/>
        <v>2</v>
      </c>
      <c r="AV20" s="6">
        <f t="shared" si="28"/>
        <v>10</v>
      </c>
      <c r="AW20" s="6">
        <f t="shared" si="29"/>
        <v>2</v>
      </c>
      <c r="AX20" s="6">
        <f t="shared" si="30"/>
        <v>-2</v>
      </c>
      <c r="AY20" s="6">
        <f t="shared" si="31"/>
        <v>3</v>
      </c>
      <c r="AZ20" s="6">
        <f t="shared" si="32"/>
        <v>-6</v>
      </c>
      <c r="BA20" s="6">
        <f t="shared" si="33"/>
        <v>8</v>
      </c>
      <c r="BB20" s="6">
        <f t="shared" si="34"/>
        <v>1</v>
      </c>
      <c r="BC20" s="6">
        <f t="shared" si="35"/>
        <v>6</v>
      </c>
      <c r="BD20" s="6">
        <f t="shared" si="36"/>
        <v>-9</v>
      </c>
      <c r="BE20" s="6">
        <f t="shared" si="37"/>
        <v>10</v>
      </c>
      <c r="BF20" s="6">
        <f t="shared" si="38"/>
        <v>-8</v>
      </c>
      <c r="BG20" s="6">
        <f t="shared" si="39"/>
        <v>-9</v>
      </c>
      <c r="BH20" s="6">
        <f t="shared" si="40"/>
        <v>5</v>
      </c>
      <c r="BI20" s="6">
        <f t="shared" si="41"/>
        <v>9</v>
      </c>
      <c r="BJ20" s="6">
        <f t="shared" si="42"/>
        <v>-16</v>
      </c>
      <c r="BK20" s="6">
        <f t="shared" si="43"/>
        <v>14</v>
      </c>
      <c r="BL20" s="6" t="str">
        <f t="shared" si="44"/>
        <v>(D)</v>
      </c>
      <c r="BM20" s="6" t="str">
        <f t="shared" si="45"/>
        <v>(D)</v>
      </c>
      <c r="BN20" s="6" t="str">
        <f t="shared" si="46"/>
        <v>(D)</v>
      </c>
      <c r="BP20" s="7" t="str">
        <f t="shared" si="47"/>
        <v>(L)</v>
      </c>
      <c r="BQ20" s="7" t="str">
        <f t="shared" si="48"/>
        <v>(L)</v>
      </c>
      <c r="BR20" s="7" t="str">
        <f t="shared" si="49"/>
        <v>(L)</v>
      </c>
      <c r="BS20" s="7">
        <f t="shared" si="50"/>
        <v>1.6363636363636365</v>
      </c>
      <c r="BT20" s="7">
        <f t="shared" si="51"/>
        <v>-0.13793103448275862</v>
      </c>
      <c r="BU20" s="7">
        <f t="shared" si="52"/>
        <v>-0.16</v>
      </c>
      <c r="BV20" s="7">
        <f t="shared" si="53"/>
        <v>-0.047619047619047616</v>
      </c>
      <c r="BW20" s="7">
        <f t="shared" si="54"/>
        <v>0.2</v>
      </c>
      <c r="BX20" s="7">
        <f t="shared" si="55"/>
        <v>-0.16666666666666666</v>
      </c>
      <c r="BY20" s="7">
        <f t="shared" si="56"/>
        <v>0.15</v>
      </c>
      <c r="BZ20" s="7">
        <f t="shared" si="57"/>
        <v>0.08695652173913043</v>
      </c>
      <c r="CA20" s="7">
        <f t="shared" si="58"/>
        <v>0.08</v>
      </c>
      <c r="CB20" s="7">
        <f t="shared" si="59"/>
        <v>0.37037037037037035</v>
      </c>
      <c r="CC20" s="7">
        <f t="shared" si="60"/>
        <v>0.05405405405405406</v>
      </c>
      <c r="CD20" s="7">
        <f t="shared" si="61"/>
        <v>-0.05128205128205128</v>
      </c>
      <c r="CE20" s="7">
        <f t="shared" si="62"/>
        <v>0.08108108108108109</v>
      </c>
      <c r="CF20" s="7">
        <f t="shared" si="63"/>
        <v>-0.15</v>
      </c>
      <c r="CG20" s="7">
        <f t="shared" si="64"/>
        <v>0.23529411764705882</v>
      </c>
      <c r="CH20" s="7">
        <f t="shared" si="65"/>
        <v>0.023809523809523808</v>
      </c>
      <c r="CI20" s="7">
        <f t="shared" si="66"/>
        <v>0.13953488372093023</v>
      </c>
      <c r="CJ20" s="7">
        <f t="shared" si="67"/>
        <v>-0.1836734693877551</v>
      </c>
      <c r="CK20" s="7">
        <f t="shared" si="68"/>
        <v>0.25</v>
      </c>
      <c r="CL20" s="7">
        <f t="shared" si="69"/>
        <v>-0.16</v>
      </c>
      <c r="CM20" s="7">
        <f t="shared" si="70"/>
        <v>-0.21428571428571427</v>
      </c>
      <c r="CN20" s="7">
        <f t="shared" si="71"/>
        <v>0.15151515151515152</v>
      </c>
      <c r="CO20" s="7">
        <f t="shared" si="72"/>
        <v>0.23684210526315788</v>
      </c>
      <c r="CP20" s="7">
        <f t="shared" si="73"/>
        <v>-0.3404255319148936</v>
      </c>
      <c r="CQ20" s="7">
        <f t="shared" si="74"/>
        <v>0.45161290322580644</v>
      </c>
      <c r="CR20" s="7" t="str">
        <f t="shared" si="75"/>
        <v>(D)</v>
      </c>
      <c r="CS20" s="7" t="str">
        <f t="shared" si="76"/>
        <v>(D)</v>
      </c>
      <c r="CT20" s="7" t="str">
        <f t="shared" si="77"/>
        <v>(D)</v>
      </c>
    </row>
    <row r="21" spans="1:98" ht="12.75">
      <c r="A21" s="2" t="s">
        <v>50</v>
      </c>
      <c r="B21" s="2" t="s">
        <v>37</v>
      </c>
      <c r="C21" s="13">
        <v>774</v>
      </c>
      <c r="D21" s="13">
        <v>710</v>
      </c>
      <c r="E21" s="13">
        <v>805</v>
      </c>
      <c r="F21" s="13">
        <v>859</v>
      </c>
      <c r="G21" s="13">
        <v>912</v>
      </c>
      <c r="H21" s="13">
        <v>960</v>
      </c>
      <c r="I21" s="13">
        <v>1017</v>
      </c>
      <c r="J21" s="13">
        <v>890</v>
      </c>
      <c r="K21" s="13">
        <v>903</v>
      </c>
      <c r="L21" s="13">
        <v>967</v>
      </c>
      <c r="M21" s="13">
        <v>936</v>
      </c>
      <c r="N21" s="13">
        <v>936</v>
      </c>
      <c r="O21" s="13">
        <v>916</v>
      </c>
      <c r="P21" s="13">
        <v>902</v>
      </c>
      <c r="Q21" s="13">
        <v>960</v>
      </c>
      <c r="R21" s="13">
        <v>1114</v>
      </c>
      <c r="S21" s="13">
        <v>1250</v>
      </c>
      <c r="T21" s="13">
        <v>1405</v>
      </c>
      <c r="U21" s="13">
        <v>1719</v>
      </c>
      <c r="V21" s="13">
        <v>1905</v>
      </c>
      <c r="W21" s="13">
        <v>1940</v>
      </c>
      <c r="X21" s="13">
        <v>1970</v>
      </c>
      <c r="Y21" s="13">
        <v>1621</v>
      </c>
      <c r="Z21" s="13">
        <v>1477</v>
      </c>
      <c r="AA21" s="13">
        <v>1462</v>
      </c>
      <c r="AB21" s="13">
        <v>1541</v>
      </c>
      <c r="AC21" s="13">
        <v>1621</v>
      </c>
      <c r="AD21" s="13">
        <v>1591</v>
      </c>
      <c r="AE21" s="13">
        <v>1705</v>
      </c>
      <c r="AF21" s="13">
        <v>1721</v>
      </c>
      <c r="AG21" s="13">
        <v>1843</v>
      </c>
      <c r="AH21" s="13">
        <v>1952</v>
      </c>
      <c r="AJ21" s="6">
        <f t="shared" si="16"/>
        <v>-64</v>
      </c>
      <c r="AK21" s="6">
        <f t="shared" si="17"/>
        <v>95</v>
      </c>
      <c r="AL21" s="6">
        <f t="shared" si="18"/>
        <v>54</v>
      </c>
      <c r="AM21" s="6">
        <f t="shared" si="19"/>
        <v>53</v>
      </c>
      <c r="AN21" s="6">
        <f t="shared" si="20"/>
        <v>48</v>
      </c>
      <c r="AO21" s="6">
        <f t="shared" si="21"/>
        <v>57</v>
      </c>
      <c r="AP21" s="6">
        <f t="shared" si="22"/>
        <v>-127</v>
      </c>
      <c r="AQ21" s="6">
        <f t="shared" si="23"/>
        <v>13</v>
      </c>
      <c r="AR21" s="6">
        <f t="shared" si="24"/>
        <v>64</v>
      </c>
      <c r="AS21" s="6">
        <f t="shared" si="25"/>
        <v>-31</v>
      </c>
      <c r="AT21" s="6">
        <f t="shared" si="26"/>
        <v>0</v>
      </c>
      <c r="AU21" s="6">
        <f t="shared" si="27"/>
        <v>-20</v>
      </c>
      <c r="AV21" s="6">
        <f t="shared" si="28"/>
        <v>-14</v>
      </c>
      <c r="AW21" s="6">
        <f t="shared" si="29"/>
        <v>58</v>
      </c>
      <c r="AX21" s="6">
        <f t="shared" si="30"/>
        <v>154</v>
      </c>
      <c r="AY21" s="6">
        <f t="shared" si="31"/>
        <v>136</v>
      </c>
      <c r="AZ21" s="6">
        <f t="shared" si="32"/>
        <v>155</v>
      </c>
      <c r="BA21" s="6">
        <f t="shared" si="33"/>
        <v>314</v>
      </c>
      <c r="BB21" s="6">
        <f t="shared" si="34"/>
        <v>186</v>
      </c>
      <c r="BC21" s="6">
        <f t="shared" si="35"/>
        <v>35</v>
      </c>
      <c r="BD21" s="6">
        <f t="shared" si="36"/>
        <v>30</v>
      </c>
      <c r="BE21" s="6">
        <f t="shared" si="37"/>
        <v>-349</v>
      </c>
      <c r="BF21" s="6">
        <f t="shared" si="38"/>
        <v>-144</v>
      </c>
      <c r="BG21" s="6">
        <f t="shared" si="39"/>
        <v>-15</v>
      </c>
      <c r="BH21" s="6">
        <f t="shared" si="40"/>
        <v>79</v>
      </c>
      <c r="BI21" s="6">
        <f t="shared" si="41"/>
        <v>80</v>
      </c>
      <c r="BJ21" s="6">
        <f t="shared" si="42"/>
        <v>-30</v>
      </c>
      <c r="BK21" s="6">
        <f t="shared" si="43"/>
        <v>114</v>
      </c>
      <c r="BL21" s="6">
        <f t="shared" si="44"/>
        <v>16</v>
      </c>
      <c r="BM21" s="6">
        <f t="shared" si="45"/>
        <v>122</v>
      </c>
      <c r="BN21" s="6">
        <f t="shared" si="46"/>
        <v>109</v>
      </c>
      <c r="BP21" s="7">
        <f t="shared" si="47"/>
        <v>-0.082687338501292</v>
      </c>
      <c r="BQ21" s="7">
        <f t="shared" si="48"/>
        <v>0.13380281690140844</v>
      </c>
      <c r="BR21" s="7">
        <f t="shared" si="49"/>
        <v>0.0670807453416149</v>
      </c>
      <c r="BS21" s="7">
        <f t="shared" si="50"/>
        <v>0.06169965075669383</v>
      </c>
      <c r="BT21" s="7">
        <f t="shared" si="51"/>
        <v>0.05263157894736842</v>
      </c>
      <c r="BU21" s="7">
        <f t="shared" si="52"/>
        <v>0.059375</v>
      </c>
      <c r="BV21" s="7">
        <f t="shared" si="53"/>
        <v>-0.1248770894788594</v>
      </c>
      <c r="BW21" s="7">
        <f t="shared" si="54"/>
        <v>0.014606741573033709</v>
      </c>
      <c r="BX21" s="7">
        <f t="shared" si="55"/>
        <v>0.07087486157253599</v>
      </c>
      <c r="BY21" s="7">
        <f t="shared" si="56"/>
        <v>-0.03205791106514995</v>
      </c>
      <c r="BZ21" s="7">
        <f t="shared" si="57"/>
        <v>0</v>
      </c>
      <c r="CA21" s="7">
        <f t="shared" si="58"/>
        <v>-0.021367521367521368</v>
      </c>
      <c r="CB21" s="7">
        <f t="shared" si="59"/>
        <v>-0.015283842794759825</v>
      </c>
      <c r="CC21" s="7">
        <f t="shared" si="60"/>
        <v>0.06430155210643015</v>
      </c>
      <c r="CD21" s="7">
        <f t="shared" si="61"/>
        <v>0.16041666666666668</v>
      </c>
      <c r="CE21" s="7">
        <f t="shared" si="62"/>
        <v>0.12208258527827648</v>
      </c>
      <c r="CF21" s="7">
        <f t="shared" si="63"/>
        <v>0.124</v>
      </c>
      <c r="CG21" s="7">
        <f t="shared" si="64"/>
        <v>0.22348754448398578</v>
      </c>
      <c r="CH21" s="7">
        <f t="shared" si="65"/>
        <v>0.1082024432809773</v>
      </c>
      <c r="CI21" s="7">
        <f t="shared" si="66"/>
        <v>0.01837270341207349</v>
      </c>
      <c r="CJ21" s="7">
        <f t="shared" si="67"/>
        <v>0.015463917525773196</v>
      </c>
      <c r="CK21" s="7">
        <f t="shared" si="68"/>
        <v>-0.17715736040609137</v>
      </c>
      <c r="CL21" s="7">
        <f t="shared" si="69"/>
        <v>-0.08883405305367058</v>
      </c>
      <c r="CM21" s="7">
        <f t="shared" si="70"/>
        <v>-0.010155721056194989</v>
      </c>
      <c r="CN21" s="7">
        <f t="shared" si="71"/>
        <v>0.054035567715458276</v>
      </c>
      <c r="CO21" s="7">
        <f t="shared" si="72"/>
        <v>0.05191434133679429</v>
      </c>
      <c r="CP21" s="7">
        <f t="shared" si="73"/>
        <v>-0.01850709438618137</v>
      </c>
      <c r="CQ21" s="7">
        <f t="shared" si="74"/>
        <v>0.07165304839723445</v>
      </c>
      <c r="CR21" s="7">
        <f t="shared" si="75"/>
        <v>0.0093841642228739</v>
      </c>
      <c r="CS21" s="7">
        <f t="shared" si="76"/>
        <v>0.07088901801278326</v>
      </c>
      <c r="CT21" s="7">
        <f t="shared" si="77"/>
        <v>0.05914270211611503</v>
      </c>
    </row>
    <row r="22" spans="1:98" ht="12.75">
      <c r="A22" s="2" t="s">
        <v>51</v>
      </c>
      <c r="B22" s="2" t="s">
        <v>37</v>
      </c>
      <c r="C22" s="13">
        <v>2218</v>
      </c>
      <c r="D22" s="13">
        <v>2188</v>
      </c>
      <c r="E22" s="13">
        <v>2011</v>
      </c>
      <c r="F22" s="13">
        <v>2136</v>
      </c>
      <c r="G22" s="13">
        <v>2062</v>
      </c>
      <c r="H22" s="13">
        <v>2289</v>
      </c>
      <c r="I22" s="13">
        <v>2220</v>
      </c>
      <c r="J22" s="13">
        <v>2483</v>
      </c>
      <c r="K22" s="13">
        <v>2559</v>
      </c>
      <c r="L22" s="13">
        <v>2814</v>
      </c>
      <c r="M22" s="13">
        <v>2938</v>
      </c>
      <c r="N22" s="13">
        <v>3323</v>
      </c>
      <c r="O22" s="13">
        <v>3251</v>
      </c>
      <c r="P22" s="13">
        <v>3386</v>
      </c>
      <c r="Q22" s="13">
        <v>3485</v>
      </c>
      <c r="R22" s="13">
        <v>2942</v>
      </c>
      <c r="S22" s="13">
        <v>2882</v>
      </c>
      <c r="T22" s="13">
        <v>2866</v>
      </c>
      <c r="U22" s="13">
        <v>2991</v>
      </c>
      <c r="V22" s="13">
        <v>3261</v>
      </c>
      <c r="W22" s="13">
        <v>2984</v>
      </c>
      <c r="X22" s="13">
        <v>3047</v>
      </c>
      <c r="Y22" s="13">
        <v>2933</v>
      </c>
      <c r="Z22" s="13">
        <v>2982</v>
      </c>
      <c r="AA22" s="13">
        <v>3222</v>
      </c>
      <c r="AB22" s="13">
        <v>3458</v>
      </c>
      <c r="AC22" s="13">
        <v>3174</v>
      </c>
      <c r="AD22" s="13">
        <v>2872</v>
      </c>
      <c r="AE22" s="13">
        <v>2937</v>
      </c>
      <c r="AF22" s="13">
        <v>2839</v>
      </c>
      <c r="AG22" s="13">
        <v>2880</v>
      </c>
      <c r="AH22" s="13">
        <v>2946</v>
      </c>
      <c r="AJ22" s="6">
        <f t="shared" si="16"/>
        <v>-30</v>
      </c>
      <c r="AK22" s="6">
        <f t="shared" si="17"/>
        <v>-177</v>
      </c>
      <c r="AL22" s="6">
        <f t="shared" si="18"/>
        <v>125</v>
      </c>
      <c r="AM22" s="6">
        <f t="shared" si="19"/>
        <v>-74</v>
      </c>
      <c r="AN22" s="6">
        <f t="shared" si="20"/>
        <v>227</v>
      </c>
      <c r="AO22" s="6">
        <f t="shared" si="21"/>
        <v>-69</v>
      </c>
      <c r="AP22" s="6">
        <f t="shared" si="22"/>
        <v>263</v>
      </c>
      <c r="AQ22" s="6">
        <f t="shared" si="23"/>
        <v>76</v>
      </c>
      <c r="AR22" s="6">
        <f t="shared" si="24"/>
        <v>255</v>
      </c>
      <c r="AS22" s="6">
        <f t="shared" si="25"/>
        <v>124</v>
      </c>
      <c r="AT22" s="6">
        <f t="shared" si="26"/>
        <v>385</v>
      </c>
      <c r="AU22" s="6">
        <f t="shared" si="27"/>
        <v>-72</v>
      </c>
      <c r="AV22" s="6">
        <f t="shared" si="28"/>
        <v>135</v>
      </c>
      <c r="AW22" s="6">
        <f t="shared" si="29"/>
        <v>99</v>
      </c>
      <c r="AX22" s="6">
        <f t="shared" si="30"/>
        <v>-543</v>
      </c>
      <c r="AY22" s="6">
        <f t="shared" si="31"/>
        <v>-60</v>
      </c>
      <c r="AZ22" s="6">
        <f t="shared" si="32"/>
        <v>-16</v>
      </c>
      <c r="BA22" s="6">
        <f t="shared" si="33"/>
        <v>125</v>
      </c>
      <c r="BB22" s="6">
        <f t="shared" si="34"/>
        <v>270</v>
      </c>
      <c r="BC22" s="6">
        <f t="shared" si="35"/>
        <v>-277</v>
      </c>
      <c r="BD22" s="6">
        <f t="shared" si="36"/>
        <v>63</v>
      </c>
      <c r="BE22" s="6">
        <f t="shared" si="37"/>
        <v>-114</v>
      </c>
      <c r="BF22" s="6">
        <f t="shared" si="38"/>
        <v>49</v>
      </c>
      <c r="BG22" s="6">
        <f t="shared" si="39"/>
        <v>240</v>
      </c>
      <c r="BH22" s="6">
        <f t="shared" si="40"/>
        <v>236</v>
      </c>
      <c r="BI22" s="6">
        <f t="shared" si="41"/>
        <v>-284</v>
      </c>
      <c r="BJ22" s="6">
        <f t="shared" si="42"/>
        <v>-302</v>
      </c>
      <c r="BK22" s="6">
        <f t="shared" si="43"/>
        <v>65</v>
      </c>
      <c r="BL22" s="6">
        <f t="shared" si="44"/>
        <v>-98</v>
      </c>
      <c r="BM22" s="6">
        <f t="shared" si="45"/>
        <v>41</v>
      </c>
      <c r="BN22" s="6">
        <f t="shared" si="46"/>
        <v>66</v>
      </c>
      <c r="BP22" s="7">
        <f t="shared" si="47"/>
        <v>-0.013525698827772768</v>
      </c>
      <c r="BQ22" s="7">
        <f t="shared" si="48"/>
        <v>-0.08089579524680073</v>
      </c>
      <c r="BR22" s="7">
        <f t="shared" si="49"/>
        <v>0.062158130283441075</v>
      </c>
      <c r="BS22" s="7">
        <f t="shared" si="50"/>
        <v>-0.03464419475655431</v>
      </c>
      <c r="BT22" s="7">
        <f t="shared" si="51"/>
        <v>0.11008729388942774</v>
      </c>
      <c r="BU22" s="7">
        <f t="shared" si="52"/>
        <v>-0.03014416775884666</v>
      </c>
      <c r="BV22" s="7">
        <f t="shared" si="53"/>
        <v>0.11846846846846847</v>
      </c>
      <c r="BW22" s="7">
        <f t="shared" si="54"/>
        <v>0.030608135320177206</v>
      </c>
      <c r="BX22" s="7">
        <f t="shared" si="55"/>
        <v>0.09964830011723329</v>
      </c>
      <c r="BY22" s="7">
        <f t="shared" si="56"/>
        <v>0.04406538734896944</v>
      </c>
      <c r="BZ22" s="7">
        <f t="shared" si="57"/>
        <v>0.1310415248468346</v>
      </c>
      <c r="CA22" s="7">
        <f t="shared" si="58"/>
        <v>-0.021667168221486607</v>
      </c>
      <c r="CB22" s="7">
        <f t="shared" si="59"/>
        <v>0.04152568440479852</v>
      </c>
      <c r="CC22" s="7">
        <f t="shared" si="60"/>
        <v>0.02923803898405198</v>
      </c>
      <c r="CD22" s="7">
        <f t="shared" si="61"/>
        <v>-0.15581061692969872</v>
      </c>
      <c r="CE22" s="7">
        <f t="shared" si="62"/>
        <v>-0.020394289598912305</v>
      </c>
      <c r="CF22" s="7">
        <f t="shared" si="63"/>
        <v>-0.005551700208188758</v>
      </c>
      <c r="CG22" s="7">
        <f t="shared" si="64"/>
        <v>0.04361479413817167</v>
      </c>
      <c r="CH22" s="7">
        <f t="shared" si="65"/>
        <v>0.09027081243731194</v>
      </c>
      <c r="CI22" s="7">
        <f t="shared" si="66"/>
        <v>-0.08494326893590923</v>
      </c>
      <c r="CJ22" s="7">
        <f t="shared" si="67"/>
        <v>0.02111260053619303</v>
      </c>
      <c r="CK22" s="7">
        <f t="shared" si="68"/>
        <v>-0.03741384968821792</v>
      </c>
      <c r="CL22" s="7">
        <f t="shared" si="69"/>
        <v>0.016706443914081145</v>
      </c>
      <c r="CM22" s="7">
        <f t="shared" si="70"/>
        <v>0.08048289738430583</v>
      </c>
      <c r="CN22" s="7">
        <f t="shared" si="71"/>
        <v>0.07324643078833024</v>
      </c>
      <c r="CO22" s="7">
        <f t="shared" si="72"/>
        <v>-0.0821283979178716</v>
      </c>
      <c r="CP22" s="7">
        <f t="shared" si="73"/>
        <v>-0.09514807813484562</v>
      </c>
      <c r="CQ22" s="7">
        <f t="shared" si="74"/>
        <v>0.022632311977715876</v>
      </c>
      <c r="CR22" s="7">
        <f t="shared" si="75"/>
        <v>-0.033367381681988426</v>
      </c>
      <c r="CS22" s="7">
        <f t="shared" si="76"/>
        <v>0.014441704825642832</v>
      </c>
      <c r="CT22" s="7">
        <f t="shared" si="77"/>
        <v>0.022916666666666665</v>
      </c>
    </row>
    <row r="23" spans="1:98" ht="12.75">
      <c r="A23" s="2" t="s">
        <v>52</v>
      </c>
      <c r="B23" s="2" t="s">
        <v>37</v>
      </c>
      <c r="C23" s="13">
        <v>533</v>
      </c>
      <c r="D23" s="13">
        <v>577</v>
      </c>
      <c r="E23" s="13">
        <v>612</v>
      </c>
      <c r="F23" s="13">
        <v>622</v>
      </c>
      <c r="G23" s="13">
        <v>653</v>
      </c>
      <c r="H23" s="13">
        <v>649</v>
      </c>
      <c r="I23" s="13">
        <v>622</v>
      </c>
      <c r="J23" s="13">
        <v>600</v>
      </c>
      <c r="K23" s="13">
        <v>602</v>
      </c>
      <c r="L23" s="13">
        <v>630</v>
      </c>
      <c r="M23" s="13">
        <v>647</v>
      </c>
      <c r="N23" s="13">
        <v>637</v>
      </c>
      <c r="O23" s="13">
        <v>573</v>
      </c>
      <c r="P23" s="13">
        <v>599</v>
      </c>
      <c r="Q23" s="13">
        <v>619</v>
      </c>
      <c r="R23" s="13">
        <v>587</v>
      </c>
      <c r="S23" s="13">
        <v>570</v>
      </c>
      <c r="T23" s="13">
        <v>543</v>
      </c>
      <c r="U23" s="13">
        <v>534</v>
      </c>
      <c r="V23" s="13">
        <v>499</v>
      </c>
      <c r="W23" s="13">
        <v>455</v>
      </c>
      <c r="X23" s="13">
        <v>439</v>
      </c>
      <c r="Y23" s="13">
        <v>427</v>
      </c>
      <c r="Z23" s="13">
        <v>372</v>
      </c>
      <c r="AA23" s="13">
        <v>376</v>
      </c>
      <c r="AB23" s="13">
        <v>541</v>
      </c>
      <c r="AC23" s="13">
        <v>643</v>
      </c>
      <c r="AD23" s="13">
        <v>676</v>
      </c>
      <c r="AE23" s="13">
        <v>650</v>
      </c>
      <c r="AF23" s="13">
        <v>622</v>
      </c>
      <c r="AG23" s="13">
        <v>648</v>
      </c>
      <c r="AH23" s="13">
        <v>663</v>
      </c>
      <c r="AJ23" s="6">
        <f t="shared" si="16"/>
        <v>44</v>
      </c>
      <c r="AK23" s="6">
        <f t="shared" si="17"/>
        <v>35</v>
      </c>
      <c r="AL23" s="6">
        <f t="shared" si="18"/>
        <v>10</v>
      </c>
      <c r="AM23" s="6">
        <f t="shared" si="19"/>
        <v>31</v>
      </c>
      <c r="AN23" s="6">
        <f t="shared" si="20"/>
        <v>-4</v>
      </c>
      <c r="AO23" s="6">
        <f t="shared" si="21"/>
        <v>-27</v>
      </c>
      <c r="AP23" s="6">
        <f t="shared" si="22"/>
        <v>-22</v>
      </c>
      <c r="AQ23" s="6">
        <f t="shared" si="23"/>
        <v>2</v>
      </c>
      <c r="AR23" s="6">
        <f t="shared" si="24"/>
        <v>28</v>
      </c>
      <c r="AS23" s="6">
        <f t="shared" si="25"/>
        <v>17</v>
      </c>
      <c r="AT23" s="6">
        <f t="shared" si="26"/>
        <v>-10</v>
      </c>
      <c r="AU23" s="6">
        <f t="shared" si="27"/>
        <v>-64</v>
      </c>
      <c r="AV23" s="6">
        <f t="shared" si="28"/>
        <v>26</v>
      </c>
      <c r="AW23" s="6">
        <f t="shared" si="29"/>
        <v>20</v>
      </c>
      <c r="AX23" s="6">
        <f t="shared" si="30"/>
        <v>-32</v>
      </c>
      <c r="AY23" s="6">
        <f t="shared" si="31"/>
        <v>-17</v>
      </c>
      <c r="AZ23" s="6">
        <f t="shared" si="32"/>
        <v>-27</v>
      </c>
      <c r="BA23" s="6">
        <f t="shared" si="33"/>
        <v>-9</v>
      </c>
      <c r="BB23" s="6">
        <f t="shared" si="34"/>
        <v>-35</v>
      </c>
      <c r="BC23" s="6">
        <f t="shared" si="35"/>
        <v>-44</v>
      </c>
      <c r="BD23" s="6">
        <f t="shared" si="36"/>
        <v>-16</v>
      </c>
      <c r="BE23" s="6">
        <f t="shared" si="37"/>
        <v>-12</v>
      </c>
      <c r="BF23" s="6">
        <f t="shared" si="38"/>
        <v>-55</v>
      </c>
      <c r="BG23" s="6">
        <f t="shared" si="39"/>
        <v>4</v>
      </c>
      <c r="BH23" s="6">
        <f t="shared" si="40"/>
        <v>165</v>
      </c>
      <c r="BI23" s="6">
        <f t="shared" si="41"/>
        <v>102</v>
      </c>
      <c r="BJ23" s="6">
        <f t="shared" si="42"/>
        <v>33</v>
      </c>
      <c r="BK23" s="6">
        <f t="shared" si="43"/>
        <v>-26</v>
      </c>
      <c r="BL23" s="6">
        <f t="shared" si="44"/>
        <v>-28</v>
      </c>
      <c r="BM23" s="6">
        <f t="shared" si="45"/>
        <v>26</v>
      </c>
      <c r="BN23" s="6">
        <f t="shared" si="46"/>
        <v>15</v>
      </c>
      <c r="BP23" s="7">
        <f t="shared" si="47"/>
        <v>0.0825515947467167</v>
      </c>
      <c r="BQ23" s="7">
        <f t="shared" si="48"/>
        <v>0.060658578856152515</v>
      </c>
      <c r="BR23" s="7">
        <f t="shared" si="49"/>
        <v>0.016339869281045753</v>
      </c>
      <c r="BS23" s="7">
        <f t="shared" si="50"/>
        <v>0.04983922829581994</v>
      </c>
      <c r="BT23" s="7">
        <f t="shared" si="51"/>
        <v>-0.006125574272588055</v>
      </c>
      <c r="BU23" s="7">
        <f t="shared" si="52"/>
        <v>-0.04160246533127889</v>
      </c>
      <c r="BV23" s="7">
        <f t="shared" si="53"/>
        <v>-0.03536977491961415</v>
      </c>
      <c r="BW23" s="7">
        <f t="shared" si="54"/>
        <v>0.0033333333333333335</v>
      </c>
      <c r="BX23" s="7">
        <f t="shared" si="55"/>
        <v>0.046511627906976744</v>
      </c>
      <c r="BY23" s="7">
        <f t="shared" si="56"/>
        <v>0.026984126984126985</v>
      </c>
      <c r="BZ23" s="7">
        <f t="shared" si="57"/>
        <v>-0.015455950540958269</v>
      </c>
      <c r="CA23" s="7">
        <f t="shared" si="58"/>
        <v>-0.10047095761381476</v>
      </c>
      <c r="CB23" s="7">
        <f t="shared" si="59"/>
        <v>0.04537521815008726</v>
      </c>
      <c r="CC23" s="7">
        <f t="shared" si="60"/>
        <v>0.0333889816360601</v>
      </c>
      <c r="CD23" s="7">
        <f t="shared" si="61"/>
        <v>-0.051696284329563816</v>
      </c>
      <c r="CE23" s="7">
        <f t="shared" si="62"/>
        <v>-0.028960817717206135</v>
      </c>
      <c r="CF23" s="7">
        <f t="shared" si="63"/>
        <v>-0.04736842105263158</v>
      </c>
      <c r="CG23" s="7">
        <f t="shared" si="64"/>
        <v>-0.016574585635359115</v>
      </c>
      <c r="CH23" s="7">
        <f t="shared" si="65"/>
        <v>-0.06554307116104868</v>
      </c>
      <c r="CI23" s="7">
        <f t="shared" si="66"/>
        <v>-0.08817635270541083</v>
      </c>
      <c r="CJ23" s="7">
        <f t="shared" si="67"/>
        <v>-0.035164835164835165</v>
      </c>
      <c r="CK23" s="7">
        <f t="shared" si="68"/>
        <v>-0.02733485193621868</v>
      </c>
      <c r="CL23" s="7">
        <f t="shared" si="69"/>
        <v>-0.1288056206088993</v>
      </c>
      <c r="CM23" s="7">
        <f t="shared" si="70"/>
        <v>0.010752688172043012</v>
      </c>
      <c r="CN23" s="7">
        <f t="shared" si="71"/>
        <v>0.43882978723404253</v>
      </c>
      <c r="CO23" s="7">
        <f t="shared" si="72"/>
        <v>0.18853974121996303</v>
      </c>
      <c r="CP23" s="7">
        <f t="shared" si="73"/>
        <v>0.05132192846034215</v>
      </c>
      <c r="CQ23" s="7">
        <f t="shared" si="74"/>
        <v>-0.038461538461538464</v>
      </c>
      <c r="CR23" s="7">
        <f t="shared" si="75"/>
        <v>-0.043076923076923075</v>
      </c>
      <c r="CS23" s="7">
        <f t="shared" si="76"/>
        <v>0.04180064308681672</v>
      </c>
      <c r="CT23" s="7">
        <f t="shared" si="77"/>
        <v>0.023148148148148147</v>
      </c>
    </row>
    <row r="24" spans="1:98" ht="12.75">
      <c r="A24" s="2" t="s">
        <v>53</v>
      </c>
      <c r="B24" s="2" t="s">
        <v>37</v>
      </c>
      <c r="C24" s="13">
        <v>431</v>
      </c>
      <c r="D24" s="13">
        <v>443</v>
      </c>
      <c r="E24" s="13">
        <v>457</v>
      </c>
      <c r="F24" s="13">
        <v>510</v>
      </c>
      <c r="G24" s="13">
        <v>476</v>
      </c>
      <c r="H24" s="13">
        <v>433</v>
      </c>
      <c r="I24" s="13">
        <v>467</v>
      </c>
      <c r="J24" s="13">
        <v>458</v>
      </c>
      <c r="K24" s="13">
        <v>500</v>
      </c>
      <c r="L24" s="13">
        <v>535</v>
      </c>
      <c r="M24" s="13">
        <v>568</v>
      </c>
      <c r="N24" s="13">
        <v>469</v>
      </c>
      <c r="O24" s="13">
        <v>480</v>
      </c>
      <c r="P24" s="13">
        <v>452</v>
      </c>
      <c r="Q24" s="13">
        <v>443</v>
      </c>
      <c r="R24" s="13">
        <v>417</v>
      </c>
      <c r="S24" s="13">
        <v>457</v>
      </c>
      <c r="T24" s="13">
        <v>483</v>
      </c>
      <c r="U24" s="13">
        <v>572</v>
      </c>
      <c r="V24" s="13">
        <v>608</v>
      </c>
      <c r="W24" s="13">
        <v>589</v>
      </c>
      <c r="X24" s="13">
        <v>536</v>
      </c>
      <c r="Y24" s="13">
        <v>560</v>
      </c>
      <c r="Z24" s="13">
        <v>590</v>
      </c>
      <c r="AA24" s="13">
        <v>719</v>
      </c>
      <c r="AB24" s="13">
        <v>778</v>
      </c>
      <c r="AC24" s="13">
        <v>772</v>
      </c>
      <c r="AD24" s="13">
        <v>718</v>
      </c>
      <c r="AE24" s="13">
        <v>838</v>
      </c>
      <c r="AF24" s="13">
        <v>755</v>
      </c>
      <c r="AG24" s="13">
        <v>788</v>
      </c>
      <c r="AH24" s="13">
        <v>764</v>
      </c>
      <c r="AJ24" s="6">
        <f t="shared" si="16"/>
        <v>12</v>
      </c>
      <c r="AK24" s="6">
        <f t="shared" si="17"/>
        <v>14</v>
      </c>
      <c r="AL24" s="6">
        <f t="shared" si="18"/>
        <v>53</v>
      </c>
      <c r="AM24" s="6">
        <f t="shared" si="19"/>
        <v>-34</v>
      </c>
      <c r="AN24" s="6">
        <f t="shared" si="20"/>
        <v>-43</v>
      </c>
      <c r="AO24" s="6">
        <f t="shared" si="21"/>
        <v>34</v>
      </c>
      <c r="AP24" s="6">
        <f t="shared" si="22"/>
        <v>-9</v>
      </c>
      <c r="AQ24" s="6">
        <f t="shared" si="23"/>
        <v>42</v>
      </c>
      <c r="AR24" s="6">
        <f t="shared" si="24"/>
        <v>35</v>
      </c>
      <c r="AS24" s="6">
        <f t="shared" si="25"/>
        <v>33</v>
      </c>
      <c r="AT24" s="6">
        <f t="shared" si="26"/>
        <v>-99</v>
      </c>
      <c r="AU24" s="6">
        <f t="shared" si="27"/>
        <v>11</v>
      </c>
      <c r="AV24" s="6">
        <f t="shared" si="28"/>
        <v>-28</v>
      </c>
      <c r="AW24" s="6">
        <f t="shared" si="29"/>
        <v>-9</v>
      </c>
      <c r="AX24" s="6">
        <f t="shared" si="30"/>
        <v>-26</v>
      </c>
      <c r="AY24" s="6">
        <f t="shared" si="31"/>
        <v>40</v>
      </c>
      <c r="AZ24" s="6">
        <f t="shared" si="32"/>
        <v>26</v>
      </c>
      <c r="BA24" s="6">
        <f t="shared" si="33"/>
        <v>89</v>
      </c>
      <c r="BB24" s="6">
        <f t="shared" si="34"/>
        <v>36</v>
      </c>
      <c r="BC24" s="6">
        <f t="shared" si="35"/>
        <v>-19</v>
      </c>
      <c r="BD24" s="6">
        <f t="shared" si="36"/>
        <v>-53</v>
      </c>
      <c r="BE24" s="6">
        <f t="shared" si="37"/>
        <v>24</v>
      </c>
      <c r="BF24" s="6">
        <f t="shared" si="38"/>
        <v>30</v>
      </c>
      <c r="BG24" s="6">
        <f t="shared" si="39"/>
        <v>129</v>
      </c>
      <c r="BH24" s="6">
        <f t="shared" si="40"/>
        <v>59</v>
      </c>
      <c r="BI24" s="6">
        <f t="shared" si="41"/>
        <v>-6</v>
      </c>
      <c r="BJ24" s="6">
        <f t="shared" si="42"/>
        <v>-54</v>
      </c>
      <c r="BK24" s="6">
        <f t="shared" si="43"/>
        <v>120</v>
      </c>
      <c r="BL24" s="6">
        <f t="shared" si="44"/>
        <v>-83</v>
      </c>
      <c r="BM24" s="6">
        <f t="shared" si="45"/>
        <v>33</v>
      </c>
      <c r="BN24" s="6">
        <f t="shared" si="46"/>
        <v>-24</v>
      </c>
      <c r="BP24" s="7">
        <f t="shared" si="47"/>
        <v>0.027842227378190254</v>
      </c>
      <c r="BQ24" s="7">
        <f t="shared" si="48"/>
        <v>0.03160270880361174</v>
      </c>
      <c r="BR24" s="7">
        <f t="shared" si="49"/>
        <v>0.11597374179431072</v>
      </c>
      <c r="BS24" s="7">
        <f t="shared" si="50"/>
        <v>-0.06666666666666667</v>
      </c>
      <c r="BT24" s="7">
        <f t="shared" si="51"/>
        <v>-0.09033613445378151</v>
      </c>
      <c r="BU24" s="7">
        <f t="shared" si="52"/>
        <v>0.07852193995381063</v>
      </c>
      <c r="BV24" s="7">
        <f t="shared" si="53"/>
        <v>-0.019271948608137045</v>
      </c>
      <c r="BW24" s="7">
        <f t="shared" si="54"/>
        <v>0.09170305676855896</v>
      </c>
      <c r="BX24" s="7">
        <f t="shared" si="55"/>
        <v>0.07</v>
      </c>
      <c r="BY24" s="7">
        <f t="shared" si="56"/>
        <v>0.0616822429906542</v>
      </c>
      <c r="BZ24" s="7">
        <f t="shared" si="57"/>
        <v>-0.1742957746478873</v>
      </c>
      <c r="CA24" s="7">
        <f t="shared" si="58"/>
        <v>0.023454157782515993</v>
      </c>
      <c r="CB24" s="7">
        <f t="shared" si="59"/>
        <v>-0.058333333333333334</v>
      </c>
      <c r="CC24" s="7">
        <f t="shared" si="60"/>
        <v>-0.01991150442477876</v>
      </c>
      <c r="CD24" s="7">
        <f t="shared" si="61"/>
        <v>-0.05869074492099323</v>
      </c>
      <c r="CE24" s="7">
        <f t="shared" si="62"/>
        <v>0.09592326139088729</v>
      </c>
      <c r="CF24" s="7">
        <f t="shared" si="63"/>
        <v>0.05689277899343545</v>
      </c>
      <c r="CG24" s="7">
        <f t="shared" si="64"/>
        <v>0.18426501035196688</v>
      </c>
      <c r="CH24" s="7">
        <f t="shared" si="65"/>
        <v>0.06293706293706294</v>
      </c>
      <c r="CI24" s="7">
        <f t="shared" si="66"/>
        <v>-0.03125</v>
      </c>
      <c r="CJ24" s="7">
        <f t="shared" si="67"/>
        <v>-0.0899830220713073</v>
      </c>
      <c r="CK24" s="7">
        <f t="shared" si="68"/>
        <v>0.04477611940298507</v>
      </c>
      <c r="CL24" s="7">
        <f t="shared" si="69"/>
        <v>0.05357142857142857</v>
      </c>
      <c r="CM24" s="7">
        <f t="shared" si="70"/>
        <v>0.21864406779661016</v>
      </c>
      <c r="CN24" s="7">
        <f t="shared" si="71"/>
        <v>0.08205841446453407</v>
      </c>
      <c r="CO24" s="7">
        <f t="shared" si="72"/>
        <v>-0.007712082262210797</v>
      </c>
      <c r="CP24" s="7">
        <f t="shared" si="73"/>
        <v>-0.06994818652849741</v>
      </c>
      <c r="CQ24" s="7">
        <f t="shared" si="74"/>
        <v>0.1671309192200557</v>
      </c>
      <c r="CR24" s="7">
        <f t="shared" si="75"/>
        <v>-0.09904534606205251</v>
      </c>
      <c r="CS24" s="7">
        <f t="shared" si="76"/>
        <v>0.04370860927152318</v>
      </c>
      <c r="CT24" s="7">
        <f t="shared" si="77"/>
        <v>-0.030456852791878174</v>
      </c>
    </row>
    <row r="25" spans="1:98" ht="12.75">
      <c r="A25" s="2" t="s">
        <v>54</v>
      </c>
      <c r="B25" s="2" t="s">
        <v>37</v>
      </c>
      <c r="C25" s="13">
        <v>2111</v>
      </c>
      <c r="D25" s="13">
        <v>2197</v>
      </c>
      <c r="E25" s="13">
        <v>2271</v>
      </c>
      <c r="F25" s="13">
        <v>2391</v>
      </c>
      <c r="G25" s="13">
        <v>2599</v>
      </c>
      <c r="H25" s="13">
        <v>2725</v>
      </c>
      <c r="I25" s="13">
        <v>2633</v>
      </c>
      <c r="J25" s="13">
        <v>2693</v>
      </c>
      <c r="K25" s="13">
        <v>2705</v>
      </c>
      <c r="L25" s="13">
        <v>2822</v>
      </c>
      <c r="M25" s="13">
        <v>2644</v>
      </c>
      <c r="N25" s="13">
        <v>2735</v>
      </c>
      <c r="O25" s="13">
        <v>2875</v>
      </c>
      <c r="P25" s="13">
        <v>3247</v>
      </c>
      <c r="Q25" s="13">
        <v>3252</v>
      </c>
      <c r="R25" s="13">
        <v>3406</v>
      </c>
      <c r="S25" s="13">
        <v>3493</v>
      </c>
      <c r="T25" s="13">
        <v>3640</v>
      </c>
      <c r="U25" s="13">
        <v>3887</v>
      </c>
      <c r="V25" s="13">
        <v>4043</v>
      </c>
      <c r="W25" s="13">
        <v>4170</v>
      </c>
      <c r="X25" s="13">
        <v>4028</v>
      </c>
      <c r="Y25" s="13">
        <v>3625</v>
      </c>
      <c r="Z25" s="13">
        <v>3768</v>
      </c>
      <c r="AA25" s="13">
        <v>3920</v>
      </c>
      <c r="AB25" s="13">
        <v>4096</v>
      </c>
      <c r="AC25" s="13">
        <v>4232</v>
      </c>
      <c r="AD25" s="13">
        <v>4325</v>
      </c>
      <c r="AE25" s="13">
        <v>4415</v>
      </c>
      <c r="AF25" s="13">
        <v>4373</v>
      </c>
      <c r="AG25" s="13">
        <v>4614</v>
      </c>
      <c r="AH25" s="13">
        <v>4776</v>
      </c>
      <c r="AJ25" s="6">
        <f t="shared" si="16"/>
        <v>86</v>
      </c>
      <c r="AK25" s="6">
        <f t="shared" si="17"/>
        <v>74</v>
      </c>
      <c r="AL25" s="6">
        <f t="shared" si="18"/>
        <v>120</v>
      </c>
      <c r="AM25" s="6">
        <f t="shared" si="19"/>
        <v>208</v>
      </c>
      <c r="AN25" s="6">
        <f t="shared" si="20"/>
        <v>126</v>
      </c>
      <c r="AO25" s="6">
        <f t="shared" si="21"/>
        <v>-92</v>
      </c>
      <c r="AP25" s="6">
        <f t="shared" si="22"/>
        <v>60</v>
      </c>
      <c r="AQ25" s="6">
        <f t="shared" si="23"/>
        <v>12</v>
      </c>
      <c r="AR25" s="6">
        <f t="shared" si="24"/>
        <v>117</v>
      </c>
      <c r="AS25" s="6">
        <f t="shared" si="25"/>
        <v>-178</v>
      </c>
      <c r="AT25" s="6">
        <f t="shared" si="26"/>
        <v>91</v>
      </c>
      <c r="AU25" s="6">
        <f t="shared" si="27"/>
        <v>140</v>
      </c>
      <c r="AV25" s="6">
        <f t="shared" si="28"/>
        <v>372</v>
      </c>
      <c r="AW25" s="6">
        <f t="shared" si="29"/>
        <v>5</v>
      </c>
      <c r="AX25" s="6">
        <f t="shared" si="30"/>
        <v>154</v>
      </c>
      <c r="AY25" s="6">
        <f t="shared" si="31"/>
        <v>87</v>
      </c>
      <c r="AZ25" s="6">
        <f t="shared" si="32"/>
        <v>147</v>
      </c>
      <c r="BA25" s="6">
        <f t="shared" si="33"/>
        <v>247</v>
      </c>
      <c r="BB25" s="6">
        <f t="shared" si="34"/>
        <v>156</v>
      </c>
      <c r="BC25" s="6">
        <f t="shared" si="35"/>
        <v>127</v>
      </c>
      <c r="BD25" s="6">
        <f t="shared" si="36"/>
        <v>-142</v>
      </c>
      <c r="BE25" s="6">
        <f t="shared" si="37"/>
        <v>-403</v>
      </c>
      <c r="BF25" s="6">
        <f t="shared" si="38"/>
        <v>143</v>
      </c>
      <c r="BG25" s="6">
        <f t="shared" si="39"/>
        <v>152</v>
      </c>
      <c r="BH25" s="6">
        <f t="shared" si="40"/>
        <v>176</v>
      </c>
      <c r="BI25" s="6">
        <f t="shared" si="41"/>
        <v>136</v>
      </c>
      <c r="BJ25" s="6">
        <f t="shared" si="42"/>
        <v>93</v>
      </c>
      <c r="BK25" s="6">
        <f t="shared" si="43"/>
        <v>90</v>
      </c>
      <c r="BL25" s="6">
        <f t="shared" si="44"/>
        <v>-42</v>
      </c>
      <c r="BM25" s="6">
        <f t="shared" si="45"/>
        <v>241</v>
      </c>
      <c r="BN25" s="6">
        <f t="shared" si="46"/>
        <v>162</v>
      </c>
      <c r="BP25" s="7">
        <f t="shared" si="47"/>
        <v>0.04073898626243486</v>
      </c>
      <c r="BQ25" s="7">
        <f t="shared" si="48"/>
        <v>0.033682294037323625</v>
      </c>
      <c r="BR25" s="7">
        <f t="shared" si="49"/>
        <v>0.052840158520475564</v>
      </c>
      <c r="BS25" s="7">
        <f t="shared" si="50"/>
        <v>0.08699289000418235</v>
      </c>
      <c r="BT25" s="7">
        <f t="shared" si="51"/>
        <v>0.048480184686417856</v>
      </c>
      <c r="BU25" s="7">
        <f t="shared" si="52"/>
        <v>-0.033761467889908255</v>
      </c>
      <c r="BV25" s="7">
        <f t="shared" si="53"/>
        <v>0.02278769464489176</v>
      </c>
      <c r="BW25" s="7">
        <f t="shared" si="54"/>
        <v>0.004455997029335313</v>
      </c>
      <c r="BX25" s="7">
        <f t="shared" si="55"/>
        <v>0.04325323475046211</v>
      </c>
      <c r="BY25" s="7">
        <f t="shared" si="56"/>
        <v>-0.06307583274273565</v>
      </c>
      <c r="BZ25" s="7">
        <f t="shared" si="57"/>
        <v>0.034417549167927386</v>
      </c>
      <c r="CA25" s="7">
        <f t="shared" si="58"/>
        <v>0.051188299817184646</v>
      </c>
      <c r="CB25" s="7">
        <f t="shared" si="59"/>
        <v>0.12939130434782609</v>
      </c>
      <c r="CC25" s="7">
        <f t="shared" si="60"/>
        <v>0.001539882968894364</v>
      </c>
      <c r="CD25" s="7">
        <f t="shared" si="61"/>
        <v>0.047355473554735544</v>
      </c>
      <c r="CE25" s="7">
        <f t="shared" si="62"/>
        <v>0.02554315913094539</v>
      </c>
      <c r="CF25" s="7">
        <f t="shared" si="63"/>
        <v>0.04208416833667335</v>
      </c>
      <c r="CG25" s="7">
        <f t="shared" si="64"/>
        <v>0.06785714285714285</v>
      </c>
      <c r="CH25" s="7">
        <f t="shared" si="65"/>
        <v>0.04013377926421405</v>
      </c>
      <c r="CI25" s="7">
        <f t="shared" si="66"/>
        <v>0.031412317585951026</v>
      </c>
      <c r="CJ25" s="7">
        <f t="shared" si="67"/>
        <v>-0.03405275779376499</v>
      </c>
      <c r="CK25" s="7">
        <f t="shared" si="68"/>
        <v>-0.10004965243296922</v>
      </c>
      <c r="CL25" s="7">
        <f t="shared" si="69"/>
        <v>0.03944827586206896</v>
      </c>
      <c r="CM25" s="7">
        <f t="shared" si="70"/>
        <v>0.040339702760084924</v>
      </c>
      <c r="CN25" s="7">
        <f t="shared" si="71"/>
        <v>0.044897959183673466</v>
      </c>
      <c r="CO25" s="7">
        <f t="shared" si="72"/>
        <v>0.033203125</v>
      </c>
      <c r="CP25" s="7">
        <f t="shared" si="73"/>
        <v>0.021975425330812856</v>
      </c>
      <c r="CQ25" s="7">
        <f t="shared" si="74"/>
        <v>0.020809248554913295</v>
      </c>
      <c r="CR25" s="7">
        <f t="shared" si="75"/>
        <v>-0.009513023782559457</v>
      </c>
      <c r="CS25" s="7">
        <f t="shared" si="76"/>
        <v>0.05511090784358564</v>
      </c>
      <c r="CT25" s="7">
        <f t="shared" si="77"/>
        <v>0.035110533159947985</v>
      </c>
    </row>
    <row r="26" spans="1:98" ht="12.75">
      <c r="A26" s="2" t="s">
        <v>55</v>
      </c>
      <c r="B26" s="2" t="s">
        <v>37</v>
      </c>
      <c r="C26" s="13">
        <v>567</v>
      </c>
      <c r="D26" s="13">
        <v>566</v>
      </c>
      <c r="E26" s="13">
        <v>681</v>
      </c>
      <c r="F26" s="13">
        <v>756</v>
      </c>
      <c r="G26" s="13">
        <v>764</v>
      </c>
      <c r="H26" s="13">
        <v>744</v>
      </c>
      <c r="I26" s="13">
        <v>781</v>
      </c>
      <c r="J26" s="13">
        <v>754</v>
      </c>
      <c r="K26" s="13">
        <v>816</v>
      </c>
      <c r="L26" s="13">
        <v>846</v>
      </c>
      <c r="M26" s="13">
        <v>845</v>
      </c>
      <c r="N26" s="13">
        <v>911</v>
      </c>
      <c r="O26" s="13">
        <v>908</v>
      </c>
      <c r="P26" s="13">
        <v>882</v>
      </c>
      <c r="Q26" s="13">
        <v>904</v>
      </c>
      <c r="R26" s="13">
        <v>922</v>
      </c>
      <c r="S26" s="13">
        <v>953</v>
      </c>
      <c r="T26" s="13">
        <v>1029</v>
      </c>
      <c r="U26" s="13">
        <v>1252</v>
      </c>
      <c r="V26" s="13">
        <v>1351</v>
      </c>
      <c r="W26" s="13">
        <v>1464</v>
      </c>
      <c r="X26" s="13">
        <v>1446</v>
      </c>
      <c r="Y26" s="13">
        <v>1546</v>
      </c>
      <c r="Z26" s="13">
        <v>1418</v>
      </c>
      <c r="AA26" s="13">
        <v>1449</v>
      </c>
      <c r="AB26" s="13">
        <v>1587</v>
      </c>
      <c r="AC26" s="13">
        <v>1628</v>
      </c>
      <c r="AD26" s="13">
        <v>1743</v>
      </c>
      <c r="AE26" s="13">
        <v>1797</v>
      </c>
      <c r="AF26" s="13">
        <v>1931</v>
      </c>
      <c r="AG26" s="13">
        <v>1962</v>
      </c>
      <c r="AH26" s="13">
        <v>2120</v>
      </c>
      <c r="AJ26" s="6">
        <f t="shared" si="16"/>
        <v>-1</v>
      </c>
      <c r="AK26" s="6">
        <f t="shared" si="17"/>
        <v>115</v>
      </c>
      <c r="AL26" s="6">
        <f t="shared" si="18"/>
        <v>75</v>
      </c>
      <c r="AM26" s="6">
        <f t="shared" si="19"/>
        <v>8</v>
      </c>
      <c r="AN26" s="6">
        <f t="shared" si="20"/>
        <v>-20</v>
      </c>
      <c r="AO26" s="6">
        <f t="shared" si="21"/>
        <v>37</v>
      </c>
      <c r="AP26" s="6">
        <f t="shared" si="22"/>
        <v>-27</v>
      </c>
      <c r="AQ26" s="6">
        <f t="shared" si="23"/>
        <v>62</v>
      </c>
      <c r="AR26" s="6">
        <f t="shared" si="24"/>
        <v>30</v>
      </c>
      <c r="AS26" s="6">
        <f t="shared" si="25"/>
        <v>-1</v>
      </c>
      <c r="AT26" s="6">
        <f t="shared" si="26"/>
        <v>66</v>
      </c>
      <c r="AU26" s="6">
        <f t="shared" si="27"/>
        <v>-3</v>
      </c>
      <c r="AV26" s="6">
        <f t="shared" si="28"/>
        <v>-26</v>
      </c>
      <c r="AW26" s="6">
        <f t="shared" si="29"/>
        <v>22</v>
      </c>
      <c r="AX26" s="6">
        <f t="shared" si="30"/>
        <v>18</v>
      </c>
      <c r="AY26" s="6">
        <f t="shared" si="31"/>
        <v>31</v>
      </c>
      <c r="AZ26" s="6">
        <f t="shared" si="32"/>
        <v>76</v>
      </c>
      <c r="BA26" s="6">
        <f t="shared" si="33"/>
        <v>223</v>
      </c>
      <c r="BB26" s="6">
        <f t="shared" si="34"/>
        <v>99</v>
      </c>
      <c r="BC26" s="6">
        <f t="shared" si="35"/>
        <v>113</v>
      </c>
      <c r="BD26" s="6">
        <f t="shared" si="36"/>
        <v>-18</v>
      </c>
      <c r="BE26" s="6">
        <f t="shared" si="37"/>
        <v>100</v>
      </c>
      <c r="BF26" s="6">
        <f t="shared" si="38"/>
        <v>-128</v>
      </c>
      <c r="BG26" s="6">
        <f t="shared" si="39"/>
        <v>31</v>
      </c>
      <c r="BH26" s="6">
        <f t="shared" si="40"/>
        <v>138</v>
      </c>
      <c r="BI26" s="6">
        <f t="shared" si="41"/>
        <v>41</v>
      </c>
      <c r="BJ26" s="6">
        <f t="shared" si="42"/>
        <v>115</v>
      </c>
      <c r="BK26" s="6">
        <f t="shared" si="43"/>
        <v>54</v>
      </c>
      <c r="BL26" s="6">
        <f t="shared" si="44"/>
        <v>134</v>
      </c>
      <c r="BM26" s="6">
        <f t="shared" si="45"/>
        <v>31</v>
      </c>
      <c r="BN26" s="6">
        <f t="shared" si="46"/>
        <v>158</v>
      </c>
      <c r="BP26" s="7">
        <f t="shared" si="47"/>
        <v>-0.001763668430335097</v>
      </c>
      <c r="BQ26" s="7">
        <f t="shared" si="48"/>
        <v>0.20318021201413428</v>
      </c>
      <c r="BR26" s="7">
        <f t="shared" si="49"/>
        <v>0.11013215859030837</v>
      </c>
      <c r="BS26" s="7">
        <f t="shared" si="50"/>
        <v>0.010582010582010581</v>
      </c>
      <c r="BT26" s="7">
        <f t="shared" si="51"/>
        <v>-0.02617801047120419</v>
      </c>
      <c r="BU26" s="7">
        <f t="shared" si="52"/>
        <v>0.04973118279569892</v>
      </c>
      <c r="BV26" s="7">
        <f t="shared" si="53"/>
        <v>-0.034571062740076826</v>
      </c>
      <c r="BW26" s="7">
        <f t="shared" si="54"/>
        <v>0.08222811671087533</v>
      </c>
      <c r="BX26" s="7">
        <f t="shared" si="55"/>
        <v>0.03676470588235294</v>
      </c>
      <c r="BY26" s="7">
        <f t="shared" si="56"/>
        <v>-0.001182033096926714</v>
      </c>
      <c r="BZ26" s="7">
        <f t="shared" si="57"/>
        <v>0.07810650887573964</v>
      </c>
      <c r="CA26" s="7">
        <f t="shared" si="58"/>
        <v>-0.003293084522502744</v>
      </c>
      <c r="CB26" s="7">
        <f t="shared" si="59"/>
        <v>-0.028634361233480177</v>
      </c>
      <c r="CC26" s="7">
        <f t="shared" si="60"/>
        <v>0.024943310657596373</v>
      </c>
      <c r="CD26" s="7">
        <f t="shared" si="61"/>
        <v>0.01991150442477876</v>
      </c>
      <c r="CE26" s="7">
        <f t="shared" si="62"/>
        <v>0.033622559652928416</v>
      </c>
      <c r="CF26" s="7">
        <f t="shared" si="63"/>
        <v>0.07974816369359916</v>
      </c>
      <c r="CG26" s="7">
        <f t="shared" si="64"/>
        <v>0.21671525753158405</v>
      </c>
      <c r="CH26" s="7">
        <f t="shared" si="65"/>
        <v>0.07907348242811502</v>
      </c>
      <c r="CI26" s="7">
        <f t="shared" si="66"/>
        <v>0.08364174685418209</v>
      </c>
      <c r="CJ26" s="7">
        <f t="shared" si="67"/>
        <v>-0.012295081967213115</v>
      </c>
      <c r="CK26" s="7">
        <f t="shared" si="68"/>
        <v>0.06915629322268327</v>
      </c>
      <c r="CL26" s="7">
        <f t="shared" si="69"/>
        <v>-0.08279430789133248</v>
      </c>
      <c r="CM26" s="7">
        <f t="shared" si="70"/>
        <v>0.021861777150916785</v>
      </c>
      <c r="CN26" s="7">
        <f t="shared" si="71"/>
        <v>0.09523809523809523</v>
      </c>
      <c r="CO26" s="7">
        <f t="shared" si="72"/>
        <v>0.0258349086326402</v>
      </c>
      <c r="CP26" s="7">
        <f t="shared" si="73"/>
        <v>0.07063882063882064</v>
      </c>
      <c r="CQ26" s="7">
        <f t="shared" si="74"/>
        <v>0.03098106712564544</v>
      </c>
      <c r="CR26" s="7">
        <f t="shared" si="75"/>
        <v>0.07456872565386756</v>
      </c>
      <c r="CS26" s="7">
        <f t="shared" si="76"/>
        <v>0.01605385810460901</v>
      </c>
      <c r="CT26" s="7">
        <f t="shared" si="77"/>
        <v>0.08053007135575943</v>
      </c>
    </row>
    <row r="27" spans="1:98" ht="12.75">
      <c r="A27" s="2" t="s">
        <v>56</v>
      </c>
      <c r="B27" s="2" t="s">
        <v>37</v>
      </c>
      <c r="C27" s="13">
        <v>3251</v>
      </c>
      <c r="D27" s="13">
        <v>3427</v>
      </c>
      <c r="E27" s="13">
        <v>3567</v>
      </c>
      <c r="F27" s="13">
        <v>3782</v>
      </c>
      <c r="G27" s="13">
        <v>3824</v>
      </c>
      <c r="H27" s="13">
        <v>3690</v>
      </c>
      <c r="I27" s="13">
        <v>3767</v>
      </c>
      <c r="J27" s="13">
        <v>4044</v>
      </c>
      <c r="K27" s="13">
        <v>4183</v>
      </c>
      <c r="L27" s="13">
        <v>4310</v>
      </c>
      <c r="M27" s="13">
        <v>4330</v>
      </c>
      <c r="N27" s="13">
        <v>4276</v>
      </c>
      <c r="O27" s="13">
        <v>4436</v>
      </c>
      <c r="P27" s="13">
        <v>4624</v>
      </c>
      <c r="Q27" s="13">
        <v>4789</v>
      </c>
      <c r="R27" s="13">
        <v>5036</v>
      </c>
      <c r="S27" s="13">
        <v>5468</v>
      </c>
      <c r="T27" s="13">
        <v>5622</v>
      </c>
      <c r="U27" s="13">
        <v>5993</v>
      </c>
      <c r="V27" s="13">
        <v>6481</v>
      </c>
      <c r="W27" s="13">
        <v>6803</v>
      </c>
      <c r="X27" s="13">
        <v>7291</v>
      </c>
      <c r="Y27" s="13">
        <v>7430</v>
      </c>
      <c r="Z27" s="13">
        <v>7799</v>
      </c>
      <c r="AA27" s="13">
        <v>7942</v>
      </c>
      <c r="AB27" s="13">
        <v>7910</v>
      </c>
      <c r="AC27" s="13">
        <v>8086</v>
      </c>
      <c r="AD27" s="13">
        <v>8458</v>
      </c>
      <c r="AE27" s="13">
        <v>8694</v>
      </c>
      <c r="AF27" s="13">
        <v>8658</v>
      </c>
      <c r="AG27" s="13">
        <v>8719</v>
      </c>
      <c r="AH27" s="13">
        <v>8788</v>
      </c>
      <c r="AJ27" s="6">
        <f t="shared" si="16"/>
        <v>176</v>
      </c>
      <c r="AK27" s="6">
        <f t="shared" si="17"/>
        <v>140</v>
      </c>
      <c r="AL27" s="6">
        <f t="shared" si="18"/>
        <v>215</v>
      </c>
      <c r="AM27" s="6">
        <f t="shared" si="19"/>
        <v>42</v>
      </c>
      <c r="AN27" s="6">
        <f t="shared" si="20"/>
        <v>-134</v>
      </c>
      <c r="AO27" s="6">
        <f t="shared" si="21"/>
        <v>77</v>
      </c>
      <c r="AP27" s="6">
        <f t="shared" si="22"/>
        <v>277</v>
      </c>
      <c r="AQ27" s="6">
        <f t="shared" si="23"/>
        <v>139</v>
      </c>
      <c r="AR27" s="6">
        <f t="shared" si="24"/>
        <v>127</v>
      </c>
      <c r="AS27" s="6">
        <f t="shared" si="25"/>
        <v>20</v>
      </c>
      <c r="AT27" s="6">
        <f t="shared" si="26"/>
        <v>-54</v>
      </c>
      <c r="AU27" s="6">
        <f t="shared" si="27"/>
        <v>160</v>
      </c>
      <c r="AV27" s="6">
        <f t="shared" si="28"/>
        <v>188</v>
      </c>
      <c r="AW27" s="6">
        <f t="shared" si="29"/>
        <v>165</v>
      </c>
      <c r="AX27" s="6">
        <f t="shared" si="30"/>
        <v>247</v>
      </c>
      <c r="AY27" s="6">
        <f t="shared" si="31"/>
        <v>432</v>
      </c>
      <c r="AZ27" s="6">
        <f t="shared" si="32"/>
        <v>154</v>
      </c>
      <c r="BA27" s="6">
        <f t="shared" si="33"/>
        <v>371</v>
      </c>
      <c r="BB27" s="6">
        <f t="shared" si="34"/>
        <v>488</v>
      </c>
      <c r="BC27" s="6">
        <f t="shared" si="35"/>
        <v>322</v>
      </c>
      <c r="BD27" s="6">
        <f t="shared" si="36"/>
        <v>488</v>
      </c>
      <c r="BE27" s="6">
        <f t="shared" si="37"/>
        <v>139</v>
      </c>
      <c r="BF27" s="6">
        <f t="shared" si="38"/>
        <v>369</v>
      </c>
      <c r="BG27" s="6">
        <f t="shared" si="39"/>
        <v>143</v>
      </c>
      <c r="BH27" s="6">
        <f t="shared" si="40"/>
        <v>-32</v>
      </c>
      <c r="BI27" s="6">
        <f t="shared" si="41"/>
        <v>176</v>
      </c>
      <c r="BJ27" s="6">
        <f t="shared" si="42"/>
        <v>372</v>
      </c>
      <c r="BK27" s="6">
        <f t="shared" si="43"/>
        <v>236</v>
      </c>
      <c r="BL27" s="6">
        <f t="shared" si="44"/>
        <v>-36</v>
      </c>
      <c r="BM27" s="6">
        <f t="shared" si="45"/>
        <v>61</v>
      </c>
      <c r="BN27" s="6">
        <f t="shared" si="46"/>
        <v>69</v>
      </c>
      <c r="BP27" s="7">
        <f t="shared" si="47"/>
        <v>0.05413718855736696</v>
      </c>
      <c r="BQ27" s="7">
        <f t="shared" si="48"/>
        <v>0.04085205719288007</v>
      </c>
      <c r="BR27" s="7">
        <f t="shared" si="49"/>
        <v>0.06027474067844127</v>
      </c>
      <c r="BS27" s="7">
        <f t="shared" si="50"/>
        <v>0.01110523532522475</v>
      </c>
      <c r="BT27" s="7">
        <f t="shared" si="51"/>
        <v>-0.0350418410041841</v>
      </c>
      <c r="BU27" s="7">
        <f t="shared" si="52"/>
        <v>0.02086720867208672</v>
      </c>
      <c r="BV27" s="7">
        <f t="shared" si="53"/>
        <v>0.07353331563578444</v>
      </c>
      <c r="BW27" s="7">
        <f t="shared" si="54"/>
        <v>0.03437190900098912</v>
      </c>
      <c r="BX27" s="7">
        <f t="shared" si="55"/>
        <v>0.03036098493903897</v>
      </c>
      <c r="BY27" s="7">
        <f t="shared" si="56"/>
        <v>0.004640371229698376</v>
      </c>
      <c r="BZ27" s="7">
        <f t="shared" si="57"/>
        <v>-0.012471131639722863</v>
      </c>
      <c r="CA27" s="7">
        <f t="shared" si="58"/>
        <v>0.037418147801683815</v>
      </c>
      <c r="CB27" s="7">
        <f t="shared" si="59"/>
        <v>0.04238052299368801</v>
      </c>
      <c r="CC27" s="7">
        <f t="shared" si="60"/>
        <v>0.035683391003460206</v>
      </c>
      <c r="CD27" s="7">
        <f t="shared" si="61"/>
        <v>0.05157652954687826</v>
      </c>
      <c r="CE27" s="7">
        <f t="shared" si="62"/>
        <v>0.0857823669579031</v>
      </c>
      <c r="CF27" s="7">
        <f t="shared" si="63"/>
        <v>0.028163862472567667</v>
      </c>
      <c r="CG27" s="7">
        <f t="shared" si="64"/>
        <v>0.06599075062255425</v>
      </c>
      <c r="CH27" s="7">
        <f t="shared" si="65"/>
        <v>0.0814283330552311</v>
      </c>
      <c r="CI27" s="7">
        <f t="shared" si="66"/>
        <v>0.04968369078845857</v>
      </c>
      <c r="CJ27" s="7">
        <f t="shared" si="67"/>
        <v>0.07173305894458328</v>
      </c>
      <c r="CK27" s="7">
        <f t="shared" si="68"/>
        <v>0.019064600192017556</v>
      </c>
      <c r="CL27" s="7">
        <f t="shared" si="69"/>
        <v>0.04966352624495289</v>
      </c>
      <c r="CM27" s="7">
        <f t="shared" si="70"/>
        <v>0.018335684062059238</v>
      </c>
      <c r="CN27" s="7">
        <f t="shared" si="71"/>
        <v>-0.004029211785444472</v>
      </c>
      <c r="CO27" s="7">
        <f t="shared" si="72"/>
        <v>0.02225031605562579</v>
      </c>
      <c r="CP27" s="7">
        <f t="shared" si="73"/>
        <v>0.04600544150383379</v>
      </c>
      <c r="CQ27" s="7">
        <f t="shared" si="74"/>
        <v>0.027902577441475528</v>
      </c>
      <c r="CR27" s="7">
        <f t="shared" si="75"/>
        <v>-0.004140786749482402</v>
      </c>
      <c r="CS27" s="7">
        <f t="shared" si="76"/>
        <v>0.0070455070455070455</v>
      </c>
      <c r="CT27" s="7">
        <f t="shared" si="77"/>
        <v>0.007913751577015713</v>
      </c>
    </row>
    <row r="28" spans="3:98" ht="12.75"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</row>
    <row r="29" spans="1:98" ht="12.75">
      <c r="A29" s="1" t="s">
        <v>57</v>
      </c>
      <c r="B29" s="2" t="s">
        <v>37</v>
      </c>
      <c r="C29" s="13">
        <v>1102</v>
      </c>
      <c r="D29" s="13">
        <v>1082</v>
      </c>
      <c r="E29" s="13">
        <v>1088</v>
      </c>
      <c r="F29" s="13">
        <v>1128</v>
      </c>
      <c r="G29" s="13">
        <v>1134</v>
      </c>
      <c r="H29" s="13">
        <v>1119</v>
      </c>
      <c r="I29" s="13">
        <v>1117</v>
      </c>
      <c r="J29" s="13">
        <v>1100</v>
      </c>
      <c r="K29" s="13">
        <v>1076</v>
      </c>
      <c r="L29" s="13">
        <v>1089</v>
      </c>
      <c r="M29" s="13">
        <v>1069</v>
      </c>
      <c r="N29" s="13">
        <v>1070</v>
      </c>
      <c r="O29" s="13">
        <v>1124</v>
      </c>
      <c r="P29" s="13">
        <v>1067</v>
      </c>
      <c r="Q29" s="13">
        <v>1070</v>
      </c>
      <c r="R29" s="13">
        <v>1075</v>
      </c>
      <c r="S29" s="13">
        <v>1112</v>
      </c>
      <c r="T29" s="13">
        <v>1179</v>
      </c>
      <c r="U29" s="13">
        <v>1192</v>
      </c>
      <c r="V29" s="13">
        <v>1274</v>
      </c>
      <c r="W29" s="13">
        <v>1382</v>
      </c>
      <c r="X29" s="13">
        <v>1527</v>
      </c>
      <c r="Y29" s="13">
        <v>1541</v>
      </c>
      <c r="Z29" s="13">
        <v>1528</v>
      </c>
      <c r="AA29" s="13">
        <v>1598</v>
      </c>
      <c r="AB29" s="13">
        <v>1638</v>
      </c>
      <c r="AC29" s="13">
        <v>1652</v>
      </c>
      <c r="AD29" s="13">
        <v>1689</v>
      </c>
      <c r="AE29" s="13">
        <v>1738</v>
      </c>
      <c r="AF29" s="13">
        <v>1799</v>
      </c>
      <c r="AG29" s="13">
        <v>1863</v>
      </c>
      <c r="AH29" s="13">
        <v>1910</v>
      </c>
      <c r="AJ29" s="6">
        <f aca="true" t="shared" si="78" ref="AJ29:AJ34">IF(D29="(L)","(L)",IF(C29="(L)","(L)",IF(D29="(D)","(D)",IF(C29="(D)","(D)",IF(D29="(N)","(N)",IF(C29="(N)","(N)",D29-C29))))))</f>
        <v>-20</v>
      </c>
      <c r="AK29" s="6">
        <f aca="true" t="shared" si="79" ref="AK29:AK34">IF(E29="(L)","(L)",IF(D29="(L)","(L)",IF(E29="(D)","(D)",IF(D29="(D)","(D)",IF(E29="(N)","(N)",IF(D29="(N)","(N)",E29-D29))))))</f>
        <v>6</v>
      </c>
      <c r="AL29" s="6">
        <f aca="true" t="shared" si="80" ref="AL29:AL34">IF(F29="(L)","(L)",IF(E29="(L)","(L)",IF(F29="(D)","(D)",IF(E29="(D)","(D)",IF(F29="(N)","(N)",IF(E29="(N)","(N)",F29-E29))))))</f>
        <v>40</v>
      </c>
      <c r="AM29" s="6">
        <f aca="true" t="shared" si="81" ref="AM29:AM34">IF(G29="(L)","(L)",IF(F29="(L)","(L)",IF(G29="(D)","(D)",IF(F29="(D)","(D)",IF(G29="(N)","(N)",IF(F29="(N)","(N)",G29-F29))))))</f>
        <v>6</v>
      </c>
      <c r="AN29" s="6">
        <f aca="true" t="shared" si="82" ref="AN29:AN34">IF(H29="(L)","(L)",IF(G29="(L)","(L)",IF(H29="(D)","(D)",IF(G29="(D)","(D)",IF(H29="(N)","(N)",IF(G29="(N)","(N)",H29-G29))))))</f>
        <v>-15</v>
      </c>
      <c r="AO29" s="6">
        <f aca="true" t="shared" si="83" ref="AO29:AO34">IF(I29="(L)","(L)",IF(H29="(L)","(L)",IF(I29="(D)","(D)",IF(H29="(D)","(D)",IF(I29="(N)","(N)",IF(H29="(N)","(N)",I29-H29))))))</f>
        <v>-2</v>
      </c>
      <c r="AP29" s="6">
        <f aca="true" t="shared" si="84" ref="AP29:AP34">IF(J29="(L)","(L)",IF(I29="(L)","(L)",IF(J29="(D)","(D)",IF(I29="(D)","(D)",IF(J29="(N)","(N)",IF(I29="(N)","(N)",J29-I29))))))</f>
        <v>-17</v>
      </c>
      <c r="AQ29" s="6">
        <f aca="true" t="shared" si="85" ref="AQ29:AQ34">IF(K29="(L)","(L)",IF(J29="(L)","(L)",IF(K29="(D)","(D)",IF(J29="(D)","(D)",IF(K29="(N)","(N)",IF(J29="(N)","(N)",K29-J29))))))</f>
        <v>-24</v>
      </c>
      <c r="AR29" s="6">
        <f aca="true" t="shared" si="86" ref="AR29:AR34">IF(L29="(L)","(L)",IF(K29="(L)","(L)",IF(L29="(D)","(D)",IF(K29="(D)","(D)",IF(L29="(N)","(N)",IF(K29="(N)","(N)",L29-K29))))))</f>
        <v>13</v>
      </c>
      <c r="AS29" s="6">
        <f aca="true" t="shared" si="87" ref="AS29:AS34">IF(M29="(L)","(L)",IF(L29="(L)","(L)",IF(M29="(D)","(D)",IF(L29="(D)","(D)",IF(M29="(N)","(N)",IF(L29="(N)","(N)",M29-L29))))))</f>
        <v>-20</v>
      </c>
      <c r="AT29" s="6">
        <f aca="true" t="shared" si="88" ref="AT29:AT34">IF(N29="(L)","(L)",IF(M29="(L)","(L)",IF(N29="(D)","(D)",IF(M29="(D)","(D)",IF(N29="(N)","(N)",IF(M29="(N)","(N)",N29-M29))))))</f>
        <v>1</v>
      </c>
      <c r="AU29" s="6">
        <f aca="true" t="shared" si="89" ref="AU29:AU34">IF(O29="(L)","(L)",IF(N29="(L)","(L)",IF(O29="(D)","(D)",IF(N29="(D)","(D)",IF(O29="(N)","(N)",IF(N29="(N)","(N)",O29-N29))))))</f>
        <v>54</v>
      </c>
      <c r="AV29" s="6">
        <f aca="true" t="shared" si="90" ref="AV29:AV34">IF(P29="(L)","(L)",IF(O29="(L)","(L)",IF(P29="(D)","(D)",IF(O29="(D)","(D)",IF(P29="(N)","(N)",IF(O29="(N)","(N)",P29-O29))))))</f>
        <v>-57</v>
      </c>
      <c r="AW29" s="6">
        <f aca="true" t="shared" si="91" ref="AW29:AW34">IF(Q29="(L)","(L)",IF(P29="(L)","(L)",IF(Q29="(D)","(D)",IF(P29="(D)","(D)",IF(Q29="(N)","(N)",IF(P29="(N)","(N)",Q29-P29))))))</f>
        <v>3</v>
      </c>
      <c r="AX29" s="6">
        <f aca="true" t="shared" si="92" ref="AX29:AX34">IF(R29="(L)","(L)",IF(Q29="(L)","(L)",IF(R29="(D)","(D)",IF(Q29="(D)","(D)",IF(R29="(N)","(N)",IF(Q29="(N)","(N)",R29-Q29))))))</f>
        <v>5</v>
      </c>
      <c r="AY29" s="6">
        <f aca="true" t="shared" si="93" ref="AY29:AY34">IF(S29="(L)","(L)",IF(R29="(L)","(L)",IF(S29="(D)","(D)",IF(R29="(D)","(D)",IF(S29="(N)","(N)",IF(R29="(N)","(N)",S29-R29))))))</f>
        <v>37</v>
      </c>
      <c r="AZ29" s="6">
        <f aca="true" t="shared" si="94" ref="AZ29:AZ34">IF(T29="(L)","(L)",IF(S29="(L)","(L)",IF(T29="(D)","(D)",IF(S29="(D)","(D)",IF(T29="(N)","(N)",IF(S29="(N)","(N)",T29-S29))))))</f>
        <v>67</v>
      </c>
      <c r="BA29" s="6">
        <f aca="true" t="shared" si="95" ref="BA29:BA34">IF(U29="(L)","(L)",IF(T29="(L)","(L)",IF(U29="(D)","(D)",IF(T29="(D)","(D)",IF(U29="(N)","(N)",IF(T29="(N)","(N)",U29-T29))))))</f>
        <v>13</v>
      </c>
      <c r="BB29" s="6">
        <f aca="true" t="shared" si="96" ref="BB29:BB34">IF(V29="(L)","(L)",IF(U29="(L)","(L)",IF(V29="(D)","(D)",IF(U29="(D)","(D)",IF(V29="(N)","(N)",IF(U29="(N)","(N)",V29-U29))))))</f>
        <v>82</v>
      </c>
      <c r="BC29" s="6">
        <f aca="true" t="shared" si="97" ref="BC29:BC34">IF(W29="(L)","(L)",IF(V29="(L)","(L)",IF(W29="(D)","(D)",IF(V29="(D)","(D)",IF(W29="(N)","(N)",IF(V29="(N)","(N)",W29-V29))))))</f>
        <v>108</v>
      </c>
      <c r="BD29" s="6">
        <f aca="true" t="shared" si="98" ref="BD29:BD34">IF(X29="(L)","(L)",IF(W29="(L)","(L)",IF(X29="(D)","(D)",IF(W29="(D)","(D)",IF(X29="(N)","(N)",IF(W29="(N)","(N)",X29-W29))))))</f>
        <v>145</v>
      </c>
      <c r="BE29" s="6">
        <f aca="true" t="shared" si="99" ref="BE29:BE34">IF(Y29="(L)","(L)",IF(X29="(L)","(L)",IF(Y29="(D)","(D)",IF(X29="(D)","(D)",IF(Y29="(N)","(N)",IF(X29="(N)","(N)",Y29-X29))))))</f>
        <v>14</v>
      </c>
      <c r="BF29" s="6">
        <f aca="true" t="shared" si="100" ref="BF29:BF34">IF(Z29="(L)","(L)",IF(Y29="(L)","(L)",IF(Z29="(D)","(D)",IF(Y29="(D)","(D)",IF(Z29="(N)","(N)",IF(Y29="(N)","(N)",Z29-Y29))))))</f>
        <v>-13</v>
      </c>
      <c r="BG29" s="6">
        <f aca="true" t="shared" si="101" ref="BG29:BG34">IF(AA29="(L)","(L)",IF(Z29="(L)","(L)",IF(AA29="(D)","(D)",IF(Z29="(D)","(D)",IF(AA29="(N)","(N)",IF(Z29="(N)","(N)",AA29-Z29))))))</f>
        <v>70</v>
      </c>
      <c r="BH29" s="6">
        <f aca="true" t="shared" si="102" ref="BH29:BH34">IF(AB29="(L)","(L)",IF(AA29="(L)","(L)",IF(AB29="(D)","(D)",IF(AA29="(D)","(D)",IF(AB29="(N)","(N)",IF(AA29="(N)","(N)",AB29-AA29))))))</f>
        <v>40</v>
      </c>
      <c r="BI29" s="6">
        <f aca="true" t="shared" si="103" ref="BI29:BI34">IF(AC29="(L)","(L)",IF(AB29="(L)","(L)",IF(AC29="(D)","(D)",IF(AB29="(D)","(D)",IF(AC29="(N)","(N)",IF(AB29="(N)","(N)",AC29-AB29))))))</f>
        <v>14</v>
      </c>
      <c r="BJ29" s="6">
        <f aca="true" t="shared" si="104" ref="BJ29:BJ34">IF(AD29="(L)","(L)",IF(AC29="(L)","(L)",IF(AD29="(D)","(D)",IF(AC29="(D)","(D)",IF(AD29="(N)","(N)",IF(AC29="(N)","(N)",AD29-AC29))))))</f>
        <v>37</v>
      </c>
      <c r="BK29" s="6">
        <f aca="true" t="shared" si="105" ref="BK29:BK34">IF(AE29="(L)","(L)",IF(AD29="(L)","(L)",IF(AE29="(D)","(D)",IF(AD29="(D)","(D)",IF(AE29="(N)","(N)",IF(AD29="(N)","(N)",AE29-AD29))))))</f>
        <v>49</v>
      </c>
      <c r="BL29" s="6">
        <f aca="true" t="shared" si="106" ref="BL29:BL34">IF(AF29="(L)","(L)",IF(AE29="(L)","(L)",IF(AF29="(D)","(D)",IF(AE29="(D)","(D)",IF(AF29="(N)","(N)",IF(AE29="(N)","(N)",AF29-AE29))))))</f>
        <v>61</v>
      </c>
      <c r="BM29" s="6">
        <f aca="true" t="shared" si="107" ref="BM29:BM34">IF(AG29="(L)","(L)",IF(AF29="(L)","(L)",IF(AG29="(D)","(D)",IF(AF29="(D)","(D)",IF(AG29="(N)","(N)",IF(AF29="(N)","(N)",AG29-AF29))))))</f>
        <v>64</v>
      </c>
      <c r="BN29" s="6">
        <f aca="true" t="shared" si="108" ref="BN29:BN34">IF(AH29="(L)","(L)",IF(AG29="(L)","(L)",IF(AH29="(D)","(D)",IF(AG29="(D)","(D)",IF(AH29="(N)","(N)",IF(AG29="(N)","(N)",AH29-AG29))))))</f>
        <v>47</v>
      </c>
      <c r="BP29" s="7">
        <f aca="true" t="shared" si="109" ref="BP29:BP34">IF(D29="(L)","(L)",IF(C29="(L)","(L)",IF(D29="(D)","(D)",IF(C29="(D)","(D)",IF(D29="(N)","(N)",IF(C29="(N)","(N)",(D29-C29)/C29))))))</f>
        <v>-0.018148820326678767</v>
      </c>
      <c r="BQ29" s="7">
        <f aca="true" t="shared" si="110" ref="BQ29:BY34">IF(E29="(L)","(L)",IF(D29="(L)","(L)",IF(E29="(D)","(D)",IF(D29="(D)","(D)",IF(E29="(N)","(N)",IF(D29="(N)","(N)",(E29-D29)/D29))))))</f>
        <v>0.005545286506469501</v>
      </c>
      <c r="BR29" s="7">
        <f t="shared" si="110"/>
        <v>0.03676470588235294</v>
      </c>
      <c r="BS29" s="7">
        <f t="shared" si="110"/>
        <v>0.005319148936170213</v>
      </c>
      <c r="BT29" s="7">
        <f t="shared" si="110"/>
        <v>-0.013227513227513227</v>
      </c>
      <c r="BU29" s="7">
        <f t="shared" si="110"/>
        <v>-0.0017873100983020554</v>
      </c>
      <c r="BV29" s="7">
        <f t="shared" si="110"/>
        <v>-0.01521933751119069</v>
      </c>
      <c r="BW29" s="7">
        <f t="shared" si="110"/>
        <v>-0.02181818181818182</v>
      </c>
      <c r="BX29" s="7">
        <f t="shared" si="110"/>
        <v>0.012081784386617101</v>
      </c>
      <c r="BY29" s="7">
        <f t="shared" si="110"/>
        <v>-0.018365472910927456</v>
      </c>
      <c r="BZ29" s="7">
        <f aca="true" t="shared" si="111" ref="BZ29:CI34">IF(N29="(L)","(L)",IF(M29="(L)","(L)",IF(N29="(D)","(D)",IF(M29="(D)","(D)",IF(N29="(N)","(N)",IF(M29="(N)","(N)",(N29-M29)/M29))))))</f>
        <v>0.0009354536950420954</v>
      </c>
      <c r="CA29" s="7">
        <f t="shared" si="111"/>
        <v>0.05046728971962617</v>
      </c>
      <c r="CB29" s="7">
        <f t="shared" si="111"/>
        <v>-0.050711743772241996</v>
      </c>
      <c r="CC29" s="7">
        <f t="shared" si="111"/>
        <v>0.0028116213683223993</v>
      </c>
      <c r="CD29" s="7">
        <f t="shared" si="111"/>
        <v>0.004672897196261682</v>
      </c>
      <c r="CE29" s="7">
        <f t="shared" si="111"/>
        <v>0.03441860465116279</v>
      </c>
      <c r="CF29" s="7">
        <f t="shared" si="111"/>
        <v>0.06025179856115108</v>
      </c>
      <c r="CG29" s="7">
        <f t="shared" si="111"/>
        <v>0.01102629346904156</v>
      </c>
      <c r="CH29" s="7">
        <f t="shared" si="111"/>
        <v>0.06879194630872483</v>
      </c>
      <c r="CI29" s="7">
        <f t="shared" si="111"/>
        <v>0.0847723704866562</v>
      </c>
      <c r="CJ29" s="7">
        <f aca="true" t="shared" si="112" ref="CJ29:CP34">IF(X29="(L)","(L)",IF(W29="(L)","(L)",IF(X29="(D)","(D)",IF(W29="(D)","(D)",IF(X29="(N)","(N)",IF(W29="(N)","(N)",(X29-W29)/W29))))))</f>
        <v>0.1049204052098408</v>
      </c>
      <c r="CK29" s="7">
        <f t="shared" si="112"/>
        <v>0.0091683038637852</v>
      </c>
      <c r="CL29" s="7">
        <f t="shared" si="112"/>
        <v>-0.008436080467229072</v>
      </c>
      <c r="CM29" s="7">
        <f t="shared" si="112"/>
        <v>0.04581151832460733</v>
      </c>
      <c r="CN29" s="7">
        <f t="shared" si="112"/>
        <v>0.025031289111389236</v>
      </c>
      <c r="CO29" s="7">
        <f t="shared" si="112"/>
        <v>0.008547008547008548</v>
      </c>
      <c r="CP29" s="7">
        <f t="shared" si="112"/>
        <v>0.022397094430992737</v>
      </c>
      <c r="CQ29" s="7">
        <f aca="true" t="shared" si="113" ref="CQ29:CQ34">IF(AE29="(L)","(L)",IF(AD29="(L)","(L)",IF(AE29="(D)","(D)",IF(AD29="(D)","(D)",IF(AE29="(N)","(N)",IF(AD29="(N)","(N)",(AE29-AD29)/AD29))))))</f>
        <v>0.02901124925991711</v>
      </c>
      <c r="CR29" s="7">
        <f aca="true" t="shared" si="114" ref="CR29:CR34">IF(AF29="(L)","(L)",IF(AE29="(L)","(L)",IF(AF29="(D)","(D)",IF(AE29="(D)","(D)",IF(AF29="(N)","(N)",IF(AE29="(N)","(N)",(AF29-AE29)/AE29))))))</f>
        <v>0.035097813578826235</v>
      </c>
      <c r="CS29" s="7">
        <f aca="true" t="shared" si="115" ref="CS29:CS34">IF(AG29="(L)","(L)",IF(AF29="(L)","(L)",IF(AG29="(D)","(D)",IF(AF29="(D)","(D)",IF(AG29="(N)","(N)",IF(AF29="(N)","(N)",(AG29-AF29)/AF29))))))</f>
        <v>0.03557531962201223</v>
      </c>
      <c r="CT29" s="7">
        <f aca="true" t="shared" si="116" ref="CT29:CT34">IF(AH29="(L)","(L)",IF(AG29="(L)","(L)",IF(AH29="(D)","(D)",IF(AG29="(D)","(D)",IF(AH29="(N)","(N)",IF(AG29="(N)","(N)",(AH29-AG29)/AG29))))))</f>
        <v>0.02522812667740204</v>
      </c>
    </row>
    <row r="30" spans="1:98" ht="12.75">
      <c r="A30" s="2" t="s">
        <v>58</v>
      </c>
      <c r="B30" s="2" t="s">
        <v>37</v>
      </c>
      <c r="C30" s="13">
        <v>109</v>
      </c>
      <c r="D30" s="13">
        <v>106</v>
      </c>
      <c r="E30" s="13">
        <v>101</v>
      </c>
      <c r="F30" s="13">
        <v>100</v>
      </c>
      <c r="G30" s="13">
        <v>102</v>
      </c>
      <c r="H30" s="13">
        <v>102</v>
      </c>
      <c r="I30" s="13">
        <v>101</v>
      </c>
      <c r="J30" s="13">
        <v>102</v>
      </c>
      <c r="K30" s="13">
        <v>101</v>
      </c>
      <c r="L30" s="13">
        <v>100</v>
      </c>
      <c r="M30" s="13">
        <v>97</v>
      </c>
      <c r="N30" s="13">
        <v>92</v>
      </c>
      <c r="O30" s="13">
        <v>92</v>
      </c>
      <c r="P30" s="13">
        <v>99</v>
      </c>
      <c r="Q30" s="13">
        <v>103</v>
      </c>
      <c r="R30" s="13">
        <v>106</v>
      </c>
      <c r="S30" s="13">
        <v>133</v>
      </c>
      <c r="T30" s="13">
        <v>146</v>
      </c>
      <c r="U30" s="13">
        <v>153</v>
      </c>
      <c r="V30" s="13">
        <v>166</v>
      </c>
      <c r="W30" s="13">
        <v>187</v>
      </c>
      <c r="X30" s="13">
        <v>181</v>
      </c>
      <c r="Y30" s="13">
        <v>178</v>
      </c>
      <c r="Z30" s="13">
        <v>188</v>
      </c>
      <c r="AA30" s="13">
        <v>223</v>
      </c>
      <c r="AB30" s="13">
        <v>240</v>
      </c>
      <c r="AC30" s="13">
        <v>251</v>
      </c>
      <c r="AD30" s="13">
        <v>257</v>
      </c>
      <c r="AE30" s="13">
        <v>267</v>
      </c>
      <c r="AF30" s="13">
        <v>266</v>
      </c>
      <c r="AG30" s="13">
        <v>277</v>
      </c>
      <c r="AH30" s="13">
        <v>300</v>
      </c>
      <c r="AJ30" s="6">
        <f t="shared" si="78"/>
        <v>-3</v>
      </c>
      <c r="AK30" s="6">
        <f t="shared" si="79"/>
        <v>-5</v>
      </c>
      <c r="AL30" s="6">
        <f t="shared" si="80"/>
        <v>-1</v>
      </c>
      <c r="AM30" s="6">
        <f t="shared" si="81"/>
        <v>2</v>
      </c>
      <c r="AN30" s="6">
        <f t="shared" si="82"/>
        <v>0</v>
      </c>
      <c r="AO30" s="6">
        <f t="shared" si="83"/>
        <v>-1</v>
      </c>
      <c r="AP30" s="6">
        <f t="shared" si="84"/>
        <v>1</v>
      </c>
      <c r="AQ30" s="6">
        <f t="shared" si="85"/>
        <v>-1</v>
      </c>
      <c r="AR30" s="6">
        <f t="shared" si="86"/>
        <v>-1</v>
      </c>
      <c r="AS30" s="6">
        <f t="shared" si="87"/>
        <v>-3</v>
      </c>
      <c r="AT30" s="6">
        <f t="shared" si="88"/>
        <v>-5</v>
      </c>
      <c r="AU30" s="6">
        <f t="shared" si="89"/>
        <v>0</v>
      </c>
      <c r="AV30" s="6">
        <f t="shared" si="90"/>
        <v>7</v>
      </c>
      <c r="AW30" s="6">
        <f t="shared" si="91"/>
        <v>4</v>
      </c>
      <c r="AX30" s="6">
        <f t="shared" si="92"/>
        <v>3</v>
      </c>
      <c r="AY30" s="6">
        <f t="shared" si="93"/>
        <v>27</v>
      </c>
      <c r="AZ30" s="6">
        <f t="shared" si="94"/>
        <v>13</v>
      </c>
      <c r="BA30" s="6">
        <f t="shared" si="95"/>
        <v>7</v>
      </c>
      <c r="BB30" s="6">
        <f t="shared" si="96"/>
        <v>13</v>
      </c>
      <c r="BC30" s="6">
        <f t="shared" si="97"/>
        <v>21</v>
      </c>
      <c r="BD30" s="6">
        <f t="shared" si="98"/>
        <v>-6</v>
      </c>
      <c r="BE30" s="6">
        <f t="shared" si="99"/>
        <v>-3</v>
      </c>
      <c r="BF30" s="6">
        <f t="shared" si="100"/>
        <v>10</v>
      </c>
      <c r="BG30" s="6">
        <f t="shared" si="101"/>
        <v>35</v>
      </c>
      <c r="BH30" s="6">
        <f t="shared" si="102"/>
        <v>17</v>
      </c>
      <c r="BI30" s="6">
        <f t="shared" si="103"/>
        <v>11</v>
      </c>
      <c r="BJ30" s="6">
        <f t="shared" si="104"/>
        <v>6</v>
      </c>
      <c r="BK30" s="6">
        <f t="shared" si="105"/>
        <v>10</v>
      </c>
      <c r="BL30" s="6">
        <f t="shared" si="106"/>
        <v>-1</v>
      </c>
      <c r="BM30" s="6">
        <f t="shared" si="107"/>
        <v>11</v>
      </c>
      <c r="BN30" s="6">
        <f t="shared" si="108"/>
        <v>23</v>
      </c>
      <c r="BP30" s="7">
        <f t="shared" si="109"/>
        <v>-0.027522935779816515</v>
      </c>
      <c r="BQ30" s="7">
        <f t="shared" si="110"/>
        <v>-0.04716981132075472</v>
      </c>
      <c r="BR30" s="7">
        <f t="shared" si="110"/>
        <v>-0.009900990099009901</v>
      </c>
      <c r="BS30" s="7">
        <f t="shared" si="110"/>
        <v>0.02</v>
      </c>
      <c r="BT30" s="7">
        <f t="shared" si="110"/>
        <v>0</v>
      </c>
      <c r="BU30" s="7">
        <f t="shared" si="110"/>
        <v>-0.00980392156862745</v>
      </c>
      <c r="BV30" s="7">
        <f t="shared" si="110"/>
        <v>0.009900990099009901</v>
      </c>
      <c r="BW30" s="7">
        <f t="shared" si="110"/>
        <v>-0.00980392156862745</v>
      </c>
      <c r="BX30" s="7">
        <f t="shared" si="110"/>
        <v>-0.009900990099009901</v>
      </c>
      <c r="BY30" s="7">
        <f t="shared" si="110"/>
        <v>-0.03</v>
      </c>
      <c r="BZ30" s="7">
        <f t="shared" si="111"/>
        <v>-0.05154639175257732</v>
      </c>
      <c r="CA30" s="7">
        <f t="shared" si="111"/>
        <v>0</v>
      </c>
      <c r="CB30" s="7">
        <f t="shared" si="111"/>
        <v>0.07608695652173914</v>
      </c>
      <c r="CC30" s="7">
        <f t="shared" si="111"/>
        <v>0.04040404040404041</v>
      </c>
      <c r="CD30" s="7">
        <f t="shared" si="111"/>
        <v>0.02912621359223301</v>
      </c>
      <c r="CE30" s="7">
        <f t="shared" si="111"/>
        <v>0.25471698113207547</v>
      </c>
      <c r="CF30" s="7">
        <f t="shared" si="111"/>
        <v>0.09774436090225563</v>
      </c>
      <c r="CG30" s="7">
        <f t="shared" si="111"/>
        <v>0.04794520547945205</v>
      </c>
      <c r="CH30" s="7">
        <f t="shared" si="111"/>
        <v>0.08496732026143791</v>
      </c>
      <c r="CI30" s="7">
        <f t="shared" si="111"/>
        <v>0.12650602409638553</v>
      </c>
      <c r="CJ30" s="7">
        <f t="shared" si="112"/>
        <v>-0.03208556149732621</v>
      </c>
      <c r="CK30" s="7">
        <f t="shared" si="112"/>
        <v>-0.016574585635359115</v>
      </c>
      <c r="CL30" s="7">
        <f t="shared" si="112"/>
        <v>0.056179775280898875</v>
      </c>
      <c r="CM30" s="7">
        <f t="shared" si="112"/>
        <v>0.18617021276595744</v>
      </c>
      <c r="CN30" s="7">
        <f t="shared" si="112"/>
        <v>0.07623318385650224</v>
      </c>
      <c r="CO30" s="7">
        <f t="shared" si="112"/>
        <v>0.04583333333333333</v>
      </c>
      <c r="CP30" s="7">
        <f t="shared" si="112"/>
        <v>0.02390438247011952</v>
      </c>
      <c r="CQ30" s="7">
        <f t="shared" si="113"/>
        <v>0.038910505836575876</v>
      </c>
      <c r="CR30" s="7">
        <f t="shared" si="114"/>
        <v>-0.003745318352059925</v>
      </c>
      <c r="CS30" s="7">
        <f t="shared" si="115"/>
        <v>0.041353383458646614</v>
      </c>
      <c r="CT30" s="7">
        <f t="shared" si="116"/>
        <v>0.08303249097472924</v>
      </c>
    </row>
    <row r="31" spans="1:98" ht="12.75">
      <c r="A31" s="2" t="s">
        <v>59</v>
      </c>
      <c r="B31" s="2" t="s">
        <v>37</v>
      </c>
      <c r="C31" s="13">
        <v>141</v>
      </c>
      <c r="D31" s="13">
        <v>141</v>
      </c>
      <c r="E31" s="13">
        <v>133</v>
      </c>
      <c r="F31" s="13">
        <v>131</v>
      </c>
      <c r="G31" s="13">
        <v>131</v>
      </c>
      <c r="H31" s="13">
        <v>135</v>
      </c>
      <c r="I31" s="13">
        <v>141</v>
      </c>
      <c r="J31" s="13">
        <v>132</v>
      </c>
      <c r="K31" s="13">
        <v>124</v>
      </c>
      <c r="L31" s="13">
        <v>124</v>
      </c>
      <c r="M31" s="13">
        <v>127</v>
      </c>
      <c r="N31" s="13">
        <v>120</v>
      </c>
      <c r="O31" s="13">
        <v>127</v>
      </c>
      <c r="P31" s="13">
        <v>136</v>
      </c>
      <c r="Q31" s="13">
        <v>142</v>
      </c>
      <c r="R31" s="13">
        <v>152</v>
      </c>
      <c r="S31" s="13">
        <v>137</v>
      </c>
      <c r="T31" s="13">
        <v>155</v>
      </c>
      <c r="U31" s="13">
        <v>158</v>
      </c>
      <c r="V31" s="13">
        <v>159</v>
      </c>
      <c r="W31" s="13">
        <v>162</v>
      </c>
      <c r="X31" s="13">
        <v>159</v>
      </c>
      <c r="Y31" s="13">
        <v>156</v>
      </c>
      <c r="Z31" s="13">
        <v>164</v>
      </c>
      <c r="AA31" s="13">
        <v>161</v>
      </c>
      <c r="AB31" s="13">
        <v>149</v>
      </c>
      <c r="AC31" s="13">
        <v>145</v>
      </c>
      <c r="AD31" s="13">
        <v>138</v>
      </c>
      <c r="AE31" s="13">
        <v>128</v>
      </c>
      <c r="AF31" s="13">
        <v>126</v>
      </c>
      <c r="AG31" s="13">
        <v>123</v>
      </c>
      <c r="AH31" s="13">
        <v>116</v>
      </c>
      <c r="AJ31" s="6">
        <f t="shared" si="78"/>
        <v>0</v>
      </c>
      <c r="AK31" s="6">
        <f t="shared" si="79"/>
        <v>-8</v>
      </c>
      <c r="AL31" s="6">
        <f t="shared" si="80"/>
        <v>-2</v>
      </c>
      <c r="AM31" s="6">
        <f t="shared" si="81"/>
        <v>0</v>
      </c>
      <c r="AN31" s="6">
        <f t="shared" si="82"/>
        <v>4</v>
      </c>
      <c r="AO31" s="6">
        <f t="shared" si="83"/>
        <v>6</v>
      </c>
      <c r="AP31" s="6">
        <f t="shared" si="84"/>
        <v>-9</v>
      </c>
      <c r="AQ31" s="6">
        <f t="shared" si="85"/>
        <v>-8</v>
      </c>
      <c r="AR31" s="6">
        <f t="shared" si="86"/>
        <v>0</v>
      </c>
      <c r="AS31" s="6">
        <f t="shared" si="87"/>
        <v>3</v>
      </c>
      <c r="AT31" s="6">
        <f t="shared" si="88"/>
        <v>-7</v>
      </c>
      <c r="AU31" s="6">
        <f t="shared" si="89"/>
        <v>7</v>
      </c>
      <c r="AV31" s="6">
        <f t="shared" si="90"/>
        <v>9</v>
      </c>
      <c r="AW31" s="6">
        <f t="shared" si="91"/>
        <v>6</v>
      </c>
      <c r="AX31" s="6">
        <f t="shared" si="92"/>
        <v>10</v>
      </c>
      <c r="AY31" s="6">
        <f t="shared" si="93"/>
        <v>-15</v>
      </c>
      <c r="AZ31" s="6">
        <f t="shared" si="94"/>
        <v>18</v>
      </c>
      <c r="BA31" s="6">
        <f t="shared" si="95"/>
        <v>3</v>
      </c>
      <c r="BB31" s="6">
        <f t="shared" si="96"/>
        <v>1</v>
      </c>
      <c r="BC31" s="6">
        <f t="shared" si="97"/>
        <v>3</v>
      </c>
      <c r="BD31" s="6">
        <f t="shared" si="98"/>
        <v>-3</v>
      </c>
      <c r="BE31" s="6">
        <f t="shared" si="99"/>
        <v>-3</v>
      </c>
      <c r="BF31" s="6">
        <f t="shared" si="100"/>
        <v>8</v>
      </c>
      <c r="BG31" s="6">
        <f t="shared" si="101"/>
        <v>-3</v>
      </c>
      <c r="BH31" s="6">
        <f t="shared" si="102"/>
        <v>-12</v>
      </c>
      <c r="BI31" s="6">
        <f t="shared" si="103"/>
        <v>-4</v>
      </c>
      <c r="BJ31" s="6">
        <f t="shared" si="104"/>
        <v>-7</v>
      </c>
      <c r="BK31" s="6">
        <f t="shared" si="105"/>
        <v>-10</v>
      </c>
      <c r="BL31" s="6">
        <f t="shared" si="106"/>
        <v>-2</v>
      </c>
      <c r="BM31" s="6">
        <f t="shared" si="107"/>
        <v>-3</v>
      </c>
      <c r="BN31" s="6">
        <f t="shared" si="108"/>
        <v>-7</v>
      </c>
      <c r="BP31" s="7">
        <f t="shared" si="109"/>
        <v>0</v>
      </c>
      <c r="BQ31" s="7">
        <f t="shared" si="110"/>
        <v>-0.05673758865248227</v>
      </c>
      <c r="BR31" s="7">
        <f t="shared" si="110"/>
        <v>-0.015037593984962405</v>
      </c>
      <c r="BS31" s="7">
        <f t="shared" si="110"/>
        <v>0</v>
      </c>
      <c r="BT31" s="7">
        <f t="shared" si="110"/>
        <v>0.030534351145038167</v>
      </c>
      <c r="BU31" s="7">
        <f t="shared" si="110"/>
        <v>0.044444444444444446</v>
      </c>
      <c r="BV31" s="7">
        <f t="shared" si="110"/>
        <v>-0.06382978723404255</v>
      </c>
      <c r="BW31" s="7">
        <f t="shared" si="110"/>
        <v>-0.06060606060606061</v>
      </c>
      <c r="BX31" s="7">
        <f t="shared" si="110"/>
        <v>0</v>
      </c>
      <c r="BY31" s="7">
        <f t="shared" si="110"/>
        <v>0.024193548387096774</v>
      </c>
      <c r="BZ31" s="7">
        <f t="shared" si="111"/>
        <v>-0.05511811023622047</v>
      </c>
      <c r="CA31" s="7">
        <f t="shared" si="111"/>
        <v>0.058333333333333334</v>
      </c>
      <c r="CB31" s="7">
        <f t="shared" si="111"/>
        <v>0.07086614173228346</v>
      </c>
      <c r="CC31" s="7">
        <f t="shared" si="111"/>
        <v>0.04411764705882353</v>
      </c>
      <c r="CD31" s="7">
        <f t="shared" si="111"/>
        <v>0.07042253521126761</v>
      </c>
      <c r="CE31" s="7">
        <f t="shared" si="111"/>
        <v>-0.09868421052631579</v>
      </c>
      <c r="CF31" s="7">
        <f t="shared" si="111"/>
        <v>0.13138686131386862</v>
      </c>
      <c r="CG31" s="7">
        <f t="shared" si="111"/>
        <v>0.01935483870967742</v>
      </c>
      <c r="CH31" s="7">
        <f t="shared" si="111"/>
        <v>0.006329113924050633</v>
      </c>
      <c r="CI31" s="7">
        <f t="shared" si="111"/>
        <v>0.018867924528301886</v>
      </c>
      <c r="CJ31" s="7">
        <f t="shared" si="112"/>
        <v>-0.018518518518518517</v>
      </c>
      <c r="CK31" s="7">
        <f t="shared" si="112"/>
        <v>-0.018867924528301886</v>
      </c>
      <c r="CL31" s="7">
        <f t="shared" si="112"/>
        <v>0.05128205128205128</v>
      </c>
      <c r="CM31" s="7">
        <f t="shared" si="112"/>
        <v>-0.018292682926829267</v>
      </c>
      <c r="CN31" s="7">
        <f t="shared" si="112"/>
        <v>-0.07453416149068323</v>
      </c>
      <c r="CO31" s="7">
        <f t="shared" si="112"/>
        <v>-0.026845637583892617</v>
      </c>
      <c r="CP31" s="7">
        <f t="shared" si="112"/>
        <v>-0.04827586206896552</v>
      </c>
      <c r="CQ31" s="7">
        <f t="shared" si="113"/>
        <v>-0.07246376811594203</v>
      </c>
      <c r="CR31" s="7">
        <f t="shared" si="114"/>
        <v>-0.015625</v>
      </c>
      <c r="CS31" s="7">
        <f t="shared" si="115"/>
        <v>-0.023809523809523808</v>
      </c>
      <c r="CT31" s="7">
        <f t="shared" si="116"/>
        <v>-0.056910569105691054</v>
      </c>
    </row>
    <row r="32" spans="1:98" ht="12.75">
      <c r="A32" s="2" t="s">
        <v>60</v>
      </c>
      <c r="B32" s="2" t="s">
        <v>37</v>
      </c>
      <c r="C32" s="13">
        <v>852</v>
      </c>
      <c r="D32" s="13">
        <v>835</v>
      </c>
      <c r="E32" s="13">
        <v>854</v>
      </c>
      <c r="F32" s="13">
        <v>897</v>
      </c>
      <c r="G32" s="13">
        <v>901</v>
      </c>
      <c r="H32" s="13">
        <v>882</v>
      </c>
      <c r="I32" s="13">
        <v>875</v>
      </c>
      <c r="J32" s="13">
        <v>866</v>
      </c>
      <c r="K32" s="13">
        <v>851</v>
      </c>
      <c r="L32" s="13">
        <v>865</v>
      </c>
      <c r="M32" s="13">
        <v>845</v>
      </c>
      <c r="N32" s="13">
        <v>858</v>
      </c>
      <c r="O32" s="13">
        <v>905</v>
      </c>
      <c r="P32" s="13">
        <v>832</v>
      </c>
      <c r="Q32" s="13">
        <v>825</v>
      </c>
      <c r="R32" s="13">
        <v>817</v>
      </c>
      <c r="S32" s="13">
        <v>842</v>
      </c>
      <c r="T32" s="13">
        <v>878</v>
      </c>
      <c r="U32" s="13">
        <v>881</v>
      </c>
      <c r="V32" s="13">
        <v>949</v>
      </c>
      <c r="W32" s="13">
        <v>1033</v>
      </c>
      <c r="X32" s="13">
        <v>1187</v>
      </c>
      <c r="Y32" s="13">
        <v>1207</v>
      </c>
      <c r="Z32" s="13">
        <v>1176</v>
      </c>
      <c r="AA32" s="13">
        <v>1214</v>
      </c>
      <c r="AB32" s="13">
        <v>1249</v>
      </c>
      <c r="AC32" s="13">
        <v>1256</v>
      </c>
      <c r="AD32" s="13">
        <v>1294</v>
      </c>
      <c r="AE32" s="13">
        <v>1343</v>
      </c>
      <c r="AF32" s="13">
        <v>1407</v>
      </c>
      <c r="AG32" s="13">
        <v>1463</v>
      </c>
      <c r="AH32" s="13">
        <v>1494</v>
      </c>
      <c r="AJ32" s="6">
        <f t="shared" si="78"/>
        <v>-17</v>
      </c>
      <c r="AK32" s="6">
        <f t="shared" si="79"/>
        <v>19</v>
      </c>
      <c r="AL32" s="6">
        <f t="shared" si="80"/>
        <v>43</v>
      </c>
      <c r="AM32" s="6">
        <f t="shared" si="81"/>
        <v>4</v>
      </c>
      <c r="AN32" s="6">
        <f t="shared" si="82"/>
        <v>-19</v>
      </c>
      <c r="AO32" s="6">
        <f t="shared" si="83"/>
        <v>-7</v>
      </c>
      <c r="AP32" s="6">
        <f t="shared" si="84"/>
        <v>-9</v>
      </c>
      <c r="AQ32" s="6">
        <f t="shared" si="85"/>
        <v>-15</v>
      </c>
      <c r="AR32" s="6">
        <f t="shared" si="86"/>
        <v>14</v>
      </c>
      <c r="AS32" s="6">
        <f t="shared" si="87"/>
        <v>-20</v>
      </c>
      <c r="AT32" s="6">
        <f t="shared" si="88"/>
        <v>13</v>
      </c>
      <c r="AU32" s="6">
        <f t="shared" si="89"/>
        <v>47</v>
      </c>
      <c r="AV32" s="6">
        <f t="shared" si="90"/>
        <v>-73</v>
      </c>
      <c r="AW32" s="6">
        <f t="shared" si="91"/>
        <v>-7</v>
      </c>
      <c r="AX32" s="6">
        <f t="shared" si="92"/>
        <v>-8</v>
      </c>
      <c r="AY32" s="6">
        <f t="shared" si="93"/>
        <v>25</v>
      </c>
      <c r="AZ32" s="6">
        <f t="shared" si="94"/>
        <v>36</v>
      </c>
      <c r="BA32" s="6">
        <f t="shared" si="95"/>
        <v>3</v>
      </c>
      <c r="BB32" s="6">
        <f t="shared" si="96"/>
        <v>68</v>
      </c>
      <c r="BC32" s="6">
        <f t="shared" si="97"/>
        <v>84</v>
      </c>
      <c r="BD32" s="6">
        <f t="shared" si="98"/>
        <v>154</v>
      </c>
      <c r="BE32" s="6">
        <f t="shared" si="99"/>
        <v>20</v>
      </c>
      <c r="BF32" s="6">
        <f t="shared" si="100"/>
        <v>-31</v>
      </c>
      <c r="BG32" s="6">
        <f t="shared" si="101"/>
        <v>38</v>
      </c>
      <c r="BH32" s="6">
        <f t="shared" si="102"/>
        <v>35</v>
      </c>
      <c r="BI32" s="6">
        <f t="shared" si="103"/>
        <v>7</v>
      </c>
      <c r="BJ32" s="6">
        <f t="shared" si="104"/>
        <v>38</v>
      </c>
      <c r="BK32" s="6">
        <f t="shared" si="105"/>
        <v>49</v>
      </c>
      <c r="BL32" s="6">
        <f t="shared" si="106"/>
        <v>64</v>
      </c>
      <c r="BM32" s="6">
        <f t="shared" si="107"/>
        <v>56</v>
      </c>
      <c r="BN32" s="6">
        <f t="shared" si="108"/>
        <v>31</v>
      </c>
      <c r="BP32" s="7">
        <f t="shared" si="109"/>
        <v>-0.01995305164319249</v>
      </c>
      <c r="BQ32" s="7">
        <f t="shared" si="110"/>
        <v>0.022754491017964073</v>
      </c>
      <c r="BR32" s="7">
        <f t="shared" si="110"/>
        <v>0.05035128805620609</v>
      </c>
      <c r="BS32" s="7">
        <f t="shared" si="110"/>
        <v>0.004459308807134894</v>
      </c>
      <c r="BT32" s="7">
        <f t="shared" si="110"/>
        <v>-0.021087680355160933</v>
      </c>
      <c r="BU32" s="7">
        <f t="shared" si="110"/>
        <v>-0.007936507936507936</v>
      </c>
      <c r="BV32" s="7">
        <f t="shared" si="110"/>
        <v>-0.010285714285714285</v>
      </c>
      <c r="BW32" s="7">
        <f t="shared" si="110"/>
        <v>-0.017321016166281754</v>
      </c>
      <c r="BX32" s="7">
        <f t="shared" si="110"/>
        <v>0.01645123384253819</v>
      </c>
      <c r="BY32" s="7">
        <f t="shared" si="110"/>
        <v>-0.023121387283236993</v>
      </c>
      <c r="BZ32" s="7">
        <f t="shared" si="111"/>
        <v>0.015384615384615385</v>
      </c>
      <c r="CA32" s="7">
        <f t="shared" si="111"/>
        <v>0.054778554778554776</v>
      </c>
      <c r="CB32" s="7">
        <f t="shared" si="111"/>
        <v>-0.08066298342541436</v>
      </c>
      <c r="CC32" s="7">
        <f t="shared" si="111"/>
        <v>-0.008413461538461538</v>
      </c>
      <c r="CD32" s="7">
        <f t="shared" si="111"/>
        <v>-0.009696969696969697</v>
      </c>
      <c r="CE32" s="7">
        <f t="shared" si="111"/>
        <v>0.030599755201958383</v>
      </c>
      <c r="CF32" s="7">
        <f t="shared" si="111"/>
        <v>0.04275534441805225</v>
      </c>
      <c r="CG32" s="7">
        <f t="shared" si="111"/>
        <v>0.003416856492027335</v>
      </c>
      <c r="CH32" s="7">
        <f t="shared" si="111"/>
        <v>0.0771850170261067</v>
      </c>
      <c r="CI32" s="7">
        <f t="shared" si="111"/>
        <v>0.08851422550052687</v>
      </c>
      <c r="CJ32" s="7">
        <f t="shared" si="112"/>
        <v>0.14908034849951599</v>
      </c>
      <c r="CK32" s="7">
        <f t="shared" si="112"/>
        <v>0.016849199663016005</v>
      </c>
      <c r="CL32" s="7">
        <f t="shared" si="112"/>
        <v>-0.02568351284175642</v>
      </c>
      <c r="CM32" s="7">
        <f t="shared" si="112"/>
        <v>0.03231292517006803</v>
      </c>
      <c r="CN32" s="7">
        <f t="shared" si="112"/>
        <v>0.028830313014827018</v>
      </c>
      <c r="CO32" s="7">
        <f t="shared" si="112"/>
        <v>0.005604483586869495</v>
      </c>
      <c r="CP32" s="7">
        <f t="shared" si="112"/>
        <v>0.030254777070063694</v>
      </c>
      <c r="CQ32" s="7">
        <f t="shared" si="113"/>
        <v>0.03786707882534776</v>
      </c>
      <c r="CR32" s="7">
        <f t="shared" si="114"/>
        <v>0.04765450483991065</v>
      </c>
      <c r="CS32" s="7">
        <f t="shared" si="115"/>
        <v>0.03980099502487562</v>
      </c>
      <c r="CT32" s="7">
        <f t="shared" si="116"/>
        <v>0.021189336978810664</v>
      </c>
    </row>
    <row r="33" spans="1:98" ht="12.75">
      <c r="A33" s="2" t="s">
        <v>61</v>
      </c>
      <c r="B33" s="2" t="s">
        <v>37</v>
      </c>
      <c r="C33" s="14" t="s">
        <v>62</v>
      </c>
      <c r="D33" s="14" t="s">
        <v>62</v>
      </c>
      <c r="E33" s="14" t="s">
        <v>62</v>
      </c>
      <c r="F33" s="14" t="s">
        <v>62</v>
      </c>
      <c r="G33" s="14" t="s">
        <v>62</v>
      </c>
      <c r="H33" s="14" t="s">
        <v>62</v>
      </c>
      <c r="I33" s="14" t="s">
        <v>62</v>
      </c>
      <c r="J33" s="14" t="s">
        <v>62</v>
      </c>
      <c r="K33" s="14" t="s">
        <v>62</v>
      </c>
      <c r="L33" s="14" t="s">
        <v>62</v>
      </c>
      <c r="M33" s="13">
        <v>61</v>
      </c>
      <c r="N33" s="13">
        <v>56</v>
      </c>
      <c r="O33" s="13">
        <v>65</v>
      </c>
      <c r="P33" s="13">
        <v>60</v>
      </c>
      <c r="Q33" s="13">
        <v>62</v>
      </c>
      <c r="R33" s="13">
        <v>63</v>
      </c>
      <c r="S33" s="13">
        <v>63</v>
      </c>
      <c r="T33" s="13">
        <v>66</v>
      </c>
      <c r="U33" s="13">
        <v>71</v>
      </c>
      <c r="V33" s="13">
        <v>72</v>
      </c>
      <c r="W33" s="13">
        <v>79</v>
      </c>
      <c r="X33" s="13">
        <v>182</v>
      </c>
      <c r="Y33" s="13">
        <v>186</v>
      </c>
      <c r="Z33" s="13">
        <v>193</v>
      </c>
      <c r="AA33" s="13">
        <v>199</v>
      </c>
      <c r="AB33" s="13">
        <v>198</v>
      </c>
      <c r="AC33" s="13">
        <v>200</v>
      </c>
      <c r="AD33" s="13">
        <v>200</v>
      </c>
      <c r="AE33" s="13">
        <v>197</v>
      </c>
      <c r="AF33" s="13">
        <v>199</v>
      </c>
      <c r="AG33" s="13">
        <v>197</v>
      </c>
      <c r="AH33" s="13">
        <v>203</v>
      </c>
      <c r="AJ33" s="6" t="str">
        <f t="shared" si="78"/>
        <v>(N)</v>
      </c>
      <c r="AK33" s="6" t="str">
        <f t="shared" si="79"/>
        <v>(N)</v>
      </c>
      <c r="AL33" s="6" t="str">
        <f t="shared" si="80"/>
        <v>(N)</v>
      </c>
      <c r="AM33" s="6" t="str">
        <f t="shared" si="81"/>
        <v>(N)</v>
      </c>
      <c r="AN33" s="6" t="str">
        <f t="shared" si="82"/>
        <v>(N)</v>
      </c>
      <c r="AO33" s="6" t="str">
        <f t="shared" si="83"/>
        <v>(N)</v>
      </c>
      <c r="AP33" s="6" t="str">
        <f t="shared" si="84"/>
        <v>(N)</v>
      </c>
      <c r="AQ33" s="6" t="str">
        <f t="shared" si="85"/>
        <v>(N)</v>
      </c>
      <c r="AR33" s="6" t="str">
        <f t="shared" si="86"/>
        <v>(N)</v>
      </c>
      <c r="AS33" s="6" t="str">
        <f t="shared" si="87"/>
        <v>(N)</v>
      </c>
      <c r="AT33" s="6">
        <f t="shared" si="88"/>
        <v>-5</v>
      </c>
      <c r="AU33" s="6">
        <f t="shared" si="89"/>
        <v>9</v>
      </c>
      <c r="AV33" s="6">
        <f t="shared" si="90"/>
        <v>-5</v>
      </c>
      <c r="AW33" s="6">
        <f t="shared" si="91"/>
        <v>2</v>
      </c>
      <c r="AX33" s="6">
        <f t="shared" si="92"/>
        <v>1</v>
      </c>
      <c r="AY33" s="6">
        <f t="shared" si="93"/>
        <v>0</v>
      </c>
      <c r="AZ33" s="6">
        <f t="shared" si="94"/>
        <v>3</v>
      </c>
      <c r="BA33" s="6">
        <f t="shared" si="95"/>
        <v>5</v>
      </c>
      <c r="BB33" s="6">
        <f t="shared" si="96"/>
        <v>1</v>
      </c>
      <c r="BC33" s="6">
        <f t="shared" si="97"/>
        <v>7</v>
      </c>
      <c r="BD33" s="6">
        <f t="shared" si="98"/>
        <v>103</v>
      </c>
      <c r="BE33" s="6">
        <f t="shared" si="99"/>
        <v>4</v>
      </c>
      <c r="BF33" s="6">
        <f t="shared" si="100"/>
        <v>7</v>
      </c>
      <c r="BG33" s="6">
        <f t="shared" si="101"/>
        <v>6</v>
      </c>
      <c r="BH33" s="6">
        <f t="shared" si="102"/>
        <v>-1</v>
      </c>
      <c r="BI33" s="6">
        <f t="shared" si="103"/>
        <v>2</v>
      </c>
      <c r="BJ33" s="6">
        <f t="shared" si="104"/>
        <v>0</v>
      </c>
      <c r="BK33" s="6">
        <f t="shared" si="105"/>
        <v>-3</v>
      </c>
      <c r="BL33" s="6">
        <f t="shared" si="106"/>
        <v>2</v>
      </c>
      <c r="BM33" s="6">
        <f t="shared" si="107"/>
        <v>-2</v>
      </c>
      <c r="BN33" s="6">
        <f t="shared" si="108"/>
        <v>6</v>
      </c>
      <c r="BP33" s="7" t="str">
        <f t="shared" si="109"/>
        <v>(N)</v>
      </c>
      <c r="BQ33" s="7" t="str">
        <f t="shared" si="110"/>
        <v>(N)</v>
      </c>
      <c r="BR33" s="7" t="str">
        <f t="shared" si="110"/>
        <v>(N)</v>
      </c>
      <c r="BS33" s="7" t="str">
        <f t="shared" si="110"/>
        <v>(N)</v>
      </c>
      <c r="BT33" s="7" t="str">
        <f t="shared" si="110"/>
        <v>(N)</v>
      </c>
      <c r="BU33" s="7" t="str">
        <f t="shared" si="110"/>
        <v>(N)</v>
      </c>
      <c r="BV33" s="7" t="str">
        <f t="shared" si="110"/>
        <v>(N)</v>
      </c>
      <c r="BW33" s="7" t="str">
        <f t="shared" si="110"/>
        <v>(N)</v>
      </c>
      <c r="BX33" s="7" t="str">
        <f t="shared" si="110"/>
        <v>(N)</v>
      </c>
      <c r="BY33" s="7" t="str">
        <f t="shared" si="110"/>
        <v>(N)</v>
      </c>
      <c r="BZ33" s="7">
        <f t="shared" si="111"/>
        <v>-0.08196721311475409</v>
      </c>
      <c r="CA33" s="7">
        <f t="shared" si="111"/>
        <v>0.16071428571428573</v>
      </c>
      <c r="CB33" s="7">
        <f t="shared" si="111"/>
        <v>-0.07692307692307693</v>
      </c>
      <c r="CC33" s="7">
        <f t="shared" si="111"/>
        <v>0.03333333333333333</v>
      </c>
      <c r="CD33" s="7">
        <f t="shared" si="111"/>
        <v>0.016129032258064516</v>
      </c>
      <c r="CE33" s="7">
        <f t="shared" si="111"/>
        <v>0</v>
      </c>
      <c r="CF33" s="7">
        <f t="shared" si="111"/>
        <v>0.047619047619047616</v>
      </c>
      <c r="CG33" s="7">
        <f t="shared" si="111"/>
        <v>0.07575757575757576</v>
      </c>
      <c r="CH33" s="7">
        <f t="shared" si="111"/>
        <v>0.014084507042253521</v>
      </c>
      <c r="CI33" s="7">
        <f t="shared" si="111"/>
        <v>0.09722222222222222</v>
      </c>
      <c r="CJ33" s="7">
        <f t="shared" si="112"/>
        <v>1.3037974683544304</v>
      </c>
      <c r="CK33" s="7">
        <f t="shared" si="112"/>
        <v>0.02197802197802198</v>
      </c>
      <c r="CL33" s="7">
        <f t="shared" si="112"/>
        <v>0.03763440860215054</v>
      </c>
      <c r="CM33" s="7">
        <f t="shared" si="112"/>
        <v>0.031088082901554404</v>
      </c>
      <c r="CN33" s="7">
        <f t="shared" si="112"/>
        <v>-0.005025125628140704</v>
      </c>
      <c r="CO33" s="7">
        <f t="shared" si="112"/>
        <v>0.010101010101010102</v>
      </c>
      <c r="CP33" s="7">
        <f t="shared" si="112"/>
        <v>0</v>
      </c>
      <c r="CQ33" s="7">
        <f t="shared" si="113"/>
        <v>-0.015</v>
      </c>
      <c r="CR33" s="7">
        <f t="shared" si="114"/>
        <v>0.01015228426395939</v>
      </c>
      <c r="CS33" s="7">
        <f t="shared" si="115"/>
        <v>-0.010050251256281407</v>
      </c>
      <c r="CT33" s="7">
        <f t="shared" si="116"/>
        <v>0.030456852791878174</v>
      </c>
    </row>
    <row r="34" spans="1:98" ht="12.75">
      <c r="A34" s="8" t="s">
        <v>63</v>
      </c>
      <c r="B34" s="2" t="s">
        <v>37</v>
      </c>
      <c r="C34" s="14" t="s">
        <v>62</v>
      </c>
      <c r="D34" s="14" t="s">
        <v>62</v>
      </c>
      <c r="E34" s="14" t="s">
        <v>62</v>
      </c>
      <c r="F34" s="14" t="s">
        <v>62</v>
      </c>
      <c r="G34" s="14" t="s">
        <v>62</v>
      </c>
      <c r="H34" s="14" t="s">
        <v>62</v>
      </c>
      <c r="I34" s="14" t="s">
        <v>62</v>
      </c>
      <c r="J34" s="14" t="s">
        <v>62</v>
      </c>
      <c r="K34" s="14" t="s">
        <v>62</v>
      </c>
      <c r="L34" s="14" t="s">
        <v>62</v>
      </c>
      <c r="M34" s="13">
        <v>784</v>
      </c>
      <c r="N34" s="13">
        <v>802</v>
      </c>
      <c r="O34" s="13">
        <v>840</v>
      </c>
      <c r="P34" s="13">
        <v>772</v>
      </c>
      <c r="Q34" s="13">
        <v>763</v>
      </c>
      <c r="R34" s="13">
        <v>754</v>
      </c>
      <c r="S34" s="13">
        <v>779</v>
      </c>
      <c r="T34" s="13">
        <v>812</v>
      </c>
      <c r="U34" s="13">
        <v>810</v>
      </c>
      <c r="V34" s="13">
        <v>877</v>
      </c>
      <c r="W34" s="13">
        <v>954</v>
      </c>
      <c r="X34" s="13">
        <v>1005</v>
      </c>
      <c r="Y34" s="13">
        <v>1021</v>
      </c>
      <c r="Z34" s="13">
        <v>983</v>
      </c>
      <c r="AA34" s="13">
        <v>1015</v>
      </c>
      <c r="AB34" s="13">
        <v>1051</v>
      </c>
      <c r="AC34" s="13">
        <v>1056</v>
      </c>
      <c r="AD34" s="13">
        <v>1094</v>
      </c>
      <c r="AE34" s="13">
        <v>1146</v>
      </c>
      <c r="AF34" s="13">
        <v>1208</v>
      </c>
      <c r="AG34" s="13">
        <v>1266</v>
      </c>
      <c r="AH34" s="13">
        <v>1291</v>
      </c>
      <c r="AJ34" s="6" t="str">
        <f t="shared" si="78"/>
        <v>(N)</v>
      </c>
      <c r="AK34" s="6" t="str">
        <f t="shared" si="79"/>
        <v>(N)</v>
      </c>
      <c r="AL34" s="6" t="str">
        <f t="shared" si="80"/>
        <v>(N)</v>
      </c>
      <c r="AM34" s="6" t="str">
        <f t="shared" si="81"/>
        <v>(N)</v>
      </c>
      <c r="AN34" s="6" t="str">
        <f t="shared" si="82"/>
        <v>(N)</v>
      </c>
      <c r="AO34" s="6" t="str">
        <f t="shared" si="83"/>
        <v>(N)</v>
      </c>
      <c r="AP34" s="6" t="str">
        <f t="shared" si="84"/>
        <v>(N)</v>
      </c>
      <c r="AQ34" s="6" t="str">
        <f t="shared" si="85"/>
        <v>(N)</v>
      </c>
      <c r="AR34" s="6" t="str">
        <f t="shared" si="86"/>
        <v>(N)</v>
      </c>
      <c r="AS34" s="6" t="str">
        <f t="shared" si="87"/>
        <v>(N)</v>
      </c>
      <c r="AT34" s="6">
        <f t="shared" si="88"/>
        <v>18</v>
      </c>
      <c r="AU34" s="6">
        <f t="shared" si="89"/>
        <v>38</v>
      </c>
      <c r="AV34" s="6">
        <f t="shared" si="90"/>
        <v>-68</v>
      </c>
      <c r="AW34" s="6">
        <f t="shared" si="91"/>
        <v>-9</v>
      </c>
      <c r="AX34" s="6">
        <f t="shared" si="92"/>
        <v>-9</v>
      </c>
      <c r="AY34" s="6">
        <f t="shared" si="93"/>
        <v>25</v>
      </c>
      <c r="AZ34" s="6">
        <f t="shared" si="94"/>
        <v>33</v>
      </c>
      <c r="BA34" s="6">
        <f t="shared" si="95"/>
        <v>-2</v>
      </c>
      <c r="BB34" s="6">
        <f t="shared" si="96"/>
        <v>67</v>
      </c>
      <c r="BC34" s="6">
        <f t="shared" si="97"/>
        <v>77</v>
      </c>
      <c r="BD34" s="6">
        <f t="shared" si="98"/>
        <v>51</v>
      </c>
      <c r="BE34" s="6">
        <f t="shared" si="99"/>
        <v>16</v>
      </c>
      <c r="BF34" s="6">
        <f t="shared" si="100"/>
        <v>-38</v>
      </c>
      <c r="BG34" s="6">
        <f t="shared" si="101"/>
        <v>32</v>
      </c>
      <c r="BH34" s="6">
        <f t="shared" si="102"/>
        <v>36</v>
      </c>
      <c r="BI34" s="6">
        <f t="shared" si="103"/>
        <v>5</v>
      </c>
      <c r="BJ34" s="6">
        <f t="shared" si="104"/>
        <v>38</v>
      </c>
      <c r="BK34" s="6">
        <f t="shared" si="105"/>
        <v>52</v>
      </c>
      <c r="BL34" s="6">
        <f t="shared" si="106"/>
        <v>62</v>
      </c>
      <c r="BM34" s="6">
        <f t="shared" si="107"/>
        <v>58</v>
      </c>
      <c r="BN34" s="6">
        <f t="shared" si="108"/>
        <v>25</v>
      </c>
      <c r="BP34" s="7" t="str">
        <f t="shared" si="109"/>
        <v>(N)</v>
      </c>
      <c r="BQ34" s="7" t="str">
        <f t="shared" si="110"/>
        <v>(N)</v>
      </c>
      <c r="BR34" s="7" t="str">
        <f t="shared" si="110"/>
        <v>(N)</v>
      </c>
      <c r="BS34" s="7" t="str">
        <f t="shared" si="110"/>
        <v>(N)</v>
      </c>
      <c r="BT34" s="7" t="str">
        <f t="shared" si="110"/>
        <v>(N)</v>
      </c>
      <c r="BU34" s="7" t="str">
        <f t="shared" si="110"/>
        <v>(N)</v>
      </c>
      <c r="BV34" s="7" t="str">
        <f t="shared" si="110"/>
        <v>(N)</v>
      </c>
      <c r="BW34" s="7" t="str">
        <f t="shared" si="110"/>
        <v>(N)</v>
      </c>
      <c r="BX34" s="7" t="str">
        <f t="shared" si="110"/>
        <v>(N)</v>
      </c>
      <c r="BY34" s="7" t="str">
        <f t="shared" si="110"/>
        <v>(N)</v>
      </c>
      <c r="BZ34" s="7">
        <f t="shared" si="111"/>
        <v>0.02295918367346939</v>
      </c>
      <c r="CA34" s="7">
        <f t="shared" si="111"/>
        <v>0.04738154613466334</v>
      </c>
      <c r="CB34" s="7">
        <f t="shared" si="111"/>
        <v>-0.08095238095238096</v>
      </c>
      <c r="CC34" s="7">
        <f t="shared" si="111"/>
        <v>-0.011658031088082901</v>
      </c>
      <c r="CD34" s="7">
        <f t="shared" si="111"/>
        <v>-0.011795543905635648</v>
      </c>
      <c r="CE34" s="7">
        <f t="shared" si="111"/>
        <v>0.033156498673740056</v>
      </c>
      <c r="CF34" s="7">
        <f t="shared" si="111"/>
        <v>0.04236200256739409</v>
      </c>
      <c r="CG34" s="7">
        <f t="shared" si="111"/>
        <v>-0.0024630541871921183</v>
      </c>
      <c r="CH34" s="7">
        <f t="shared" si="111"/>
        <v>0.08271604938271605</v>
      </c>
      <c r="CI34" s="7">
        <f t="shared" si="111"/>
        <v>0.08779931584948689</v>
      </c>
      <c r="CJ34" s="7">
        <f t="shared" si="112"/>
        <v>0.05345911949685535</v>
      </c>
      <c r="CK34" s="7">
        <f t="shared" si="112"/>
        <v>0.015920398009950248</v>
      </c>
      <c r="CL34" s="7">
        <f t="shared" si="112"/>
        <v>-0.03721841332027424</v>
      </c>
      <c r="CM34" s="7">
        <f t="shared" si="112"/>
        <v>0.03255340793489318</v>
      </c>
      <c r="CN34" s="7">
        <f t="shared" si="112"/>
        <v>0.035467980295566505</v>
      </c>
      <c r="CO34" s="7">
        <f t="shared" si="112"/>
        <v>0.004757373929590866</v>
      </c>
      <c r="CP34" s="7">
        <f t="shared" si="112"/>
        <v>0.03598484848484849</v>
      </c>
      <c r="CQ34" s="7">
        <f t="shared" si="113"/>
        <v>0.04753199268738574</v>
      </c>
      <c r="CR34" s="7">
        <f t="shared" si="114"/>
        <v>0.05410122164048865</v>
      </c>
      <c r="CS34" s="7">
        <f t="shared" si="115"/>
        <v>0.048013245033112585</v>
      </c>
      <c r="CT34" s="7">
        <f t="shared" si="116"/>
        <v>0.019747235387045814</v>
      </c>
    </row>
    <row r="35" spans="1:98" ht="12.75">
      <c r="A35" s="9" t="s">
        <v>70</v>
      </c>
      <c r="B35" s="10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  <c r="BM35" s="12"/>
      <c r="BN35" s="12"/>
      <c r="BO35" s="12"/>
      <c r="BP35" s="12"/>
      <c r="BQ35" s="12"/>
      <c r="BR35" s="12"/>
      <c r="BS35" s="12"/>
      <c r="BT35" s="12"/>
      <c r="BU35" s="12"/>
      <c r="BV35" s="12"/>
      <c r="BW35" s="12"/>
      <c r="BX35" s="12"/>
      <c r="BY35" s="12"/>
      <c r="BZ35" s="12"/>
      <c r="CA35" s="12"/>
      <c r="CB35" s="12"/>
      <c r="CC35" s="12"/>
      <c r="CD35" s="12"/>
      <c r="CE35" s="12"/>
      <c r="CF35" s="12"/>
      <c r="CG35" s="12"/>
      <c r="CH35" s="12"/>
      <c r="CI35" s="12"/>
      <c r="CJ35" s="12"/>
      <c r="CK35" s="12"/>
      <c r="CL35" s="12"/>
      <c r="CM35" s="12"/>
      <c r="CN35" s="12"/>
      <c r="CO35" s="12"/>
      <c r="CP35" s="12"/>
      <c r="CQ35" s="12"/>
      <c r="CR35" s="11"/>
      <c r="CS35" s="12"/>
      <c r="CT35" s="12"/>
    </row>
    <row r="36" spans="1:98" ht="12.75">
      <c r="A36" s="2" t="s">
        <v>64</v>
      </c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7"/>
      <c r="CO36" s="7"/>
      <c r="CP36" s="7"/>
      <c r="CQ36" s="7"/>
      <c r="CR36" s="7"/>
      <c r="CS36" s="7"/>
      <c r="CT36" s="7"/>
    </row>
    <row r="37" spans="1:98" ht="12.75">
      <c r="A37" s="2" t="s">
        <v>65</v>
      </c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/>
      <c r="CG37" s="7"/>
      <c r="CH37" s="7"/>
      <c r="CI37" s="7"/>
      <c r="CJ37" s="7"/>
      <c r="CK37" s="7"/>
      <c r="CL37" s="7"/>
      <c r="CM37" s="7"/>
      <c r="CN37" s="7"/>
      <c r="CO37" s="7"/>
      <c r="CP37" s="7"/>
      <c r="CQ37" s="7"/>
      <c r="CR37" s="7"/>
      <c r="CS37" s="7"/>
      <c r="CT37" s="7"/>
    </row>
    <row r="38" spans="3:98" ht="12.75"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7"/>
      <c r="CL38" s="7"/>
      <c r="CM38" s="7"/>
      <c r="CN38" s="7"/>
      <c r="CO38" s="7"/>
      <c r="CP38" s="7"/>
      <c r="CQ38" s="7"/>
      <c r="CR38" s="7"/>
      <c r="CS38" s="7"/>
      <c r="CT38" s="7"/>
    </row>
    <row r="39" spans="1:98" ht="12.75">
      <c r="A39" s="2" t="s">
        <v>66</v>
      </c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  <c r="CK39" s="7"/>
      <c r="CL39" s="7"/>
      <c r="CM39" s="7"/>
      <c r="CN39" s="7"/>
      <c r="CO39" s="7"/>
      <c r="CP39" s="7"/>
      <c r="CQ39" s="7"/>
      <c r="CR39" s="7"/>
      <c r="CS39" s="7"/>
      <c r="CT39" s="7"/>
    </row>
    <row r="40" spans="1:98" ht="12.75">
      <c r="A40" s="2" t="s">
        <v>67</v>
      </c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  <c r="CF40" s="7"/>
      <c r="CG40" s="7"/>
      <c r="CH40" s="7"/>
      <c r="CI40" s="7"/>
      <c r="CJ40" s="7"/>
      <c r="CK40" s="7"/>
      <c r="CL40" s="7"/>
      <c r="CM40" s="7"/>
      <c r="CN40" s="7"/>
      <c r="CO40" s="7"/>
      <c r="CP40" s="7"/>
      <c r="CQ40" s="7"/>
      <c r="CR40" s="7"/>
      <c r="CS40" s="7"/>
      <c r="CT40" s="7"/>
    </row>
    <row r="41" spans="1:98" ht="12.75">
      <c r="A41" s="2" t="s">
        <v>68</v>
      </c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7"/>
      <c r="CC41" s="7"/>
      <c r="CD41" s="7"/>
      <c r="CE41" s="7"/>
      <c r="CF41" s="7"/>
      <c r="CG41" s="7"/>
      <c r="CH41" s="7"/>
      <c r="CI41" s="7"/>
      <c r="CJ41" s="7"/>
      <c r="CK41" s="7"/>
      <c r="CL41" s="7"/>
      <c r="CM41" s="7"/>
      <c r="CN41" s="7"/>
      <c r="CO41" s="7"/>
      <c r="CP41" s="7"/>
      <c r="CQ41" s="7"/>
      <c r="CR41" s="7"/>
      <c r="CS41" s="7"/>
      <c r="CT41" s="7"/>
    </row>
    <row r="42" spans="3:98" ht="12.75"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7"/>
      <c r="CC42" s="7"/>
      <c r="CD42" s="7"/>
      <c r="CE42" s="7"/>
      <c r="CF42" s="7"/>
      <c r="CG42" s="7"/>
      <c r="CH42" s="7"/>
      <c r="CI42" s="7"/>
      <c r="CJ42" s="7"/>
      <c r="CK42" s="7"/>
      <c r="CL42" s="7"/>
      <c r="CM42" s="7"/>
      <c r="CN42" s="7"/>
      <c r="CO42" s="7"/>
      <c r="CP42" s="7"/>
      <c r="CQ42" s="7"/>
      <c r="CR42" s="7"/>
      <c r="CS42" s="7"/>
      <c r="CT42" s="7"/>
    </row>
    <row r="43" spans="1:98" ht="12.75">
      <c r="A43" s="2" t="s">
        <v>73</v>
      </c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  <c r="CA43" s="7"/>
      <c r="CB43" s="7"/>
      <c r="CC43" s="7"/>
      <c r="CD43" s="7"/>
      <c r="CE43" s="7"/>
      <c r="CF43" s="7"/>
      <c r="CG43" s="7"/>
      <c r="CH43" s="7"/>
      <c r="CI43" s="7"/>
      <c r="CJ43" s="7"/>
      <c r="CK43" s="7"/>
      <c r="CL43" s="7"/>
      <c r="CM43" s="7"/>
      <c r="CN43" s="7"/>
      <c r="CO43" s="7"/>
      <c r="CP43" s="7"/>
      <c r="CQ43" s="7"/>
      <c r="CR43" s="7"/>
      <c r="CS43" s="7"/>
      <c r="CT43" s="7"/>
    </row>
  </sheetData>
  <sheetProtection/>
  <printOptions/>
  <pageMargins left="0.75" right="0.75" top="1" bottom="1" header="0.5" footer="0.5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MD Office of Planning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</dc:creator>
  <cp:keywords/>
  <dc:description/>
  <cp:lastModifiedBy>achen</cp:lastModifiedBy>
  <dcterms:created xsi:type="dcterms:W3CDTF">2002-05-15T12:22:21Z</dcterms:created>
  <dcterms:modified xsi:type="dcterms:W3CDTF">2010-05-10T18:23:23Z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isplay_urn:schemas-microsoft-com:office:office#Edit">
    <vt:lpwstr>Installer, sp19</vt:lpwstr>
  </property>
  <property fmtid="{D5CDD505-2E9C-101B-9397-08002B2CF9AE}" pid="4" name="display_urn:schemas-microsoft-com:office:office#Auth">
    <vt:lpwstr>Installer, sp19</vt:lpwstr>
  </property>
</Properties>
</file>