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<sst xmlns="http://schemas.openxmlformats.org/spreadsheetml/2006/main" count="239" uniqueCount="73">
  <si>
    <t>CHANGE:</t>
  </si>
  <si>
    <t>PERCENT CHANGE:</t>
  </si>
  <si>
    <t>1969-</t>
  </si>
  <si>
    <t>1970-</t>
  </si>
  <si>
    <t>1971-</t>
  </si>
  <si>
    <t>1972-</t>
  </si>
  <si>
    <t>1973-</t>
  </si>
  <si>
    <t>1974-</t>
  </si>
  <si>
    <t>1975-</t>
  </si>
  <si>
    <t>1976-</t>
  </si>
  <si>
    <t>1977-</t>
  </si>
  <si>
    <t>1978-</t>
  </si>
  <si>
    <t>1979-</t>
  </si>
  <si>
    <t>1980-</t>
  </si>
  <si>
    <t>1981-</t>
  </si>
  <si>
    <t>1982-</t>
  </si>
  <si>
    <t>1983-</t>
  </si>
  <si>
    <t>1984-</t>
  </si>
  <si>
    <t>1985-</t>
  </si>
  <si>
    <t>1986-</t>
  </si>
  <si>
    <t>1987-</t>
  </si>
  <si>
    <t>1988-</t>
  </si>
  <si>
    <t>1989-</t>
  </si>
  <si>
    <t>1990-</t>
  </si>
  <si>
    <t>1991-</t>
  </si>
  <si>
    <t>1992-</t>
  </si>
  <si>
    <t>1993-</t>
  </si>
  <si>
    <t>1994-</t>
  </si>
  <si>
    <t>1995-</t>
  </si>
  <si>
    <t>1996-</t>
  </si>
  <si>
    <t>1997-</t>
  </si>
  <si>
    <t>1998-</t>
  </si>
  <si>
    <t>1999-</t>
  </si>
  <si>
    <t>TITLE</t>
  </si>
  <si>
    <t>------------------------------------------------------------------</t>
  </si>
  <si>
    <t>---------------</t>
  </si>
  <si>
    <t>TOTAL JOBS</t>
  </si>
  <si>
    <t>Allegany, Maryland [24001]</t>
  </si>
  <si>
    <t xml:space="preserve">  BY TYPE:</t>
  </si>
  <si>
    <t xml:space="preserve">     Wage and salary </t>
  </si>
  <si>
    <t xml:space="preserve">     Proprietors</t>
  </si>
  <si>
    <t xml:space="preserve">       Farm proprietors</t>
  </si>
  <si>
    <t xml:space="preserve">       Nonfarm proprietors 2/</t>
  </si>
  <si>
    <t xml:space="preserve">  BY MAJOR INDUSTRY</t>
  </si>
  <si>
    <t xml:space="preserve">     Farm</t>
  </si>
  <si>
    <t xml:space="preserve">     Nonfarm</t>
  </si>
  <si>
    <t xml:space="preserve">     PRIVATE </t>
  </si>
  <si>
    <t xml:space="preserve">       Ag. serv., forestry, fishing, and other 3/</t>
  </si>
  <si>
    <t>(D)</t>
  </si>
  <si>
    <t xml:space="preserve">       Mining</t>
  </si>
  <si>
    <t xml:space="preserve">       Construction</t>
  </si>
  <si>
    <t xml:space="preserve">       Manufacturing</t>
  </si>
  <si>
    <t xml:space="preserve">       Transportation and public utilities</t>
  </si>
  <si>
    <t xml:space="preserve">       Wholesale trade  </t>
  </si>
  <si>
    <t xml:space="preserve">       Retail trade</t>
  </si>
  <si>
    <t xml:space="preserve">       Finance, insurance, and real estate</t>
  </si>
  <si>
    <t xml:space="preserve">       Services</t>
  </si>
  <si>
    <t xml:space="preserve">     GOVERNMENT &amp; GOVERNMENT ENTERPRISES</t>
  </si>
  <si>
    <t xml:space="preserve">        Federal, civilian</t>
  </si>
  <si>
    <t xml:space="preserve">        Military</t>
  </si>
  <si>
    <t xml:space="preserve">        State and local</t>
  </si>
  <si>
    <t xml:space="preserve">          State</t>
  </si>
  <si>
    <t>(N)</t>
  </si>
  <si>
    <t xml:space="preserve">          Local</t>
  </si>
  <si>
    <t>2/ Excludes limited partners.</t>
  </si>
  <si>
    <t>3/ "Other" consist of the number of jobs held by U.S. residents employed by international organizations &amp; foreign embassies &amp; consulates in the U.S.</t>
  </si>
  <si>
    <t>"(D)" Not shown to avoid disclosure of confidential information.</t>
  </si>
  <si>
    <t>"(L)" Less than 10 jobs.  Estimates are included in totals.</t>
  </si>
  <si>
    <t>"(N) Data not available for this year.</t>
  </si>
  <si>
    <t>TOTAL FULL AND PART-TIME JOBS (by place of work) BY TYPE AND INDUSTRY 1/</t>
  </si>
  <si>
    <t>1/ 1969-1974 based on 1967 SIC.  1975-1987 based on 1972 SIC.  1988-2001 based on 1987 SIC.</t>
  </si>
  <si>
    <t>FREDERICK COUNTY</t>
  </si>
  <si>
    <t>Data extracts prepared by the Maryland Department of Planning, Planning Data Services, from U.S. BEA Table CA-25, May 2010.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</si>
</sst>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T4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7.140625" style="2" customWidth="1"/>
    <col min="2" max="2" width="0" style="2" hidden="1" customWidth="1"/>
    <col min="3" max="7" width="10.7109375" style="2" customWidth="1"/>
    <col min="8" max="34" width="11.7109375" style="2" customWidth="1"/>
    <col min="35" max="36" width="9.140625" style="2" customWidth="1"/>
    <col min="37" max="66" width="10.7109375" style="2" customWidth="1"/>
    <col min="67" max="16384" width="9.140625" style="2" customWidth="1"/>
  </cols>
  <sheetData>
    <row r="2" spans="1:68" ht="12.75">
      <c r="A2" s="1" t="s">
        <v>71</v>
      </c>
      <c r="C2" s="3" t="s">
        <v>69</v>
      </c>
      <c r="AJ2" s="3" t="s">
        <v>0</v>
      </c>
      <c r="BP2" s="3" t="s">
        <v>1</v>
      </c>
    </row>
    <row r="3" spans="36:98" ht="12.75">
      <c r="AJ3" s="4" t="s">
        <v>2</v>
      </c>
      <c r="AK3" s="4" t="s">
        <v>3</v>
      </c>
      <c r="AL3" s="4" t="s">
        <v>4</v>
      </c>
      <c r="AM3" s="4" t="s">
        <v>5</v>
      </c>
      <c r="AN3" s="4" t="s">
        <v>6</v>
      </c>
      <c r="AO3" s="4" t="s">
        <v>7</v>
      </c>
      <c r="AP3" s="4" t="s">
        <v>8</v>
      </c>
      <c r="AQ3" s="4" t="s">
        <v>9</v>
      </c>
      <c r="AR3" s="4" t="s">
        <v>10</v>
      </c>
      <c r="AS3" s="4" t="s">
        <v>11</v>
      </c>
      <c r="AT3" s="4" t="s">
        <v>12</v>
      </c>
      <c r="AU3" s="4" t="s">
        <v>13</v>
      </c>
      <c r="AV3" s="4" t="s">
        <v>14</v>
      </c>
      <c r="AW3" s="4" t="s">
        <v>15</v>
      </c>
      <c r="AX3" s="4" t="s">
        <v>16</v>
      </c>
      <c r="AY3" s="4" t="s">
        <v>17</v>
      </c>
      <c r="AZ3" s="4" t="s">
        <v>18</v>
      </c>
      <c r="BA3" s="4" t="s">
        <v>19</v>
      </c>
      <c r="BB3" s="4" t="s">
        <v>20</v>
      </c>
      <c r="BC3" s="4" t="s">
        <v>21</v>
      </c>
      <c r="BD3" s="4" t="s">
        <v>22</v>
      </c>
      <c r="BE3" s="4" t="s">
        <v>23</v>
      </c>
      <c r="BF3" s="4" t="s">
        <v>24</v>
      </c>
      <c r="BG3" s="4" t="s">
        <v>25</v>
      </c>
      <c r="BH3" s="4" t="s">
        <v>26</v>
      </c>
      <c r="BI3" s="4" t="s">
        <v>27</v>
      </c>
      <c r="BJ3" s="4" t="s">
        <v>28</v>
      </c>
      <c r="BK3" s="4" t="s">
        <v>29</v>
      </c>
      <c r="BL3" s="4" t="s">
        <v>30</v>
      </c>
      <c r="BM3" s="4" t="s">
        <v>31</v>
      </c>
      <c r="BN3" s="4" t="s">
        <v>32</v>
      </c>
      <c r="BO3" s="3"/>
      <c r="BP3" s="4" t="s">
        <v>2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8</v>
      </c>
      <c r="BW3" s="4" t="s">
        <v>9</v>
      </c>
      <c r="BX3" s="4" t="s">
        <v>10</v>
      </c>
      <c r="BY3" s="4" t="s">
        <v>11</v>
      </c>
      <c r="BZ3" s="4" t="s">
        <v>12</v>
      </c>
      <c r="CA3" s="4" t="s">
        <v>13</v>
      </c>
      <c r="CB3" s="4" t="s">
        <v>14</v>
      </c>
      <c r="CC3" s="4" t="s">
        <v>15</v>
      </c>
      <c r="CD3" s="4" t="s">
        <v>16</v>
      </c>
      <c r="CE3" s="4" t="s">
        <v>17</v>
      </c>
      <c r="CF3" s="4" t="s">
        <v>18</v>
      </c>
      <c r="CG3" s="4" t="s">
        <v>19</v>
      </c>
      <c r="CH3" s="4" t="s">
        <v>20</v>
      </c>
      <c r="CI3" s="4" t="s">
        <v>21</v>
      </c>
      <c r="CJ3" s="4" t="s">
        <v>22</v>
      </c>
      <c r="CK3" s="4" t="s">
        <v>23</v>
      </c>
      <c r="CL3" s="4" t="s">
        <v>24</v>
      </c>
      <c r="CM3" s="4" t="s">
        <v>25</v>
      </c>
      <c r="CN3" s="4" t="s">
        <v>26</v>
      </c>
      <c r="CO3" s="4" t="s">
        <v>27</v>
      </c>
      <c r="CP3" s="4" t="s">
        <v>28</v>
      </c>
      <c r="CQ3" s="4" t="s">
        <v>29</v>
      </c>
      <c r="CR3" s="4" t="s">
        <v>30</v>
      </c>
      <c r="CS3" s="4" t="s">
        <v>31</v>
      </c>
      <c r="CT3" s="4" t="s">
        <v>32</v>
      </c>
    </row>
    <row r="4" spans="1:98" ht="12.75">
      <c r="A4" s="1" t="s">
        <v>33</v>
      </c>
      <c r="C4" s="3">
        <v>1969</v>
      </c>
      <c r="D4" s="3">
        <v>1970</v>
      </c>
      <c r="E4" s="3">
        <v>1971</v>
      </c>
      <c r="F4" s="3">
        <v>1972</v>
      </c>
      <c r="G4" s="3">
        <v>1973</v>
      </c>
      <c r="H4" s="3">
        <v>1974</v>
      </c>
      <c r="I4" s="3">
        <v>1975</v>
      </c>
      <c r="J4" s="3">
        <v>1976</v>
      </c>
      <c r="K4" s="3">
        <v>1977</v>
      </c>
      <c r="L4" s="3">
        <v>1978</v>
      </c>
      <c r="M4" s="3">
        <v>1979</v>
      </c>
      <c r="N4" s="3">
        <v>1980</v>
      </c>
      <c r="O4" s="3">
        <v>1981</v>
      </c>
      <c r="P4" s="3">
        <v>1982</v>
      </c>
      <c r="Q4" s="3">
        <v>1983</v>
      </c>
      <c r="R4" s="3">
        <v>1984</v>
      </c>
      <c r="S4" s="3">
        <v>1985</v>
      </c>
      <c r="T4" s="3">
        <v>1986</v>
      </c>
      <c r="U4" s="3">
        <v>1987</v>
      </c>
      <c r="V4" s="3">
        <v>1988</v>
      </c>
      <c r="W4" s="3">
        <v>1989</v>
      </c>
      <c r="X4" s="3">
        <v>1990</v>
      </c>
      <c r="Y4" s="3">
        <v>1991</v>
      </c>
      <c r="Z4" s="3">
        <v>1992</v>
      </c>
      <c r="AA4" s="3">
        <v>1993</v>
      </c>
      <c r="AB4" s="3">
        <v>1994</v>
      </c>
      <c r="AC4" s="3">
        <v>1995</v>
      </c>
      <c r="AD4" s="3">
        <v>1996</v>
      </c>
      <c r="AE4" s="3">
        <v>1997</v>
      </c>
      <c r="AF4" s="3">
        <v>1998</v>
      </c>
      <c r="AG4" s="3">
        <v>1999</v>
      </c>
      <c r="AH4" s="3">
        <v>2000</v>
      </c>
      <c r="AI4" s="3"/>
      <c r="AJ4" s="3">
        <v>1970</v>
      </c>
      <c r="AK4" s="3">
        <v>1971</v>
      </c>
      <c r="AL4" s="3">
        <v>1972</v>
      </c>
      <c r="AM4" s="3">
        <v>1973</v>
      </c>
      <c r="AN4" s="3">
        <v>1974</v>
      </c>
      <c r="AO4" s="3">
        <v>1975</v>
      </c>
      <c r="AP4" s="3">
        <v>1976</v>
      </c>
      <c r="AQ4" s="3">
        <v>1977</v>
      </c>
      <c r="AR4" s="3">
        <v>1978</v>
      </c>
      <c r="AS4" s="3">
        <v>1979</v>
      </c>
      <c r="AT4" s="3">
        <v>1980</v>
      </c>
      <c r="AU4" s="3">
        <v>1981</v>
      </c>
      <c r="AV4" s="3">
        <v>1982</v>
      </c>
      <c r="AW4" s="3">
        <v>1983</v>
      </c>
      <c r="AX4" s="3">
        <v>1984</v>
      </c>
      <c r="AY4" s="3">
        <v>1985</v>
      </c>
      <c r="AZ4" s="3">
        <v>1986</v>
      </c>
      <c r="BA4" s="3">
        <v>1987</v>
      </c>
      <c r="BB4" s="3">
        <v>1988</v>
      </c>
      <c r="BC4" s="3">
        <v>1989</v>
      </c>
      <c r="BD4" s="3">
        <v>1990</v>
      </c>
      <c r="BE4" s="3">
        <v>1991</v>
      </c>
      <c r="BF4" s="3">
        <v>1992</v>
      </c>
      <c r="BG4" s="3">
        <v>1993</v>
      </c>
      <c r="BH4" s="3">
        <v>1994</v>
      </c>
      <c r="BI4" s="3">
        <v>1995</v>
      </c>
      <c r="BJ4" s="3">
        <v>1996</v>
      </c>
      <c r="BK4" s="3">
        <v>1997</v>
      </c>
      <c r="BL4" s="3">
        <v>1998</v>
      </c>
      <c r="BM4" s="3">
        <v>1999</v>
      </c>
      <c r="BN4" s="3">
        <v>2000</v>
      </c>
      <c r="BO4" s="3"/>
      <c r="BP4" s="3">
        <v>1970</v>
      </c>
      <c r="BQ4" s="3">
        <v>1971</v>
      </c>
      <c r="BR4" s="3">
        <v>1972</v>
      </c>
      <c r="BS4" s="3">
        <v>1973</v>
      </c>
      <c r="BT4" s="3">
        <v>1974</v>
      </c>
      <c r="BU4" s="3">
        <v>1975</v>
      </c>
      <c r="BV4" s="3">
        <v>1976</v>
      </c>
      <c r="BW4" s="3">
        <v>1977</v>
      </c>
      <c r="BX4" s="3">
        <v>1978</v>
      </c>
      <c r="BY4" s="3">
        <v>1979</v>
      </c>
      <c r="BZ4" s="3">
        <v>1980</v>
      </c>
      <c r="CA4" s="3">
        <v>1981</v>
      </c>
      <c r="CB4" s="3">
        <v>1982</v>
      </c>
      <c r="CC4" s="3">
        <v>1983</v>
      </c>
      <c r="CD4" s="3">
        <v>1984</v>
      </c>
      <c r="CE4" s="3">
        <v>1985</v>
      </c>
      <c r="CF4" s="3">
        <v>1986</v>
      </c>
      <c r="CG4" s="3">
        <v>1987</v>
      </c>
      <c r="CH4" s="3">
        <v>1988</v>
      </c>
      <c r="CI4" s="3">
        <v>1989</v>
      </c>
      <c r="CJ4" s="3">
        <v>1990</v>
      </c>
      <c r="CK4" s="3">
        <v>1991</v>
      </c>
      <c r="CL4" s="3">
        <v>1992</v>
      </c>
      <c r="CM4" s="3">
        <v>1993</v>
      </c>
      <c r="CN4" s="3">
        <v>1994</v>
      </c>
      <c r="CO4" s="3">
        <v>1995</v>
      </c>
      <c r="CP4" s="3">
        <v>1996</v>
      </c>
      <c r="CQ4" s="3">
        <v>1997</v>
      </c>
      <c r="CR4" s="3">
        <v>1998</v>
      </c>
      <c r="CS4" s="3">
        <v>1999</v>
      </c>
      <c r="CT4" s="3">
        <v>2000</v>
      </c>
    </row>
    <row r="5" spans="1:98" ht="12.75">
      <c r="A5" s="1" t="s">
        <v>34</v>
      </c>
      <c r="C5" s="5" t="s">
        <v>35</v>
      </c>
      <c r="D5" s="5" t="s">
        <v>35</v>
      </c>
      <c r="E5" s="5" t="s">
        <v>35</v>
      </c>
      <c r="F5" s="5" t="s">
        <v>35</v>
      </c>
      <c r="G5" s="5" t="s">
        <v>35</v>
      </c>
      <c r="H5" s="5" t="s">
        <v>35</v>
      </c>
      <c r="I5" s="5" t="s">
        <v>35</v>
      </c>
      <c r="J5" s="5" t="s">
        <v>35</v>
      </c>
      <c r="K5" s="5" t="s">
        <v>35</v>
      </c>
      <c r="L5" s="5" t="s">
        <v>35</v>
      </c>
      <c r="M5" s="5" t="s">
        <v>35</v>
      </c>
      <c r="N5" s="5" t="s">
        <v>35</v>
      </c>
      <c r="O5" s="5" t="s">
        <v>35</v>
      </c>
      <c r="P5" s="5" t="s">
        <v>35</v>
      </c>
      <c r="Q5" s="5" t="s">
        <v>35</v>
      </c>
      <c r="R5" s="5" t="s">
        <v>35</v>
      </c>
      <c r="S5" s="5" t="s">
        <v>35</v>
      </c>
      <c r="T5" s="5" t="s">
        <v>35</v>
      </c>
      <c r="U5" s="5" t="s">
        <v>35</v>
      </c>
      <c r="V5" s="5" t="s">
        <v>35</v>
      </c>
      <c r="W5" s="5" t="s">
        <v>35</v>
      </c>
      <c r="X5" s="5" t="s">
        <v>35</v>
      </c>
      <c r="Y5" s="5" t="s">
        <v>35</v>
      </c>
      <c r="Z5" s="5" t="s">
        <v>35</v>
      </c>
      <c r="AA5" s="5" t="s">
        <v>35</v>
      </c>
      <c r="AB5" s="5" t="s">
        <v>35</v>
      </c>
      <c r="AC5" s="5" t="s">
        <v>35</v>
      </c>
      <c r="AD5" s="5" t="s">
        <v>35</v>
      </c>
      <c r="AE5" s="5" t="s">
        <v>35</v>
      </c>
      <c r="AF5" s="5" t="s">
        <v>35</v>
      </c>
      <c r="AG5" s="5" t="s">
        <v>35</v>
      </c>
      <c r="AH5" s="5" t="s">
        <v>35</v>
      </c>
      <c r="AI5" s="3"/>
      <c r="AJ5" s="5" t="s">
        <v>35</v>
      </c>
      <c r="AK5" s="5" t="s">
        <v>35</v>
      </c>
      <c r="AL5" s="5" t="s">
        <v>35</v>
      </c>
      <c r="AM5" s="5" t="s">
        <v>35</v>
      </c>
      <c r="AN5" s="5" t="s">
        <v>35</v>
      </c>
      <c r="AO5" s="5" t="s">
        <v>35</v>
      </c>
      <c r="AP5" s="5" t="s">
        <v>35</v>
      </c>
      <c r="AQ5" s="5" t="s">
        <v>35</v>
      </c>
      <c r="AR5" s="5" t="s">
        <v>35</v>
      </c>
      <c r="AS5" s="5" t="s">
        <v>35</v>
      </c>
      <c r="AT5" s="5" t="s">
        <v>35</v>
      </c>
      <c r="AU5" s="5" t="s">
        <v>35</v>
      </c>
      <c r="AV5" s="5" t="s">
        <v>35</v>
      </c>
      <c r="AW5" s="5" t="s">
        <v>35</v>
      </c>
      <c r="AX5" s="5" t="s">
        <v>35</v>
      </c>
      <c r="AY5" s="5" t="s">
        <v>35</v>
      </c>
      <c r="AZ5" s="5" t="s">
        <v>35</v>
      </c>
      <c r="BA5" s="5" t="s">
        <v>35</v>
      </c>
      <c r="BB5" s="5" t="s">
        <v>35</v>
      </c>
      <c r="BC5" s="5" t="s">
        <v>35</v>
      </c>
      <c r="BD5" s="5" t="s">
        <v>35</v>
      </c>
      <c r="BE5" s="5" t="s">
        <v>35</v>
      </c>
      <c r="BF5" s="5" t="s">
        <v>35</v>
      </c>
      <c r="BG5" s="5" t="s">
        <v>35</v>
      </c>
      <c r="BH5" s="5" t="s">
        <v>35</v>
      </c>
      <c r="BI5" s="5" t="s">
        <v>35</v>
      </c>
      <c r="BJ5" s="5" t="s">
        <v>35</v>
      </c>
      <c r="BK5" s="5" t="s">
        <v>35</v>
      </c>
      <c r="BL5" s="5" t="s">
        <v>35</v>
      </c>
      <c r="BM5" s="5" t="s">
        <v>35</v>
      </c>
      <c r="BN5" s="5" t="s">
        <v>35</v>
      </c>
      <c r="BO5" s="3"/>
      <c r="BP5" s="5" t="s">
        <v>35</v>
      </c>
      <c r="BQ5" s="5" t="s">
        <v>35</v>
      </c>
      <c r="BR5" s="5" t="s">
        <v>35</v>
      </c>
      <c r="BS5" s="5" t="s">
        <v>35</v>
      </c>
      <c r="BT5" s="5" t="s">
        <v>35</v>
      </c>
      <c r="BU5" s="5" t="s">
        <v>35</v>
      </c>
      <c r="BV5" s="5" t="s">
        <v>35</v>
      </c>
      <c r="BW5" s="5" t="s">
        <v>35</v>
      </c>
      <c r="BX5" s="5" t="s">
        <v>35</v>
      </c>
      <c r="BY5" s="5" t="s">
        <v>35</v>
      </c>
      <c r="BZ5" s="5" t="s">
        <v>35</v>
      </c>
      <c r="CA5" s="5" t="s">
        <v>35</v>
      </c>
      <c r="CB5" s="5" t="s">
        <v>35</v>
      </c>
      <c r="CC5" s="5" t="s">
        <v>35</v>
      </c>
      <c r="CD5" s="5" t="s">
        <v>35</v>
      </c>
      <c r="CE5" s="5" t="s">
        <v>35</v>
      </c>
      <c r="CF5" s="5" t="s">
        <v>35</v>
      </c>
      <c r="CG5" s="5" t="s">
        <v>35</v>
      </c>
      <c r="CH5" s="5" t="s">
        <v>35</v>
      </c>
      <c r="CI5" s="5" t="s">
        <v>35</v>
      </c>
      <c r="CJ5" s="5" t="s">
        <v>35</v>
      </c>
      <c r="CK5" s="5" t="s">
        <v>35</v>
      </c>
      <c r="CL5" s="5" t="s">
        <v>35</v>
      </c>
      <c r="CM5" s="5" t="s">
        <v>35</v>
      </c>
      <c r="CN5" s="5" t="s">
        <v>35</v>
      </c>
      <c r="CO5" s="5" t="s">
        <v>35</v>
      </c>
      <c r="CP5" s="5" t="s">
        <v>35</v>
      </c>
      <c r="CQ5" s="5" t="s">
        <v>35</v>
      </c>
      <c r="CR5" s="5" t="s">
        <v>35</v>
      </c>
      <c r="CS5" s="5" t="s">
        <v>35</v>
      </c>
      <c r="CT5" s="5" t="s">
        <v>35</v>
      </c>
    </row>
    <row r="6" spans="1:98" ht="12.75">
      <c r="A6" s="1" t="s">
        <v>36</v>
      </c>
      <c r="B6" s="2" t="s">
        <v>37</v>
      </c>
      <c r="C6" s="13">
        <v>33397</v>
      </c>
      <c r="D6" s="13">
        <v>33439</v>
      </c>
      <c r="E6" s="13">
        <v>33556</v>
      </c>
      <c r="F6" s="13">
        <v>34887</v>
      </c>
      <c r="G6" s="13">
        <v>37603</v>
      </c>
      <c r="H6" s="13">
        <v>38143</v>
      </c>
      <c r="I6" s="13">
        <v>37698</v>
      </c>
      <c r="J6" s="13">
        <v>39181</v>
      </c>
      <c r="K6" s="13">
        <v>40398</v>
      </c>
      <c r="L6" s="13">
        <v>42956</v>
      </c>
      <c r="M6" s="13">
        <v>43248</v>
      </c>
      <c r="N6" s="13">
        <v>44042</v>
      </c>
      <c r="O6" s="13">
        <v>44589</v>
      </c>
      <c r="P6" s="13">
        <v>44914</v>
      </c>
      <c r="Q6" s="13">
        <v>47024</v>
      </c>
      <c r="R6" s="13">
        <v>49389</v>
      </c>
      <c r="S6" s="13">
        <v>52330</v>
      </c>
      <c r="T6" s="13">
        <v>55734</v>
      </c>
      <c r="U6" s="13">
        <v>62722</v>
      </c>
      <c r="V6" s="13">
        <v>66198</v>
      </c>
      <c r="W6" s="13">
        <v>69404</v>
      </c>
      <c r="X6" s="13">
        <v>72323</v>
      </c>
      <c r="Y6" s="13">
        <v>72710</v>
      </c>
      <c r="Z6" s="13">
        <v>76130</v>
      </c>
      <c r="AA6" s="13">
        <v>78977</v>
      </c>
      <c r="AB6" s="13">
        <v>82741</v>
      </c>
      <c r="AC6" s="13">
        <v>85992</v>
      </c>
      <c r="AD6" s="13">
        <v>89399</v>
      </c>
      <c r="AE6" s="13">
        <v>92578</v>
      </c>
      <c r="AF6" s="13">
        <v>95211</v>
      </c>
      <c r="AG6" s="13">
        <v>99804</v>
      </c>
      <c r="AH6" s="13">
        <v>103859</v>
      </c>
      <c r="AJ6" s="6">
        <f>IF(D6="(L)","(L)",IF(C6="(L)","(L)",IF(D6="(D)","(D)",IF(C6="(D)","(D)",IF(D6="(N)","(N)",IF(C6="(N)","(N)",D6-C6))))))</f>
        <v>42</v>
      </c>
      <c r="AK6" s="6">
        <f aca="true" t="shared" si="0" ref="AK6:BN6">IF(E6="(L)","(L)",IF(D6="(L)","(L)",IF(E6="(D)","(D)",IF(D6="(D)","(D)",IF(E6="(N)","(N)",IF(D6="(N)","(N)",E6-D6))))))</f>
        <v>117</v>
      </c>
      <c r="AL6" s="6">
        <f t="shared" si="0"/>
        <v>1331</v>
      </c>
      <c r="AM6" s="6">
        <f t="shared" si="0"/>
        <v>2716</v>
      </c>
      <c r="AN6" s="6">
        <f t="shared" si="0"/>
        <v>540</v>
      </c>
      <c r="AO6" s="6">
        <f t="shared" si="0"/>
        <v>-445</v>
      </c>
      <c r="AP6" s="6">
        <f t="shared" si="0"/>
        <v>1483</v>
      </c>
      <c r="AQ6" s="6">
        <f t="shared" si="0"/>
        <v>1217</v>
      </c>
      <c r="AR6" s="6">
        <f t="shared" si="0"/>
        <v>2558</v>
      </c>
      <c r="AS6" s="6">
        <f t="shared" si="0"/>
        <v>292</v>
      </c>
      <c r="AT6" s="6">
        <f t="shared" si="0"/>
        <v>794</v>
      </c>
      <c r="AU6" s="6">
        <f t="shared" si="0"/>
        <v>547</v>
      </c>
      <c r="AV6" s="6">
        <f t="shared" si="0"/>
        <v>325</v>
      </c>
      <c r="AW6" s="6">
        <f t="shared" si="0"/>
        <v>2110</v>
      </c>
      <c r="AX6" s="6">
        <f t="shared" si="0"/>
        <v>2365</v>
      </c>
      <c r="AY6" s="6">
        <f t="shared" si="0"/>
        <v>2941</v>
      </c>
      <c r="AZ6" s="6">
        <f t="shared" si="0"/>
        <v>3404</v>
      </c>
      <c r="BA6" s="6">
        <f t="shared" si="0"/>
        <v>6988</v>
      </c>
      <c r="BB6" s="6">
        <f t="shared" si="0"/>
        <v>3476</v>
      </c>
      <c r="BC6" s="6">
        <f t="shared" si="0"/>
        <v>3206</v>
      </c>
      <c r="BD6" s="6">
        <f t="shared" si="0"/>
        <v>2919</v>
      </c>
      <c r="BE6" s="6">
        <f t="shared" si="0"/>
        <v>387</v>
      </c>
      <c r="BF6" s="6">
        <f t="shared" si="0"/>
        <v>3420</v>
      </c>
      <c r="BG6" s="6">
        <f t="shared" si="0"/>
        <v>2847</v>
      </c>
      <c r="BH6" s="6">
        <f t="shared" si="0"/>
        <v>3764</v>
      </c>
      <c r="BI6" s="6">
        <f t="shared" si="0"/>
        <v>3251</v>
      </c>
      <c r="BJ6" s="6">
        <f t="shared" si="0"/>
        <v>3407</v>
      </c>
      <c r="BK6" s="6">
        <f t="shared" si="0"/>
        <v>3179</v>
      </c>
      <c r="BL6" s="6">
        <f t="shared" si="0"/>
        <v>2633</v>
      </c>
      <c r="BM6" s="6">
        <f t="shared" si="0"/>
        <v>4593</v>
      </c>
      <c r="BN6" s="6">
        <f t="shared" si="0"/>
        <v>4055</v>
      </c>
      <c r="BP6" s="7">
        <f aca="true" t="shared" si="1" ref="BP6:CP6">IF(D6="(L)","(L)",IF(C6="(L)","(L)",IF(D6="(D)","(D)",IF(C6="(D)","(D)",IF(D6="(N)","(N)",IF(C6="(N)","(N)",(D6-C6)/C6))))))</f>
        <v>0.0012575979878432194</v>
      </c>
      <c r="BQ6" s="7">
        <f t="shared" si="1"/>
        <v>0.0034989084601812254</v>
      </c>
      <c r="BR6" s="7">
        <f t="shared" si="1"/>
        <v>0.039665037549171535</v>
      </c>
      <c r="BS6" s="7">
        <f t="shared" si="1"/>
        <v>0.07785134863989451</v>
      </c>
      <c r="BT6" s="7">
        <f t="shared" si="1"/>
        <v>0.014360556338590007</v>
      </c>
      <c r="BU6" s="7">
        <f t="shared" si="1"/>
        <v>-0.011666622971449546</v>
      </c>
      <c r="BV6" s="7">
        <f t="shared" si="1"/>
        <v>0.03933895697384476</v>
      </c>
      <c r="BW6" s="7">
        <f t="shared" si="1"/>
        <v>0.03106097343099972</v>
      </c>
      <c r="BX6" s="7">
        <f t="shared" si="1"/>
        <v>0.06331996633496707</v>
      </c>
      <c r="BY6" s="7">
        <f t="shared" si="1"/>
        <v>0.006797653412794488</v>
      </c>
      <c r="BZ6" s="7">
        <f t="shared" si="1"/>
        <v>0.018359230484646688</v>
      </c>
      <c r="CA6" s="7">
        <f t="shared" si="1"/>
        <v>0.01241996276281731</v>
      </c>
      <c r="CB6" s="7">
        <f t="shared" si="1"/>
        <v>0.00728879320011662</v>
      </c>
      <c r="CC6" s="7">
        <f t="shared" si="1"/>
        <v>0.046978670347775746</v>
      </c>
      <c r="CD6" s="7">
        <f t="shared" si="1"/>
        <v>0.05029346716570262</v>
      </c>
      <c r="CE6" s="7">
        <f t="shared" si="1"/>
        <v>0.05954767255866691</v>
      </c>
      <c r="CF6" s="7">
        <f t="shared" si="1"/>
        <v>0.06504872921842156</v>
      </c>
      <c r="CG6" s="7">
        <f t="shared" si="1"/>
        <v>0.12538127534359636</v>
      </c>
      <c r="CH6" s="7">
        <f t="shared" si="1"/>
        <v>0.055419151175026306</v>
      </c>
      <c r="CI6" s="7">
        <f t="shared" si="1"/>
        <v>0.0484304661772259</v>
      </c>
      <c r="CJ6" s="7">
        <f t="shared" si="1"/>
        <v>0.04205809463431503</v>
      </c>
      <c r="CK6" s="7">
        <f t="shared" si="1"/>
        <v>0.005350994842581198</v>
      </c>
      <c r="CL6" s="7">
        <f t="shared" si="1"/>
        <v>0.04703617109063402</v>
      </c>
      <c r="CM6" s="7">
        <f t="shared" si="1"/>
        <v>0.03739655851832392</v>
      </c>
      <c r="CN6" s="7">
        <f t="shared" si="1"/>
        <v>0.04765944515491852</v>
      </c>
      <c r="CO6" s="7">
        <f t="shared" si="1"/>
        <v>0.039291282435551904</v>
      </c>
      <c r="CP6" s="7">
        <f t="shared" si="1"/>
        <v>0.03961996464787422</v>
      </c>
      <c r="CQ6" s="7">
        <f>IF(AE6="(L)","(L)",IF(AD6="(L)","(L)",IF(AE6="(D)","(D)",IF(AD6="(D)","(D)",IF(AE6="(N)","(N)",IF(AD6="(N)","(N)",(AE6-AD6)/AD6))))))</f>
        <v>0.03555968187563619</v>
      </c>
      <c r="CR6" s="7">
        <f>IF(AF6="(L)","(L)",IF(AE6="(L)","(L)",IF(AF6="(D)","(D)",IF(AE6="(D)","(D)",IF(AF6="(N)","(N)",IF(AE6="(N)","(N)",(AF6-AE6)/AE6))))))</f>
        <v>0.028440882283047808</v>
      </c>
      <c r="CS6" s="7">
        <f>IF(AG6="(L)","(L)",IF(AF6="(L)","(L)",IF(AG6="(D)","(D)",IF(AF6="(D)","(D)",IF(AG6="(N)","(N)",IF(AF6="(N)","(N)",(AG6-AF6)/AF6))))))</f>
        <v>0.04824022434382582</v>
      </c>
      <c r="CT6" s="7">
        <f>IF(AH6="(L)","(L)",IF(AG6="(L)","(L)",IF(AH6="(D)","(D)",IF(AG6="(D)","(D)",IF(AH6="(N)","(N)",IF(AG6="(N)","(N)",(AH6-AG6)/AG6))))))</f>
        <v>0.04062963408280229</v>
      </c>
    </row>
    <row r="7" spans="3:98" ht="12.75"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</row>
    <row r="8" spans="1:98" ht="12.75">
      <c r="A8" s="1" t="s">
        <v>38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</row>
    <row r="9" spans="1:98" ht="12.75">
      <c r="A9" s="2" t="s">
        <v>39</v>
      </c>
      <c r="B9" s="2" t="s">
        <v>37</v>
      </c>
      <c r="C9" s="13">
        <v>27634</v>
      </c>
      <c r="D9" s="13">
        <v>27697</v>
      </c>
      <c r="E9" s="13">
        <v>27668</v>
      </c>
      <c r="F9" s="13">
        <v>28800</v>
      </c>
      <c r="G9" s="13">
        <v>31304</v>
      </c>
      <c r="H9" s="13">
        <v>31823</v>
      </c>
      <c r="I9" s="13">
        <v>31271</v>
      </c>
      <c r="J9" s="13">
        <v>32609</v>
      </c>
      <c r="K9" s="13">
        <v>33713</v>
      </c>
      <c r="L9" s="13">
        <v>36192</v>
      </c>
      <c r="M9" s="13">
        <v>36175</v>
      </c>
      <c r="N9" s="13">
        <v>36498</v>
      </c>
      <c r="O9" s="13">
        <v>36638</v>
      </c>
      <c r="P9" s="13">
        <v>36235</v>
      </c>
      <c r="Q9" s="13">
        <v>37940</v>
      </c>
      <c r="R9" s="13">
        <v>39836</v>
      </c>
      <c r="S9" s="13">
        <v>41799</v>
      </c>
      <c r="T9" s="13">
        <v>44394</v>
      </c>
      <c r="U9" s="13">
        <v>49918</v>
      </c>
      <c r="V9" s="13">
        <v>52970</v>
      </c>
      <c r="W9" s="13">
        <v>55446</v>
      </c>
      <c r="X9" s="13">
        <v>57588</v>
      </c>
      <c r="Y9" s="13">
        <v>57369</v>
      </c>
      <c r="Z9" s="13">
        <v>60323</v>
      </c>
      <c r="AA9" s="13">
        <v>62861</v>
      </c>
      <c r="AB9" s="13">
        <v>66171</v>
      </c>
      <c r="AC9" s="13">
        <v>68306</v>
      </c>
      <c r="AD9" s="13">
        <v>70730</v>
      </c>
      <c r="AE9" s="13">
        <v>73747</v>
      </c>
      <c r="AF9" s="13">
        <v>77136</v>
      </c>
      <c r="AG9" s="13">
        <v>81113</v>
      </c>
      <c r="AH9" s="13">
        <v>84450</v>
      </c>
      <c r="AJ9" s="6">
        <f aca="true" t="shared" si="2" ref="AJ9:AS12">IF(D9="(L)","(L)",IF(C9="(L)","(L)",IF(D9="(D)","(D)",IF(C9="(D)","(D)",IF(D9="(N)","(N)",IF(C9="(N)","(N)",D9-C9))))))</f>
        <v>63</v>
      </c>
      <c r="AK9" s="6">
        <f t="shared" si="2"/>
        <v>-29</v>
      </c>
      <c r="AL9" s="6">
        <f t="shared" si="2"/>
        <v>1132</v>
      </c>
      <c r="AM9" s="6">
        <f t="shared" si="2"/>
        <v>2504</v>
      </c>
      <c r="AN9" s="6">
        <f t="shared" si="2"/>
        <v>519</v>
      </c>
      <c r="AO9" s="6">
        <f t="shared" si="2"/>
        <v>-552</v>
      </c>
      <c r="AP9" s="6">
        <f t="shared" si="2"/>
        <v>1338</v>
      </c>
      <c r="AQ9" s="6">
        <f t="shared" si="2"/>
        <v>1104</v>
      </c>
      <c r="AR9" s="6">
        <f t="shared" si="2"/>
        <v>2479</v>
      </c>
      <c r="AS9" s="6">
        <f t="shared" si="2"/>
        <v>-17</v>
      </c>
      <c r="AT9" s="6">
        <f aca="true" t="shared" si="3" ref="AT9:BC12">IF(N9="(L)","(L)",IF(M9="(L)","(L)",IF(N9="(D)","(D)",IF(M9="(D)","(D)",IF(N9="(N)","(N)",IF(M9="(N)","(N)",N9-M9))))))</f>
        <v>323</v>
      </c>
      <c r="AU9" s="6">
        <f t="shared" si="3"/>
        <v>140</v>
      </c>
      <c r="AV9" s="6">
        <f t="shared" si="3"/>
        <v>-403</v>
      </c>
      <c r="AW9" s="6">
        <f t="shared" si="3"/>
        <v>1705</v>
      </c>
      <c r="AX9" s="6">
        <f t="shared" si="3"/>
        <v>1896</v>
      </c>
      <c r="AY9" s="6">
        <f t="shared" si="3"/>
        <v>1963</v>
      </c>
      <c r="AZ9" s="6">
        <f t="shared" si="3"/>
        <v>2595</v>
      </c>
      <c r="BA9" s="6">
        <f t="shared" si="3"/>
        <v>5524</v>
      </c>
      <c r="BB9" s="6">
        <f t="shared" si="3"/>
        <v>3052</v>
      </c>
      <c r="BC9" s="6">
        <f t="shared" si="3"/>
        <v>2476</v>
      </c>
      <c r="BD9" s="6">
        <f aca="true" t="shared" si="4" ref="BD9:BM12">IF(X9="(L)","(L)",IF(W9="(L)","(L)",IF(X9="(D)","(D)",IF(W9="(D)","(D)",IF(X9="(N)","(N)",IF(W9="(N)","(N)",X9-W9))))))</f>
        <v>2142</v>
      </c>
      <c r="BE9" s="6">
        <f t="shared" si="4"/>
        <v>-219</v>
      </c>
      <c r="BF9" s="6">
        <f t="shared" si="4"/>
        <v>2954</v>
      </c>
      <c r="BG9" s="6">
        <f t="shared" si="4"/>
        <v>2538</v>
      </c>
      <c r="BH9" s="6">
        <f t="shared" si="4"/>
        <v>3310</v>
      </c>
      <c r="BI9" s="6">
        <f t="shared" si="4"/>
        <v>2135</v>
      </c>
      <c r="BJ9" s="6">
        <f t="shared" si="4"/>
        <v>2424</v>
      </c>
      <c r="BK9" s="6">
        <f t="shared" si="4"/>
        <v>3017</v>
      </c>
      <c r="BL9" s="6">
        <f t="shared" si="4"/>
        <v>3389</v>
      </c>
      <c r="BM9" s="6">
        <f t="shared" si="4"/>
        <v>3977</v>
      </c>
      <c r="BN9" s="6">
        <f>IF(AH9="(L)","(L)",IF(AG9="(L)","(L)",IF(AH9="(D)","(D)",IF(AG9="(D)","(D)",IF(AH9="(N)","(N)",IF(AG9="(N)","(N)",AH9-AG9))))))</f>
        <v>3337</v>
      </c>
      <c r="BP9" s="7">
        <f>IF(D9="(L)","(L)",IF(C9="(L)","(L)",IF(D9="(D)","(D)",IF(C9="(D)","(D)",IF(D9="(N)","(N)",IF(C9="(N)","(N)",(D9-C9)/C9))))))</f>
        <v>0.0022798002460736773</v>
      </c>
      <c r="BQ9" s="7">
        <f aca="true" t="shared" si="5" ref="BQ9:BY12">IF(E9="(L)","(L)",IF(D9="(L)","(L)",IF(E9="(D)","(D)",IF(D9="(D)","(D)",IF(E9="(N)","(N)",IF(D9="(N)","(N)",(E9-D9)/D9))))))</f>
        <v>-0.0010470448062967108</v>
      </c>
      <c r="BR9" s="7">
        <f t="shared" si="5"/>
        <v>0.04091369090646234</v>
      </c>
      <c r="BS9" s="7">
        <f t="shared" si="5"/>
        <v>0.08694444444444445</v>
      </c>
      <c r="BT9" s="7">
        <f t="shared" si="5"/>
        <v>0.016579350881676464</v>
      </c>
      <c r="BU9" s="7">
        <f t="shared" si="5"/>
        <v>-0.017345944756936807</v>
      </c>
      <c r="BV9" s="7">
        <f t="shared" si="5"/>
        <v>0.042787246970036136</v>
      </c>
      <c r="BW9" s="7">
        <f t="shared" si="5"/>
        <v>0.033855684013615876</v>
      </c>
      <c r="BX9" s="7">
        <f t="shared" si="5"/>
        <v>0.07353246522113131</v>
      </c>
      <c r="BY9" s="7">
        <f t="shared" si="5"/>
        <v>-0.00046971706454465074</v>
      </c>
      <c r="BZ9" s="7">
        <f aca="true" t="shared" si="6" ref="BZ9:CI12">IF(N9="(L)","(L)",IF(M9="(L)","(L)",IF(N9="(D)","(D)",IF(M9="(D)","(D)",IF(N9="(N)","(N)",IF(M9="(N)","(N)",(N9-M9)/M9))))))</f>
        <v>0.008928818244644091</v>
      </c>
      <c r="CA9" s="7">
        <f t="shared" si="6"/>
        <v>0.0038358266206367474</v>
      </c>
      <c r="CB9" s="7">
        <f t="shared" si="6"/>
        <v>-0.01099950870680714</v>
      </c>
      <c r="CC9" s="7">
        <f t="shared" si="6"/>
        <v>0.04705395336001104</v>
      </c>
      <c r="CD9" s="7">
        <f t="shared" si="6"/>
        <v>0.04997364259356879</v>
      </c>
      <c r="CE9" s="7">
        <f t="shared" si="6"/>
        <v>0.049277035846972586</v>
      </c>
      <c r="CF9" s="7">
        <f t="shared" si="6"/>
        <v>0.062082824947965264</v>
      </c>
      <c r="CG9" s="7">
        <f t="shared" si="6"/>
        <v>0.12443122944542055</v>
      </c>
      <c r="CH9" s="7">
        <f t="shared" si="6"/>
        <v>0.06114027004287031</v>
      </c>
      <c r="CI9" s="7">
        <f t="shared" si="6"/>
        <v>0.046743439682839345</v>
      </c>
      <c r="CJ9" s="7">
        <f aca="true" t="shared" si="7" ref="CJ9:CP12">IF(X9="(L)","(L)",IF(W9="(L)","(L)",IF(X9="(D)","(D)",IF(W9="(D)","(D)",IF(X9="(N)","(N)",IF(W9="(N)","(N)",(X9-W9)/W9))))))</f>
        <v>0.03863218266421383</v>
      </c>
      <c r="CK9" s="7">
        <f t="shared" si="7"/>
        <v>-0.0038028755990831423</v>
      </c>
      <c r="CL9" s="7">
        <f t="shared" si="7"/>
        <v>0.05149122348306577</v>
      </c>
      <c r="CM9" s="7">
        <f t="shared" si="7"/>
        <v>0.04207350430184175</v>
      </c>
      <c r="CN9" s="7">
        <f t="shared" si="7"/>
        <v>0.05265585975406055</v>
      </c>
      <c r="CO9" s="7">
        <f t="shared" si="7"/>
        <v>0.03226488945308368</v>
      </c>
      <c r="CP9" s="7">
        <f t="shared" si="7"/>
        <v>0.03548736567797851</v>
      </c>
      <c r="CQ9" s="7">
        <f aca="true" t="shared" si="8" ref="CQ9:CT12">IF(AE9="(L)","(L)",IF(AD9="(L)","(L)",IF(AE9="(D)","(D)",IF(AD9="(D)","(D)",IF(AE9="(N)","(N)",IF(AD9="(N)","(N)",(AE9-AD9)/AD9))))))</f>
        <v>0.04265516753852679</v>
      </c>
      <c r="CR9" s="7">
        <f t="shared" si="8"/>
        <v>0.04595441170488291</v>
      </c>
      <c r="CS9" s="7">
        <f t="shared" si="8"/>
        <v>0.051558286662518146</v>
      </c>
      <c r="CT9" s="7">
        <f t="shared" si="8"/>
        <v>0.041140137832406644</v>
      </c>
    </row>
    <row r="10" spans="1:98" ht="12.75">
      <c r="A10" s="2" t="s">
        <v>40</v>
      </c>
      <c r="B10" s="2" t="s">
        <v>37</v>
      </c>
      <c r="C10" s="13">
        <v>5763</v>
      </c>
      <c r="D10" s="13">
        <v>5742</v>
      </c>
      <c r="E10" s="13">
        <v>5888</v>
      </c>
      <c r="F10" s="13">
        <v>6087</v>
      </c>
      <c r="G10" s="13">
        <v>6299</v>
      </c>
      <c r="H10" s="13">
        <v>6320</v>
      </c>
      <c r="I10" s="13">
        <v>6427</v>
      </c>
      <c r="J10" s="13">
        <v>6572</v>
      </c>
      <c r="K10" s="13">
        <v>6685</v>
      </c>
      <c r="L10" s="13">
        <v>6764</v>
      </c>
      <c r="M10" s="13">
        <v>7073</v>
      </c>
      <c r="N10" s="13">
        <v>7544</v>
      </c>
      <c r="O10" s="13">
        <v>7951</v>
      </c>
      <c r="P10" s="13">
        <v>8679</v>
      </c>
      <c r="Q10" s="13">
        <v>9084</v>
      </c>
      <c r="R10" s="13">
        <v>9553</v>
      </c>
      <c r="S10" s="13">
        <v>10531</v>
      </c>
      <c r="T10" s="13">
        <v>11340</v>
      </c>
      <c r="U10" s="13">
        <v>12804</v>
      </c>
      <c r="V10" s="13">
        <v>13228</v>
      </c>
      <c r="W10" s="13">
        <v>13958</v>
      </c>
      <c r="X10" s="13">
        <v>14735</v>
      </c>
      <c r="Y10" s="13">
        <v>15341</v>
      </c>
      <c r="Z10" s="13">
        <v>15807</v>
      </c>
      <c r="AA10" s="13">
        <v>16116</v>
      </c>
      <c r="AB10" s="13">
        <v>16570</v>
      </c>
      <c r="AC10" s="13">
        <v>17686</v>
      </c>
      <c r="AD10" s="13">
        <v>18669</v>
      </c>
      <c r="AE10" s="13">
        <v>18831</v>
      </c>
      <c r="AF10" s="13">
        <v>18075</v>
      </c>
      <c r="AG10" s="13">
        <v>18691</v>
      </c>
      <c r="AH10" s="13">
        <v>19409</v>
      </c>
      <c r="AJ10" s="6">
        <f t="shared" si="2"/>
        <v>-21</v>
      </c>
      <c r="AK10" s="6">
        <f t="shared" si="2"/>
        <v>146</v>
      </c>
      <c r="AL10" s="6">
        <f t="shared" si="2"/>
        <v>199</v>
      </c>
      <c r="AM10" s="6">
        <f t="shared" si="2"/>
        <v>212</v>
      </c>
      <c r="AN10" s="6">
        <f t="shared" si="2"/>
        <v>21</v>
      </c>
      <c r="AO10" s="6">
        <f t="shared" si="2"/>
        <v>107</v>
      </c>
      <c r="AP10" s="6">
        <f t="shared" si="2"/>
        <v>145</v>
      </c>
      <c r="AQ10" s="6">
        <f t="shared" si="2"/>
        <v>113</v>
      </c>
      <c r="AR10" s="6">
        <f t="shared" si="2"/>
        <v>79</v>
      </c>
      <c r="AS10" s="6">
        <f t="shared" si="2"/>
        <v>309</v>
      </c>
      <c r="AT10" s="6">
        <f t="shared" si="3"/>
        <v>471</v>
      </c>
      <c r="AU10" s="6">
        <f t="shared" si="3"/>
        <v>407</v>
      </c>
      <c r="AV10" s="6">
        <f t="shared" si="3"/>
        <v>728</v>
      </c>
      <c r="AW10" s="6">
        <f t="shared" si="3"/>
        <v>405</v>
      </c>
      <c r="AX10" s="6">
        <f t="shared" si="3"/>
        <v>469</v>
      </c>
      <c r="AY10" s="6">
        <f t="shared" si="3"/>
        <v>978</v>
      </c>
      <c r="AZ10" s="6">
        <f t="shared" si="3"/>
        <v>809</v>
      </c>
      <c r="BA10" s="6">
        <f t="shared" si="3"/>
        <v>1464</v>
      </c>
      <c r="BB10" s="6">
        <f t="shared" si="3"/>
        <v>424</v>
      </c>
      <c r="BC10" s="6">
        <f t="shared" si="3"/>
        <v>730</v>
      </c>
      <c r="BD10" s="6">
        <f t="shared" si="4"/>
        <v>777</v>
      </c>
      <c r="BE10" s="6">
        <f t="shared" si="4"/>
        <v>606</v>
      </c>
      <c r="BF10" s="6">
        <f t="shared" si="4"/>
        <v>466</v>
      </c>
      <c r="BG10" s="6">
        <f t="shared" si="4"/>
        <v>309</v>
      </c>
      <c r="BH10" s="6">
        <f t="shared" si="4"/>
        <v>454</v>
      </c>
      <c r="BI10" s="6">
        <f t="shared" si="4"/>
        <v>1116</v>
      </c>
      <c r="BJ10" s="6">
        <f t="shared" si="4"/>
        <v>983</v>
      </c>
      <c r="BK10" s="6">
        <f t="shared" si="4"/>
        <v>162</v>
      </c>
      <c r="BL10" s="6">
        <f t="shared" si="4"/>
        <v>-756</v>
      </c>
      <c r="BM10" s="6">
        <f t="shared" si="4"/>
        <v>616</v>
      </c>
      <c r="BN10" s="6">
        <f>IF(AH10="(L)","(L)",IF(AG10="(L)","(L)",IF(AH10="(D)","(D)",IF(AG10="(D)","(D)",IF(AH10="(N)","(N)",IF(AG10="(N)","(N)",AH10-AG10))))))</f>
        <v>718</v>
      </c>
      <c r="BP10" s="7">
        <f>IF(D10="(L)","(L)",IF(C10="(L)","(L)",IF(D10="(D)","(D)",IF(C10="(D)","(D)",IF(D10="(N)","(N)",IF(C10="(N)","(N)",(D10-C10)/C10))))))</f>
        <v>-0.003643935450286309</v>
      </c>
      <c r="BQ10" s="7">
        <f t="shared" si="5"/>
        <v>0.025426680599094392</v>
      </c>
      <c r="BR10" s="7">
        <f t="shared" si="5"/>
        <v>0.03379755434782609</v>
      </c>
      <c r="BS10" s="7">
        <f t="shared" si="5"/>
        <v>0.03482832265483818</v>
      </c>
      <c r="BT10" s="7">
        <f t="shared" si="5"/>
        <v>0.003333862517859978</v>
      </c>
      <c r="BU10" s="7">
        <f t="shared" si="5"/>
        <v>0.016930379746835443</v>
      </c>
      <c r="BV10" s="7">
        <f t="shared" si="5"/>
        <v>0.022561070483896065</v>
      </c>
      <c r="BW10" s="7">
        <f t="shared" si="5"/>
        <v>0.017194157029823492</v>
      </c>
      <c r="BX10" s="7">
        <f t="shared" si="5"/>
        <v>0.011817501869857892</v>
      </c>
      <c r="BY10" s="7">
        <f t="shared" si="5"/>
        <v>0.04568302779420461</v>
      </c>
      <c r="BZ10" s="7">
        <f t="shared" si="6"/>
        <v>0.06659126254771668</v>
      </c>
      <c r="CA10" s="7">
        <f t="shared" si="6"/>
        <v>0.05395015906680806</v>
      </c>
      <c r="CB10" s="7">
        <f t="shared" si="6"/>
        <v>0.0915608099610112</v>
      </c>
      <c r="CC10" s="7">
        <f t="shared" si="6"/>
        <v>0.04666436225371587</v>
      </c>
      <c r="CD10" s="7">
        <f t="shared" si="6"/>
        <v>0.05162923822104799</v>
      </c>
      <c r="CE10" s="7">
        <f t="shared" si="6"/>
        <v>0.10237621689521616</v>
      </c>
      <c r="CF10" s="7">
        <f t="shared" si="6"/>
        <v>0.07682081473744184</v>
      </c>
      <c r="CG10" s="7">
        <f t="shared" si="6"/>
        <v>0.1291005291005291</v>
      </c>
      <c r="CH10" s="7">
        <f t="shared" si="6"/>
        <v>0.033114651671352704</v>
      </c>
      <c r="CI10" s="7">
        <f t="shared" si="6"/>
        <v>0.055185969156335044</v>
      </c>
      <c r="CJ10" s="7">
        <f t="shared" si="7"/>
        <v>0.055667001003009024</v>
      </c>
      <c r="CK10" s="7">
        <f t="shared" si="7"/>
        <v>0.04112656939260265</v>
      </c>
      <c r="CL10" s="7">
        <f t="shared" si="7"/>
        <v>0.030376116289681246</v>
      </c>
      <c r="CM10" s="7">
        <f t="shared" si="7"/>
        <v>0.01954830138546214</v>
      </c>
      <c r="CN10" s="7">
        <f t="shared" si="7"/>
        <v>0.028170761975676348</v>
      </c>
      <c r="CO10" s="7">
        <f t="shared" si="7"/>
        <v>0.06735063367531684</v>
      </c>
      <c r="CP10" s="7">
        <f t="shared" si="7"/>
        <v>0.055580685287798255</v>
      </c>
      <c r="CQ10" s="7">
        <f t="shared" si="8"/>
        <v>0.008677486742728587</v>
      </c>
      <c r="CR10" s="7">
        <f t="shared" si="8"/>
        <v>-0.04014656683128883</v>
      </c>
      <c r="CS10" s="7">
        <f t="shared" si="8"/>
        <v>0.03408022130013831</v>
      </c>
      <c r="CT10" s="7">
        <f t="shared" si="8"/>
        <v>0.0384142100476165</v>
      </c>
    </row>
    <row r="11" spans="1:98" ht="12.75">
      <c r="A11" s="2" t="s">
        <v>41</v>
      </c>
      <c r="B11" s="2" t="s">
        <v>37</v>
      </c>
      <c r="C11" s="13">
        <v>1650</v>
      </c>
      <c r="D11" s="13">
        <v>1606</v>
      </c>
      <c r="E11" s="13">
        <v>1583</v>
      </c>
      <c r="F11" s="13">
        <v>1539</v>
      </c>
      <c r="G11" s="13">
        <v>1505</v>
      </c>
      <c r="H11" s="13">
        <v>1492</v>
      </c>
      <c r="I11" s="13">
        <v>1472</v>
      </c>
      <c r="J11" s="13">
        <v>1468</v>
      </c>
      <c r="K11" s="13">
        <v>1487</v>
      </c>
      <c r="L11" s="13">
        <v>1518</v>
      </c>
      <c r="M11" s="13">
        <v>1521</v>
      </c>
      <c r="N11" s="13">
        <v>1574</v>
      </c>
      <c r="O11" s="13">
        <v>1637</v>
      </c>
      <c r="P11" s="13">
        <v>1625</v>
      </c>
      <c r="Q11" s="13">
        <v>1755</v>
      </c>
      <c r="R11" s="13">
        <v>1735</v>
      </c>
      <c r="S11" s="13">
        <v>1723</v>
      </c>
      <c r="T11" s="13">
        <v>1673</v>
      </c>
      <c r="U11" s="13">
        <v>1629</v>
      </c>
      <c r="V11" s="13">
        <v>1594</v>
      </c>
      <c r="W11" s="13">
        <v>1586</v>
      </c>
      <c r="X11" s="13">
        <v>1570</v>
      </c>
      <c r="Y11" s="13">
        <v>1608</v>
      </c>
      <c r="Z11" s="13">
        <v>1662</v>
      </c>
      <c r="AA11" s="13">
        <v>1602</v>
      </c>
      <c r="AB11" s="13">
        <v>1545</v>
      </c>
      <c r="AC11" s="13">
        <v>1535</v>
      </c>
      <c r="AD11" s="13">
        <v>1468</v>
      </c>
      <c r="AE11" s="13">
        <v>1409</v>
      </c>
      <c r="AF11" s="13">
        <v>1368</v>
      </c>
      <c r="AG11" s="13">
        <v>1336</v>
      </c>
      <c r="AH11" s="13">
        <v>1339</v>
      </c>
      <c r="AJ11" s="6">
        <f t="shared" si="2"/>
        <v>-44</v>
      </c>
      <c r="AK11" s="6">
        <f t="shared" si="2"/>
        <v>-23</v>
      </c>
      <c r="AL11" s="6">
        <f t="shared" si="2"/>
        <v>-44</v>
      </c>
      <c r="AM11" s="6">
        <f t="shared" si="2"/>
        <v>-34</v>
      </c>
      <c r="AN11" s="6">
        <f t="shared" si="2"/>
        <v>-13</v>
      </c>
      <c r="AO11" s="6">
        <f t="shared" si="2"/>
        <v>-20</v>
      </c>
      <c r="AP11" s="6">
        <f t="shared" si="2"/>
        <v>-4</v>
      </c>
      <c r="AQ11" s="6">
        <f t="shared" si="2"/>
        <v>19</v>
      </c>
      <c r="AR11" s="6">
        <f t="shared" si="2"/>
        <v>31</v>
      </c>
      <c r="AS11" s="6">
        <f t="shared" si="2"/>
        <v>3</v>
      </c>
      <c r="AT11" s="6">
        <f t="shared" si="3"/>
        <v>53</v>
      </c>
      <c r="AU11" s="6">
        <f t="shared" si="3"/>
        <v>63</v>
      </c>
      <c r="AV11" s="6">
        <f t="shared" si="3"/>
        <v>-12</v>
      </c>
      <c r="AW11" s="6">
        <f t="shared" si="3"/>
        <v>130</v>
      </c>
      <c r="AX11" s="6">
        <f t="shared" si="3"/>
        <v>-20</v>
      </c>
      <c r="AY11" s="6">
        <f t="shared" si="3"/>
        <v>-12</v>
      </c>
      <c r="AZ11" s="6">
        <f t="shared" si="3"/>
        <v>-50</v>
      </c>
      <c r="BA11" s="6">
        <f t="shared" si="3"/>
        <v>-44</v>
      </c>
      <c r="BB11" s="6">
        <f t="shared" si="3"/>
        <v>-35</v>
      </c>
      <c r="BC11" s="6">
        <f t="shared" si="3"/>
        <v>-8</v>
      </c>
      <c r="BD11" s="6">
        <f t="shared" si="4"/>
        <v>-16</v>
      </c>
      <c r="BE11" s="6">
        <f t="shared" si="4"/>
        <v>38</v>
      </c>
      <c r="BF11" s="6">
        <f t="shared" si="4"/>
        <v>54</v>
      </c>
      <c r="BG11" s="6">
        <f t="shared" si="4"/>
        <v>-60</v>
      </c>
      <c r="BH11" s="6">
        <f t="shared" si="4"/>
        <v>-57</v>
      </c>
      <c r="BI11" s="6">
        <f t="shared" si="4"/>
        <v>-10</v>
      </c>
      <c r="BJ11" s="6">
        <f t="shared" si="4"/>
        <v>-67</v>
      </c>
      <c r="BK11" s="6">
        <f t="shared" si="4"/>
        <v>-59</v>
      </c>
      <c r="BL11" s="6">
        <f t="shared" si="4"/>
        <v>-41</v>
      </c>
      <c r="BM11" s="6">
        <f t="shared" si="4"/>
        <v>-32</v>
      </c>
      <c r="BN11" s="6">
        <f>IF(AH11="(L)","(L)",IF(AG11="(L)","(L)",IF(AH11="(D)","(D)",IF(AG11="(D)","(D)",IF(AH11="(N)","(N)",IF(AG11="(N)","(N)",AH11-AG11))))))</f>
        <v>3</v>
      </c>
      <c r="BP11" s="7">
        <f>IF(D11="(L)","(L)",IF(C11="(L)","(L)",IF(D11="(D)","(D)",IF(C11="(D)","(D)",IF(D11="(N)","(N)",IF(C11="(N)","(N)",(D11-C11)/C11))))))</f>
        <v>-0.02666666666666667</v>
      </c>
      <c r="BQ11" s="7">
        <f t="shared" si="5"/>
        <v>-0.014321295143212951</v>
      </c>
      <c r="BR11" s="7">
        <f t="shared" si="5"/>
        <v>-0.027795325331648767</v>
      </c>
      <c r="BS11" s="7">
        <f t="shared" si="5"/>
        <v>-0.022092267706302793</v>
      </c>
      <c r="BT11" s="7">
        <f t="shared" si="5"/>
        <v>-0.008637873754152824</v>
      </c>
      <c r="BU11" s="7">
        <f t="shared" si="5"/>
        <v>-0.013404825737265416</v>
      </c>
      <c r="BV11" s="7">
        <f t="shared" si="5"/>
        <v>-0.002717391304347826</v>
      </c>
      <c r="BW11" s="7">
        <f t="shared" si="5"/>
        <v>0.012942779291553134</v>
      </c>
      <c r="BX11" s="7">
        <f t="shared" si="5"/>
        <v>0.020847343644922665</v>
      </c>
      <c r="BY11" s="7">
        <f t="shared" si="5"/>
        <v>0.001976284584980237</v>
      </c>
      <c r="BZ11" s="7">
        <f t="shared" si="6"/>
        <v>0.034845496383957925</v>
      </c>
      <c r="CA11" s="7">
        <f t="shared" si="6"/>
        <v>0.040025412960609914</v>
      </c>
      <c r="CB11" s="7">
        <f t="shared" si="6"/>
        <v>-0.007330482590103849</v>
      </c>
      <c r="CC11" s="7">
        <f t="shared" si="6"/>
        <v>0.08</v>
      </c>
      <c r="CD11" s="7">
        <f t="shared" si="6"/>
        <v>-0.011396011396011397</v>
      </c>
      <c r="CE11" s="7">
        <f t="shared" si="6"/>
        <v>-0.0069164265129683</v>
      </c>
      <c r="CF11" s="7">
        <f t="shared" si="6"/>
        <v>-0.02901915264074289</v>
      </c>
      <c r="CG11" s="7">
        <f t="shared" si="6"/>
        <v>-0.02630005977286312</v>
      </c>
      <c r="CH11" s="7">
        <f t="shared" si="6"/>
        <v>-0.021485573971761818</v>
      </c>
      <c r="CI11" s="7">
        <f t="shared" si="6"/>
        <v>-0.005018820577164366</v>
      </c>
      <c r="CJ11" s="7">
        <f t="shared" si="7"/>
        <v>-0.01008827238335435</v>
      </c>
      <c r="CK11" s="7">
        <f t="shared" si="7"/>
        <v>0.024203821656050957</v>
      </c>
      <c r="CL11" s="7">
        <f t="shared" si="7"/>
        <v>0.033582089552238806</v>
      </c>
      <c r="CM11" s="7">
        <f t="shared" si="7"/>
        <v>-0.036101083032490974</v>
      </c>
      <c r="CN11" s="7">
        <f t="shared" si="7"/>
        <v>-0.035580524344569285</v>
      </c>
      <c r="CO11" s="7">
        <f t="shared" si="7"/>
        <v>-0.006472491909385114</v>
      </c>
      <c r="CP11" s="7">
        <f t="shared" si="7"/>
        <v>-0.04364820846905537</v>
      </c>
      <c r="CQ11" s="7">
        <f t="shared" si="8"/>
        <v>-0.040190735694822885</v>
      </c>
      <c r="CR11" s="7">
        <f t="shared" si="8"/>
        <v>-0.029098651525904896</v>
      </c>
      <c r="CS11" s="7">
        <f t="shared" si="8"/>
        <v>-0.023391812865497075</v>
      </c>
      <c r="CT11" s="7">
        <f t="shared" si="8"/>
        <v>0.002245508982035928</v>
      </c>
    </row>
    <row r="12" spans="1:98" ht="12.75">
      <c r="A12" s="2" t="s">
        <v>42</v>
      </c>
      <c r="B12" s="2" t="s">
        <v>37</v>
      </c>
      <c r="C12" s="13">
        <v>4113</v>
      </c>
      <c r="D12" s="13">
        <v>4136</v>
      </c>
      <c r="E12" s="13">
        <v>4305</v>
      </c>
      <c r="F12" s="13">
        <v>4548</v>
      </c>
      <c r="G12" s="13">
        <v>4794</v>
      </c>
      <c r="H12" s="13">
        <v>4828</v>
      </c>
      <c r="I12" s="13">
        <v>4955</v>
      </c>
      <c r="J12" s="13">
        <v>5104</v>
      </c>
      <c r="K12" s="13">
        <v>5198</v>
      </c>
      <c r="L12" s="13">
        <v>5246</v>
      </c>
      <c r="M12" s="13">
        <v>5552</v>
      </c>
      <c r="N12" s="13">
        <v>5970</v>
      </c>
      <c r="O12" s="13">
        <v>6314</v>
      </c>
      <c r="P12" s="13">
        <v>7054</v>
      </c>
      <c r="Q12" s="13">
        <v>7329</v>
      </c>
      <c r="R12" s="13">
        <v>7818</v>
      </c>
      <c r="S12" s="13">
        <v>8808</v>
      </c>
      <c r="T12" s="13">
        <v>9667</v>
      </c>
      <c r="U12" s="13">
        <v>11175</v>
      </c>
      <c r="V12" s="13">
        <v>11634</v>
      </c>
      <c r="W12" s="13">
        <v>12372</v>
      </c>
      <c r="X12" s="13">
        <v>13165</v>
      </c>
      <c r="Y12" s="13">
        <v>13733</v>
      </c>
      <c r="Z12" s="13">
        <v>14145</v>
      </c>
      <c r="AA12" s="13">
        <v>14514</v>
      </c>
      <c r="AB12" s="13">
        <v>15025</v>
      </c>
      <c r="AC12" s="13">
        <v>16151</v>
      </c>
      <c r="AD12" s="13">
        <v>17201</v>
      </c>
      <c r="AE12" s="13">
        <v>17422</v>
      </c>
      <c r="AF12" s="13">
        <v>16707</v>
      </c>
      <c r="AG12" s="13">
        <v>17355</v>
      </c>
      <c r="AH12" s="13">
        <v>18070</v>
      </c>
      <c r="AJ12" s="6">
        <f t="shared" si="2"/>
        <v>23</v>
      </c>
      <c r="AK12" s="6">
        <f t="shared" si="2"/>
        <v>169</v>
      </c>
      <c r="AL12" s="6">
        <f t="shared" si="2"/>
        <v>243</v>
      </c>
      <c r="AM12" s="6">
        <f t="shared" si="2"/>
        <v>246</v>
      </c>
      <c r="AN12" s="6">
        <f t="shared" si="2"/>
        <v>34</v>
      </c>
      <c r="AO12" s="6">
        <f t="shared" si="2"/>
        <v>127</v>
      </c>
      <c r="AP12" s="6">
        <f t="shared" si="2"/>
        <v>149</v>
      </c>
      <c r="AQ12" s="6">
        <f t="shared" si="2"/>
        <v>94</v>
      </c>
      <c r="AR12" s="6">
        <f t="shared" si="2"/>
        <v>48</v>
      </c>
      <c r="AS12" s="6">
        <f t="shared" si="2"/>
        <v>306</v>
      </c>
      <c r="AT12" s="6">
        <f t="shared" si="3"/>
        <v>418</v>
      </c>
      <c r="AU12" s="6">
        <f t="shared" si="3"/>
        <v>344</v>
      </c>
      <c r="AV12" s="6">
        <f t="shared" si="3"/>
        <v>740</v>
      </c>
      <c r="AW12" s="6">
        <f t="shared" si="3"/>
        <v>275</v>
      </c>
      <c r="AX12" s="6">
        <f t="shared" si="3"/>
        <v>489</v>
      </c>
      <c r="AY12" s="6">
        <f t="shared" si="3"/>
        <v>990</v>
      </c>
      <c r="AZ12" s="6">
        <f t="shared" si="3"/>
        <v>859</v>
      </c>
      <c r="BA12" s="6">
        <f t="shared" si="3"/>
        <v>1508</v>
      </c>
      <c r="BB12" s="6">
        <f t="shared" si="3"/>
        <v>459</v>
      </c>
      <c r="BC12" s="6">
        <f t="shared" si="3"/>
        <v>738</v>
      </c>
      <c r="BD12" s="6">
        <f t="shared" si="4"/>
        <v>793</v>
      </c>
      <c r="BE12" s="6">
        <f t="shared" si="4"/>
        <v>568</v>
      </c>
      <c r="BF12" s="6">
        <f t="shared" si="4"/>
        <v>412</v>
      </c>
      <c r="BG12" s="6">
        <f t="shared" si="4"/>
        <v>369</v>
      </c>
      <c r="BH12" s="6">
        <f t="shared" si="4"/>
        <v>511</v>
      </c>
      <c r="BI12" s="6">
        <f t="shared" si="4"/>
        <v>1126</v>
      </c>
      <c r="BJ12" s="6">
        <f t="shared" si="4"/>
        <v>1050</v>
      </c>
      <c r="BK12" s="6">
        <f t="shared" si="4"/>
        <v>221</v>
      </c>
      <c r="BL12" s="6">
        <f t="shared" si="4"/>
        <v>-715</v>
      </c>
      <c r="BM12" s="6">
        <f t="shared" si="4"/>
        <v>648</v>
      </c>
      <c r="BN12" s="6">
        <f>IF(AH12="(L)","(L)",IF(AG12="(L)","(L)",IF(AH12="(D)","(D)",IF(AG12="(D)","(D)",IF(AH12="(N)","(N)",IF(AG12="(N)","(N)",AH12-AG12))))))</f>
        <v>715</v>
      </c>
      <c r="BP12" s="7">
        <f>IF(D12="(L)","(L)",IF(C12="(L)","(L)",IF(D12="(D)","(D)",IF(C12="(D)","(D)",IF(D12="(N)","(N)",IF(C12="(N)","(N)",(D12-C12)/C12))))))</f>
        <v>0.0055920252856795525</v>
      </c>
      <c r="BQ12" s="7">
        <f t="shared" si="5"/>
        <v>0.04086073500967118</v>
      </c>
      <c r="BR12" s="7">
        <f t="shared" si="5"/>
        <v>0.05644599303135889</v>
      </c>
      <c r="BS12" s="7">
        <f t="shared" si="5"/>
        <v>0.05408970976253298</v>
      </c>
      <c r="BT12" s="7">
        <f t="shared" si="5"/>
        <v>0.0070921985815602835</v>
      </c>
      <c r="BU12" s="7">
        <f t="shared" si="5"/>
        <v>0.026304888152444077</v>
      </c>
      <c r="BV12" s="7">
        <f t="shared" si="5"/>
        <v>0.03007063572149344</v>
      </c>
      <c r="BW12" s="7">
        <f t="shared" si="5"/>
        <v>0.01841692789968652</v>
      </c>
      <c r="BX12" s="7">
        <f t="shared" si="5"/>
        <v>0.00923432089265102</v>
      </c>
      <c r="BY12" s="7">
        <f t="shared" si="5"/>
        <v>0.0583301563095692</v>
      </c>
      <c r="BZ12" s="7">
        <f t="shared" si="6"/>
        <v>0.07528818443804035</v>
      </c>
      <c r="CA12" s="7">
        <f t="shared" si="6"/>
        <v>0.0576214405360134</v>
      </c>
      <c r="CB12" s="7">
        <f t="shared" si="6"/>
        <v>0.11719987329743427</v>
      </c>
      <c r="CC12" s="7">
        <f t="shared" si="6"/>
        <v>0.0389849730649277</v>
      </c>
      <c r="CD12" s="7">
        <f t="shared" si="6"/>
        <v>0.06672124437167418</v>
      </c>
      <c r="CE12" s="7">
        <f t="shared" si="6"/>
        <v>0.12663085188027629</v>
      </c>
      <c r="CF12" s="7">
        <f t="shared" si="6"/>
        <v>0.09752497729336966</v>
      </c>
      <c r="CG12" s="7">
        <f t="shared" si="6"/>
        <v>0.15599462087514224</v>
      </c>
      <c r="CH12" s="7">
        <f t="shared" si="6"/>
        <v>0.041073825503355706</v>
      </c>
      <c r="CI12" s="7">
        <f t="shared" si="6"/>
        <v>0.06343476018566271</v>
      </c>
      <c r="CJ12" s="7">
        <f t="shared" si="7"/>
        <v>0.0640963465890721</v>
      </c>
      <c r="CK12" s="7">
        <f t="shared" si="7"/>
        <v>0.04314470186099506</v>
      </c>
      <c r="CL12" s="7">
        <f t="shared" si="7"/>
        <v>0.03000072817301391</v>
      </c>
      <c r="CM12" s="7">
        <f t="shared" si="7"/>
        <v>0.02608695652173913</v>
      </c>
      <c r="CN12" s="7">
        <f t="shared" si="7"/>
        <v>0.03520738597216481</v>
      </c>
      <c r="CO12" s="7">
        <f t="shared" si="7"/>
        <v>0.07494176372712147</v>
      </c>
      <c r="CP12" s="7">
        <f t="shared" si="7"/>
        <v>0.06501145439910841</v>
      </c>
      <c r="CQ12" s="7">
        <f t="shared" si="8"/>
        <v>0.012848090227312366</v>
      </c>
      <c r="CR12" s="7">
        <f t="shared" si="8"/>
        <v>-0.04104006428653427</v>
      </c>
      <c r="CS12" s="7">
        <f t="shared" si="8"/>
        <v>0.03878613754713593</v>
      </c>
      <c r="CT12" s="7">
        <f t="shared" si="8"/>
        <v>0.04119850187265917</v>
      </c>
    </row>
    <row r="13" spans="3:98" ht="12.75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</row>
    <row r="14" spans="1:98" ht="12.75">
      <c r="A14" s="1" t="s">
        <v>43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</row>
    <row r="15" spans="1:98" ht="12.75">
      <c r="A15" s="2" t="s">
        <v>44</v>
      </c>
      <c r="B15" s="2" t="s">
        <v>37</v>
      </c>
      <c r="C15" s="13">
        <v>2675</v>
      </c>
      <c r="D15" s="13">
        <v>2664</v>
      </c>
      <c r="E15" s="13">
        <v>2658</v>
      </c>
      <c r="F15" s="13">
        <v>2499</v>
      </c>
      <c r="G15" s="13">
        <v>2628</v>
      </c>
      <c r="H15" s="13">
        <v>2706</v>
      </c>
      <c r="I15" s="13">
        <v>2885</v>
      </c>
      <c r="J15" s="13">
        <v>3075</v>
      </c>
      <c r="K15" s="13">
        <v>3042</v>
      </c>
      <c r="L15" s="13">
        <v>3094</v>
      </c>
      <c r="M15" s="13">
        <v>3051</v>
      </c>
      <c r="N15" s="13">
        <v>3060</v>
      </c>
      <c r="O15" s="13">
        <v>3042</v>
      </c>
      <c r="P15" s="13">
        <v>2937</v>
      </c>
      <c r="Q15" s="13">
        <v>3177</v>
      </c>
      <c r="R15" s="13">
        <v>3009</v>
      </c>
      <c r="S15" s="13">
        <v>2667</v>
      </c>
      <c r="T15" s="13">
        <v>2655</v>
      </c>
      <c r="U15" s="13">
        <v>2630</v>
      </c>
      <c r="V15" s="13">
        <v>2592</v>
      </c>
      <c r="W15" s="13">
        <v>2399</v>
      </c>
      <c r="X15" s="13">
        <v>2339</v>
      </c>
      <c r="Y15" s="13">
        <v>2402</v>
      </c>
      <c r="Z15" s="13">
        <v>2432</v>
      </c>
      <c r="AA15" s="13">
        <v>2209</v>
      </c>
      <c r="AB15" s="13">
        <v>2138</v>
      </c>
      <c r="AC15" s="13">
        <v>2096</v>
      </c>
      <c r="AD15" s="13">
        <v>1991</v>
      </c>
      <c r="AE15" s="13">
        <v>1970</v>
      </c>
      <c r="AF15" s="13">
        <v>1810</v>
      </c>
      <c r="AG15" s="13">
        <v>1840</v>
      </c>
      <c r="AH15" s="13">
        <v>1920</v>
      </c>
      <c r="AJ15" s="6">
        <f aca="true" t="shared" si="9" ref="AJ15:AS16">IF(D15="(L)","(L)",IF(C15="(L)","(L)",IF(D15="(D)","(D)",IF(C15="(D)","(D)",IF(D15="(N)","(N)",IF(C15="(N)","(N)",D15-C15))))))</f>
        <v>-11</v>
      </c>
      <c r="AK15" s="6">
        <f t="shared" si="9"/>
        <v>-6</v>
      </c>
      <c r="AL15" s="6">
        <f t="shared" si="9"/>
        <v>-159</v>
      </c>
      <c r="AM15" s="6">
        <f t="shared" si="9"/>
        <v>129</v>
      </c>
      <c r="AN15" s="6">
        <f t="shared" si="9"/>
        <v>78</v>
      </c>
      <c r="AO15" s="6">
        <f t="shared" si="9"/>
        <v>179</v>
      </c>
      <c r="AP15" s="6">
        <f t="shared" si="9"/>
        <v>190</v>
      </c>
      <c r="AQ15" s="6">
        <f t="shared" si="9"/>
        <v>-33</v>
      </c>
      <c r="AR15" s="6">
        <f t="shared" si="9"/>
        <v>52</v>
      </c>
      <c r="AS15" s="6">
        <f t="shared" si="9"/>
        <v>-43</v>
      </c>
      <c r="AT15" s="6">
        <f aca="true" t="shared" si="10" ref="AT15:BC16">IF(N15="(L)","(L)",IF(M15="(L)","(L)",IF(N15="(D)","(D)",IF(M15="(D)","(D)",IF(N15="(N)","(N)",IF(M15="(N)","(N)",N15-M15))))))</f>
        <v>9</v>
      </c>
      <c r="AU15" s="6">
        <f t="shared" si="10"/>
        <v>-18</v>
      </c>
      <c r="AV15" s="6">
        <f t="shared" si="10"/>
        <v>-105</v>
      </c>
      <c r="AW15" s="6">
        <f t="shared" si="10"/>
        <v>240</v>
      </c>
      <c r="AX15" s="6">
        <f t="shared" si="10"/>
        <v>-168</v>
      </c>
      <c r="AY15" s="6">
        <f t="shared" si="10"/>
        <v>-342</v>
      </c>
      <c r="AZ15" s="6">
        <f t="shared" si="10"/>
        <v>-12</v>
      </c>
      <c r="BA15" s="6">
        <f t="shared" si="10"/>
        <v>-25</v>
      </c>
      <c r="BB15" s="6">
        <f t="shared" si="10"/>
        <v>-38</v>
      </c>
      <c r="BC15" s="6">
        <f t="shared" si="10"/>
        <v>-193</v>
      </c>
      <c r="BD15" s="6">
        <f aca="true" t="shared" si="11" ref="BD15:BM16">IF(X15="(L)","(L)",IF(W15="(L)","(L)",IF(X15="(D)","(D)",IF(W15="(D)","(D)",IF(X15="(N)","(N)",IF(W15="(N)","(N)",X15-W15))))))</f>
        <v>-60</v>
      </c>
      <c r="BE15" s="6">
        <f t="shared" si="11"/>
        <v>63</v>
      </c>
      <c r="BF15" s="6">
        <f t="shared" si="11"/>
        <v>30</v>
      </c>
      <c r="BG15" s="6">
        <f t="shared" si="11"/>
        <v>-223</v>
      </c>
      <c r="BH15" s="6">
        <f t="shared" si="11"/>
        <v>-71</v>
      </c>
      <c r="BI15" s="6">
        <f t="shared" si="11"/>
        <v>-42</v>
      </c>
      <c r="BJ15" s="6">
        <f t="shared" si="11"/>
        <v>-105</v>
      </c>
      <c r="BK15" s="6">
        <f t="shared" si="11"/>
        <v>-21</v>
      </c>
      <c r="BL15" s="6">
        <f t="shared" si="11"/>
        <v>-160</v>
      </c>
      <c r="BM15" s="6">
        <f t="shared" si="11"/>
        <v>30</v>
      </c>
      <c r="BN15" s="6">
        <f>IF(AH15="(L)","(L)",IF(AG15="(L)","(L)",IF(AH15="(D)","(D)",IF(AG15="(D)","(D)",IF(AH15="(N)","(N)",IF(AG15="(N)","(N)",AH15-AG15))))))</f>
        <v>80</v>
      </c>
      <c r="BP15" s="7">
        <f>IF(D15="(L)","(L)",IF(C15="(L)","(L)",IF(D15="(D)","(D)",IF(C15="(D)","(D)",IF(D15="(N)","(N)",IF(C15="(N)","(N)",(D15-C15)/C15))))))</f>
        <v>-0.00411214953271028</v>
      </c>
      <c r="BQ15" s="7">
        <f aca="true" t="shared" si="12" ref="BQ15:BY16">IF(E15="(L)","(L)",IF(D15="(L)","(L)",IF(E15="(D)","(D)",IF(D15="(D)","(D)",IF(E15="(N)","(N)",IF(D15="(N)","(N)",(E15-D15)/D15))))))</f>
        <v>-0.0022522522522522522</v>
      </c>
      <c r="BR15" s="7">
        <f t="shared" si="12"/>
        <v>-0.05981941309255079</v>
      </c>
      <c r="BS15" s="7">
        <f t="shared" si="12"/>
        <v>0.05162064825930372</v>
      </c>
      <c r="BT15" s="7">
        <f t="shared" si="12"/>
        <v>0.02968036529680365</v>
      </c>
      <c r="BU15" s="7">
        <f t="shared" si="12"/>
        <v>0.06614929785661493</v>
      </c>
      <c r="BV15" s="7">
        <f t="shared" si="12"/>
        <v>0.0658578856152513</v>
      </c>
      <c r="BW15" s="7">
        <f t="shared" si="12"/>
        <v>-0.010731707317073172</v>
      </c>
      <c r="BX15" s="7">
        <f t="shared" si="12"/>
        <v>0.017094017094017096</v>
      </c>
      <c r="BY15" s="7">
        <f t="shared" si="12"/>
        <v>-0.013897866839043309</v>
      </c>
      <c r="BZ15" s="7">
        <f aca="true" t="shared" si="13" ref="BZ15:CI16">IF(N15="(L)","(L)",IF(M15="(L)","(L)",IF(N15="(D)","(D)",IF(M15="(D)","(D)",IF(N15="(N)","(N)",IF(M15="(N)","(N)",(N15-M15)/M15))))))</f>
        <v>0.0029498525073746312</v>
      </c>
      <c r="CA15" s="7">
        <f t="shared" si="13"/>
        <v>-0.0058823529411764705</v>
      </c>
      <c r="CB15" s="7">
        <f t="shared" si="13"/>
        <v>-0.03451676528599606</v>
      </c>
      <c r="CC15" s="7">
        <f t="shared" si="13"/>
        <v>0.08171603677221655</v>
      </c>
      <c r="CD15" s="7">
        <f t="shared" si="13"/>
        <v>-0.05288007554296506</v>
      </c>
      <c r="CE15" s="7">
        <f t="shared" si="13"/>
        <v>-0.11365902293120637</v>
      </c>
      <c r="CF15" s="7">
        <f t="shared" si="13"/>
        <v>-0.0044994375703037125</v>
      </c>
      <c r="CG15" s="7">
        <f t="shared" si="13"/>
        <v>-0.009416195856873822</v>
      </c>
      <c r="CH15" s="7">
        <f t="shared" si="13"/>
        <v>-0.014448669201520912</v>
      </c>
      <c r="CI15" s="7">
        <f t="shared" si="13"/>
        <v>-0.07445987654320987</v>
      </c>
      <c r="CJ15" s="7">
        <f aca="true" t="shared" si="14" ref="CJ15:CP16">IF(X15="(L)","(L)",IF(W15="(L)","(L)",IF(X15="(D)","(D)",IF(W15="(D)","(D)",IF(X15="(N)","(N)",IF(W15="(N)","(N)",(X15-W15)/W15))))))</f>
        <v>-0.02501042100875365</v>
      </c>
      <c r="CK15" s="7">
        <f t="shared" si="14"/>
        <v>0.026934587430525864</v>
      </c>
      <c r="CL15" s="7">
        <f t="shared" si="14"/>
        <v>0.012489592006661115</v>
      </c>
      <c r="CM15" s="7">
        <f t="shared" si="14"/>
        <v>-0.09169407894736842</v>
      </c>
      <c r="CN15" s="7">
        <f t="shared" si="14"/>
        <v>-0.03214124038026256</v>
      </c>
      <c r="CO15" s="7">
        <f t="shared" si="14"/>
        <v>-0.019644527595884004</v>
      </c>
      <c r="CP15" s="7">
        <f t="shared" si="14"/>
        <v>-0.050095419847328244</v>
      </c>
      <c r="CQ15" s="7">
        <f aca="true" t="shared" si="15" ref="CQ15:CT16">IF(AE15="(L)","(L)",IF(AD15="(L)","(L)",IF(AE15="(D)","(D)",IF(AD15="(D)","(D)",IF(AE15="(N)","(N)",IF(AD15="(N)","(N)",(AE15-AD15)/AD15))))))</f>
        <v>-0.01054746358613762</v>
      </c>
      <c r="CR15" s="7">
        <f t="shared" si="15"/>
        <v>-0.08121827411167512</v>
      </c>
      <c r="CS15" s="7">
        <f t="shared" si="15"/>
        <v>0.016574585635359115</v>
      </c>
      <c r="CT15" s="7">
        <f t="shared" si="15"/>
        <v>0.043478260869565216</v>
      </c>
    </row>
    <row r="16" spans="1:98" ht="12.75">
      <c r="A16" s="2" t="s">
        <v>45</v>
      </c>
      <c r="B16" s="2" t="s">
        <v>37</v>
      </c>
      <c r="C16" s="13">
        <v>30722</v>
      </c>
      <c r="D16" s="13">
        <v>30775</v>
      </c>
      <c r="E16" s="13">
        <v>30898</v>
      </c>
      <c r="F16" s="13">
        <v>32388</v>
      </c>
      <c r="G16" s="13">
        <v>34975</v>
      </c>
      <c r="H16" s="13">
        <v>35437</v>
      </c>
      <c r="I16" s="13">
        <v>34813</v>
      </c>
      <c r="J16" s="13">
        <v>36106</v>
      </c>
      <c r="K16" s="13">
        <v>37356</v>
      </c>
      <c r="L16" s="13">
        <v>39862</v>
      </c>
      <c r="M16" s="13">
        <v>40197</v>
      </c>
      <c r="N16" s="13">
        <v>40982</v>
      </c>
      <c r="O16" s="13">
        <v>41547</v>
      </c>
      <c r="P16" s="13">
        <v>41977</v>
      </c>
      <c r="Q16" s="13">
        <v>43847</v>
      </c>
      <c r="R16" s="13">
        <v>46380</v>
      </c>
      <c r="S16" s="13">
        <v>49663</v>
      </c>
      <c r="T16" s="13">
        <v>53079</v>
      </c>
      <c r="U16" s="13">
        <v>60092</v>
      </c>
      <c r="V16" s="13">
        <v>63606</v>
      </c>
      <c r="W16" s="13">
        <v>67005</v>
      </c>
      <c r="X16" s="13">
        <v>69984</v>
      </c>
      <c r="Y16" s="13">
        <v>70308</v>
      </c>
      <c r="Z16" s="13">
        <v>73698</v>
      </c>
      <c r="AA16" s="13">
        <v>76768</v>
      </c>
      <c r="AB16" s="13">
        <v>80603</v>
      </c>
      <c r="AC16" s="13">
        <v>83896</v>
      </c>
      <c r="AD16" s="13">
        <v>87408</v>
      </c>
      <c r="AE16" s="13">
        <v>90608</v>
      </c>
      <c r="AF16" s="13">
        <v>93401</v>
      </c>
      <c r="AG16" s="13">
        <v>97964</v>
      </c>
      <c r="AH16" s="13">
        <v>101939</v>
      </c>
      <c r="AJ16" s="6">
        <f t="shared" si="9"/>
        <v>53</v>
      </c>
      <c r="AK16" s="6">
        <f t="shared" si="9"/>
        <v>123</v>
      </c>
      <c r="AL16" s="6">
        <f t="shared" si="9"/>
        <v>1490</v>
      </c>
      <c r="AM16" s="6">
        <f t="shared" si="9"/>
        <v>2587</v>
      </c>
      <c r="AN16" s="6">
        <f t="shared" si="9"/>
        <v>462</v>
      </c>
      <c r="AO16" s="6">
        <f t="shared" si="9"/>
        <v>-624</v>
      </c>
      <c r="AP16" s="6">
        <f t="shared" si="9"/>
        <v>1293</v>
      </c>
      <c r="AQ16" s="6">
        <f t="shared" si="9"/>
        <v>1250</v>
      </c>
      <c r="AR16" s="6">
        <f t="shared" si="9"/>
        <v>2506</v>
      </c>
      <c r="AS16" s="6">
        <f t="shared" si="9"/>
        <v>335</v>
      </c>
      <c r="AT16" s="6">
        <f t="shared" si="10"/>
        <v>785</v>
      </c>
      <c r="AU16" s="6">
        <f t="shared" si="10"/>
        <v>565</v>
      </c>
      <c r="AV16" s="6">
        <f t="shared" si="10"/>
        <v>430</v>
      </c>
      <c r="AW16" s="6">
        <f t="shared" si="10"/>
        <v>1870</v>
      </c>
      <c r="AX16" s="6">
        <f t="shared" si="10"/>
        <v>2533</v>
      </c>
      <c r="AY16" s="6">
        <f t="shared" si="10"/>
        <v>3283</v>
      </c>
      <c r="AZ16" s="6">
        <f t="shared" si="10"/>
        <v>3416</v>
      </c>
      <c r="BA16" s="6">
        <f t="shared" si="10"/>
        <v>7013</v>
      </c>
      <c r="BB16" s="6">
        <f t="shared" si="10"/>
        <v>3514</v>
      </c>
      <c r="BC16" s="6">
        <f t="shared" si="10"/>
        <v>3399</v>
      </c>
      <c r="BD16" s="6">
        <f t="shared" si="11"/>
        <v>2979</v>
      </c>
      <c r="BE16" s="6">
        <f t="shared" si="11"/>
        <v>324</v>
      </c>
      <c r="BF16" s="6">
        <f t="shared" si="11"/>
        <v>3390</v>
      </c>
      <c r="BG16" s="6">
        <f t="shared" si="11"/>
        <v>3070</v>
      </c>
      <c r="BH16" s="6">
        <f t="shared" si="11"/>
        <v>3835</v>
      </c>
      <c r="BI16" s="6">
        <f t="shared" si="11"/>
        <v>3293</v>
      </c>
      <c r="BJ16" s="6">
        <f t="shared" si="11"/>
        <v>3512</v>
      </c>
      <c r="BK16" s="6">
        <f t="shared" si="11"/>
        <v>3200</v>
      </c>
      <c r="BL16" s="6">
        <f t="shared" si="11"/>
        <v>2793</v>
      </c>
      <c r="BM16" s="6">
        <f t="shared" si="11"/>
        <v>4563</v>
      </c>
      <c r="BN16" s="6">
        <f>IF(AH16="(L)","(L)",IF(AG16="(L)","(L)",IF(AH16="(D)","(D)",IF(AG16="(D)","(D)",IF(AH16="(N)","(N)",IF(AG16="(N)","(N)",AH16-AG16))))))</f>
        <v>3975</v>
      </c>
      <c r="BP16" s="7">
        <f>IF(D16="(L)","(L)",IF(C16="(L)","(L)",IF(D16="(D)","(D)",IF(C16="(D)","(D)",IF(D16="(N)","(N)",IF(C16="(N)","(N)",(D16-C16)/C16))))))</f>
        <v>0.0017251481023370875</v>
      </c>
      <c r="BQ16" s="7">
        <f t="shared" si="12"/>
        <v>0.003996750609260764</v>
      </c>
      <c r="BR16" s="7">
        <f t="shared" si="12"/>
        <v>0.04822318596672924</v>
      </c>
      <c r="BS16" s="7">
        <f t="shared" si="12"/>
        <v>0.07987526244288008</v>
      </c>
      <c r="BT16" s="7">
        <f t="shared" si="12"/>
        <v>0.013209435310936383</v>
      </c>
      <c r="BU16" s="7">
        <f t="shared" si="12"/>
        <v>-0.017608714055930244</v>
      </c>
      <c r="BV16" s="7">
        <f t="shared" si="12"/>
        <v>0.037141297791055065</v>
      </c>
      <c r="BW16" s="7">
        <f t="shared" si="12"/>
        <v>0.03462028471722151</v>
      </c>
      <c r="BX16" s="7">
        <f t="shared" si="12"/>
        <v>0.06708427026448228</v>
      </c>
      <c r="BY16" s="7">
        <f t="shared" si="12"/>
        <v>0.00840399377853595</v>
      </c>
      <c r="BZ16" s="7">
        <f t="shared" si="13"/>
        <v>0.019528820558748165</v>
      </c>
      <c r="CA16" s="7">
        <f t="shared" si="13"/>
        <v>0.013786540432384949</v>
      </c>
      <c r="CB16" s="7">
        <f t="shared" si="13"/>
        <v>0.010349724408501215</v>
      </c>
      <c r="CC16" s="7">
        <f t="shared" si="13"/>
        <v>0.044548204969388</v>
      </c>
      <c r="CD16" s="7">
        <f t="shared" si="13"/>
        <v>0.0577690605970762</v>
      </c>
      <c r="CE16" s="7">
        <f t="shared" si="13"/>
        <v>0.07078482104355326</v>
      </c>
      <c r="CF16" s="7">
        <f t="shared" si="13"/>
        <v>0.06878360147393432</v>
      </c>
      <c r="CG16" s="7">
        <f t="shared" si="13"/>
        <v>0.13212381544490287</v>
      </c>
      <c r="CH16" s="7">
        <f t="shared" si="13"/>
        <v>0.058477001930373425</v>
      </c>
      <c r="CI16" s="7">
        <f t="shared" si="13"/>
        <v>0.05343835487218187</v>
      </c>
      <c r="CJ16" s="7">
        <f t="shared" si="14"/>
        <v>0.04445936870382807</v>
      </c>
      <c r="CK16" s="7">
        <f t="shared" si="14"/>
        <v>0.004629629629629629</v>
      </c>
      <c r="CL16" s="7">
        <f t="shared" si="14"/>
        <v>0.04821641918416112</v>
      </c>
      <c r="CM16" s="7">
        <f t="shared" si="14"/>
        <v>0.041656489999728624</v>
      </c>
      <c r="CN16" s="7">
        <f t="shared" si="14"/>
        <v>0.049955710712796995</v>
      </c>
      <c r="CO16" s="7">
        <f t="shared" si="14"/>
        <v>0.04085455876332147</v>
      </c>
      <c r="CP16" s="7">
        <f t="shared" si="14"/>
        <v>0.0418613521502813</v>
      </c>
      <c r="CQ16" s="7">
        <f t="shared" si="15"/>
        <v>0.03660992128866923</v>
      </c>
      <c r="CR16" s="7">
        <f t="shared" si="15"/>
        <v>0.030825092707045736</v>
      </c>
      <c r="CS16" s="7">
        <f t="shared" si="15"/>
        <v>0.04885386666095652</v>
      </c>
      <c r="CT16" s="7">
        <f t="shared" si="15"/>
        <v>0.040576130006941324</v>
      </c>
    </row>
    <row r="17" spans="3:98" ht="12.75"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</row>
    <row r="18" spans="1:98" ht="12.75">
      <c r="A18" s="1" t="s">
        <v>46</v>
      </c>
      <c r="B18" s="2" t="s">
        <v>37</v>
      </c>
      <c r="C18" s="13">
        <v>24222</v>
      </c>
      <c r="D18" s="13">
        <v>25000</v>
      </c>
      <c r="E18" s="13">
        <v>25461</v>
      </c>
      <c r="F18" s="13">
        <v>26768</v>
      </c>
      <c r="G18" s="13">
        <v>28754</v>
      </c>
      <c r="H18" s="13">
        <v>28999</v>
      </c>
      <c r="I18" s="13">
        <v>28129</v>
      </c>
      <c r="J18" s="13">
        <v>29115</v>
      </c>
      <c r="K18" s="13">
        <v>30159</v>
      </c>
      <c r="L18" s="13">
        <v>32257</v>
      </c>
      <c r="M18" s="13">
        <v>32568</v>
      </c>
      <c r="N18" s="13">
        <v>33222</v>
      </c>
      <c r="O18" s="13">
        <v>33735</v>
      </c>
      <c r="P18" s="13">
        <v>33850</v>
      </c>
      <c r="Q18" s="13">
        <v>35434</v>
      </c>
      <c r="R18" s="13">
        <v>37554</v>
      </c>
      <c r="S18" s="13">
        <v>40442</v>
      </c>
      <c r="T18" s="13">
        <v>43653</v>
      </c>
      <c r="U18" s="13">
        <v>50379</v>
      </c>
      <c r="V18" s="13">
        <v>53570</v>
      </c>
      <c r="W18" s="13">
        <v>56591</v>
      </c>
      <c r="X18" s="13">
        <v>59092</v>
      </c>
      <c r="Y18" s="13">
        <v>59286</v>
      </c>
      <c r="Z18" s="13">
        <v>62476</v>
      </c>
      <c r="AA18" s="13">
        <v>65358</v>
      </c>
      <c r="AB18" s="13">
        <v>69015</v>
      </c>
      <c r="AC18" s="13">
        <v>72040</v>
      </c>
      <c r="AD18" s="13">
        <v>75514</v>
      </c>
      <c r="AE18" s="13">
        <v>78428</v>
      </c>
      <c r="AF18" s="13">
        <v>80586</v>
      </c>
      <c r="AG18" s="13">
        <v>84469</v>
      </c>
      <c r="AH18" s="13">
        <v>87853</v>
      </c>
      <c r="AJ18" s="6">
        <f aca="true" t="shared" si="16" ref="AJ18:AJ27">IF(D18="(L)","(L)",IF(C18="(L)","(L)",IF(D18="(D)","(D)",IF(C18="(D)","(D)",IF(D18="(N)","(N)",IF(C18="(N)","(N)",D18-C18))))))</f>
        <v>778</v>
      </c>
      <c r="AK18" s="6">
        <f aca="true" t="shared" si="17" ref="AK18:AK27">IF(E18="(L)","(L)",IF(D18="(L)","(L)",IF(E18="(D)","(D)",IF(D18="(D)","(D)",IF(E18="(N)","(N)",IF(D18="(N)","(N)",E18-D18))))))</f>
        <v>461</v>
      </c>
      <c r="AL18" s="6">
        <f aca="true" t="shared" si="18" ref="AL18:AL27">IF(F18="(L)","(L)",IF(E18="(L)","(L)",IF(F18="(D)","(D)",IF(E18="(D)","(D)",IF(F18="(N)","(N)",IF(E18="(N)","(N)",F18-E18))))))</f>
        <v>1307</v>
      </c>
      <c r="AM18" s="6">
        <f aca="true" t="shared" si="19" ref="AM18:AM27">IF(G18="(L)","(L)",IF(F18="(L)","(L)",IF(G18="(D)","(D)",IF(F18="(D)","(D)",IF(G18="(N)","(N)",IF(F18="(N)","(N)",G18-F18))))))</f>
        <v>1986</v>
      </c>
      <c r="AN18" s="6">
        <f aca="true" t="shared" si="20" ref="AN18:AN27">IF(H18="(L)","(L)",IF(G18="(L)","(L)",IF(H18="(D)","(D)",IF(G18="(D)","(D)",IF(H18="(N)","(N)",IF(G18="(N)","(N)",H18-G18))))))</f>
        <v>245</v>
      </c>
      <c r="AO18" s="6">
        <f aca="true" t="shared" si="21" ref="AO18:AO27">IF(I18="(L)","(L)",IF(H18="(L)","(L)",IF(I18="(D)","(D)",IF(H18="(D)","(D)",IF(I18="(N)","(N)",IF(H18="(N)","(N)",I18-H18))))))</f>
        <v>-870</v>
      </c>
      <c r="AP18" s="6">
        <f aca="true" t="shared" si="22" ref="AP18:AP27">IF(J18="(L)","(L)",IF(I18="(L)","(L)",IF(J18="(D)","(D)",IF(I18="(D)","(D)",IF(J18="(N)","(N)",IF(I18="(N)","(N)",J18-I18))))))</f>
        <v>986</v>
      </c>
      <c r="AQ18" s="6">
        <f aca="true" t="shared" si="23" ref="AQ18:AQ27">IF(K18="(L)","(L)",IF(J18="(L)","(L)",IF(K18="(D)","(D)",IF(J18="(D)","(D)",IF(K18="(N)","(N)",IF(J18="(N)","(N)",K18-J18))))))</f>
        <v>1044</v>
      </c>
      <c r="AR18" s="6">
        <f aca="true" t="shared" si="24" ref="AR18:AR27">IF(L18="(L)","(L)",IF(K18="(L)","(L)",IF(L18="(D)","(D)",IF(K18="(D)","(D)",IF(L18="(N)","(N)",IF(K18="(N)","(N)",L18-K18))))))</f>
        <v>2098</v>
      </c>
      <c r="AS18" s="6">
        <f aca="true" t="shared" si="25" ref="AS18:AS27">IF(M18="(L)","(L)",IF(L18="(L)","(L)",IF(M18="(D)","(D)",IF(L18="(D)","(D)",IF(M18="(N)","(N)",IF(L18="(N)","(N)",M18-L18))))))</f>
        <v>311</v>
      </c>
      <c r="AT18" s="6">
        <f aca="true" t="shared" si="26" ref="AT18:AT27">IF(N18="(L)","(L)",IF(M18="(L)","(L)",IF(N18="(D)","(D)",IF(M18="(D)","(D)",IF(N18="(N)","(N)",IF(M18="(N)","(N)",N18-M18))))))</f>
        <v>654</v>
      </c>
      <c r="AU18" s="6">
        <f aca="true" t="shared" si="27" ref="AU18:AU27">IF(O18="(L)","(L)",IF(N18="(L)","(L)",IF(O18="(D)","(D)",IF(N18="(D)","(D)",IF(O18="(N)","(N)",IF(N18="(N)","(N)",O18-N18))))))</f>
        <v>513</v>
      </c>
      <c r="AV18" s="6">
        <f aca="true" t="shared" si="28" ref="AV18:AV27">IF(P18="(L)","(L)",IF(O18="(L)","(L)",IF(P18="(D)","(D)",IF(O18="(D)","(D)",IF(P18="(N)","(N)",IF(O18="(N)","(N)",P18-O18))))))</f>
        <v>115</v>
      </c>
      <c r="AW18" s="6">
        <f aca="true" t="shared" si="29" ref="AW18:AW27">IF(Q18="(L)","(L)",IF(P18="(L)","(L)",IF(Q18="(D)","(D)",IF(P18="(D)","(D)",IF(Q18="(N)","(N)",IF(P18="(N)","(N)",Q18-P18))))))</f>
        <v>1584</v>
      </c>
      <c r="AX18" s="6">
        <f aca="true" t="shared" si="30" ref="AX18:AX27">IF(R18="(L)","(L)",IF(Q18="(L)","(L)",IF(R18="(D)","(D)",IF(Q18="(D)","(D)",IF(R18="(N)","(N)",IF(Q18="(N)","(N)",R18-Q18))))))</f>
        <v>2120</v>
      </c>
      <c r="AY18" s="6">
        <f aca="true" t="shared" si="31" ref="AY18:AY27">IF(S18="(L)","(L)",IF(R18="(L)","(L)",IF(S18="(D)","(D)",IF(R18="(D)","(D)",IF(S18="(N)","(N)",IF(R18="(N)","(N)",S18-R18))))))</f>
        <v>2888</v>
      </c>
      <c r="AZ18" s="6">
        <f aca="true" t="shared" si="32" ref="AZ18:AZ27">IF(T18="(L)","(L)",IF(S18="(L)","(L)",IF(T18="(D)","(D)",IF(S18="(D)","(D)",IF(T18="(N)","(N)",IF(S18="(N)","(N)",T18-S18))))))</f>
        <v>3211</v>
      </c>
      <c r="BA18" s="6">
        <f aca="true" t="shared" si="33" ref="BA18:BA27">IF(U18="(L)","(L)",IF(T18="(L)","(L)",IF(U18="(D)","(D)",IF(T18="(D)","(D)",IF(U18="(N)","(N)",IF(T18="(N)","(N)",U18-T18))))))</f>
        <v>6726</v>
      </c>
      <c r="BB18" s="6">
        <f aca="true" t="shared" si="34" ref="BB18:BB27">IF(V18="(L)","(L)",IF(U18="(L)","(L)",IF(V18="(D)","(D)",IF(U18="(D)","(D)",IF(V18="(N)","(N)",IF(U18="(N)","(N)",V18-U18))))))</f>
        <v>3191</v>
      </c>
      <c r="BC18" s="6">
        <f aca="true" t="shared" si="35" ref="BC18:BC27">IF(W18="(L)","(L)",IF(V18="(L)","(L)",IF(W18="(D)","(D)",IF(V18="(D)","(D)",IF(W18="(N)","(N)",IF(V18="(N)","(N)",W18-V18))))))</f>
        <v>3021</v>
      </c>
      <c r="BD18" s="6">
        <f aca="true" t="shared" si="36" ref="BD18:BD27">IF(X18="(L)","(L)",IF(W18="(L)","(L)",IF(X18="(D)","(D)",IF(W18="(D)","(D)",IF(X18="(N)","(N)",IF(W18="(N)","(N)",X18-W18))))))</f>
        <v>2501</v>
      </c>
      <c r="BE18" s="6">
        <f aca="true" t="shared" si="37" ref="BE18:BE27">IF(Y18="(L)","(L)",IF(X18="(L)","(L)",IF(Y18="(D)","(D)",IF(X18="(D)","(D)",IF(Y18="(N)","(N)",IF(X18="(N)","(N)",Y18-X18))))))</f>
        <v>194</v>
      </c>
      <c r="BF18" s="6">
        <f aca="true" t="shared" si="38" ref="BF18:BF27">IF(Z18="(L)","(L)",IF(Y18="(L)","(L)",IF(Z18="(D)","(D)",IF(Y18="(D)","(D)",IF(Z18="(N)","(N)",IF(Y18="(N)","(N)",Z18-Y18))))))</f>
        <v>3190</v>
      </c>
      <c r="BG18" s="6">
        <f aca="true" t="shared" si="39" ref="BG18:BG27">IF(AA18="(L)","(L)",IF(Z18="(L)","(L)",IF(AA18="(D)","(D)",IF(Z18="(D)","(D)",IF(AA18="(N)","(N)",IF(Z18="(N)","(N)",AA18-Z18))))))</f>
        <v>2882</v>
      </c>
      <c r="BH18" s="6">
        <f aca="true" t="shared" si="40" ref="BH18:BH27">IF(AB18="(L)","(L)",IF(AA18="(L)","(L)",IF(AB18="(D)","(D)",IF(AA18="(D)","(D)",IF(AB18="(N)","(N)",IF(AA18="(N)","(N)",AB18-AA18))))))</f>
        <v>3657</v>
      </c>
      <c r="BI18" s="6">
        <f aca="true" t="shared" si="41" ref="BI18:BI27">IF(AC18="(L)","(L)",IF(AB18="(L)","(L)",IF(AC18="(D)","(D)",IF(AB18="(D)","(D)",IF(AC18="(N)","(N)",IF(AB18="(N)","(N)",AC18-AB18))))))</f>
        <v>3025</v>
      </c>
      <c r="BJ18" s="6">
        <f aca="true" t="shared" si="42" ref="BJ18:BJ27">IF(AD18="(L)","(L)",IF(AC18="(L)","(L)",IF(AD18="(D)","(D)",IF(AC18="(D)","(D)",IF(AD18="(N)","(N)",IF(AC18="(N)","(N)",AD18-AC18))))))</f>
        <v>3474</v>
      </c>
      <c r="BK18" s="6">
        <f aca="true" t="shared" si="43" ref="BK18:BK27">IF(AE18="(L)","(L)",IF(AD18="(L)","(L)",IF(AE18="(D)","(D)",IF(AD18="(D)","(D)",IF(AE18="(N)","(N)",IF(AD18="(N)","(N)",AE18-AD18))))))</f>
        <v>2914</v>
      </c>
      <c r="BL18" s="6">
        <f aca="true" t="shared" si="44" ref="BL18:BL27">IF(AF18="(L)","(L)",IF(AE18="(L)","(L)",IF(AF18="(D)","(D)",IF(AE18="(D)","(D)",IF(AF18="(N)","(N)",IF(AE18="(N)","(N)",AF18-AE18))))))</f>
        <v>2158</v>
      </c>
      <c r="BM18" s="6">
        <f aca="true" t="shared" si="45" ref="BM18:BM27">IF(AG18="(L)","(L)",IF(AF18="(L)","(L)",IF(AG18="(D)","(D)",IF(AF18="(D)","(D)",IF(AG18="(N)","(N)",IF(AF18="(N)","(N)",AG18-AF18))))))</f>
        <v>3883</v>
      </c>
      <c r="BN18" s="6">
        <f aca="true" t="shared" si="46" ref="BN18:BN27">IF(AH18="(L)","(L)",IF(AG18="(L)","(L)",IF(AH18="(D)","(D)",IF(AG18="(D)","(D)",IF(AH18="(N)","(N)",IF(AG18="(N)","(N)",AH18-AG18))))))</f>
        <v>3384</v>
      </c>
      <c r="BP18" s="7">
        <f aca="true" t="shared" si="47" ref="BP18:BP27">IF(D18="(L)","(L)",IF(C18="(L)","(L)",IF(D18="(D)","(D)",IF(C18="(D)","(D)",IF(D18="(N)","(N)",IF(C18="(N)","(N)",(D18-C18)/C18))))))</f>
        <v>0.03211956072991495</v>
      </c>
      <c r="BQ18" s="7">
        <f aca="true" t="shared" si="48" ref="BQ18:BQ27">IF(E18="(L)","(L)",IF(D18="(L)","(L)",IF(E18="(D)","(D)",IF(D18="(D)","(D)",IF(E18="(N)","(N)",IF(D18="(N)","(N)",(E18-D18)/D18))))))</f>
        <v>0.01844</v>
      </c>
      <c r="BR18" s="7">
        <f aca="true" t="shared" si="49" ref="BR18:BR27">IF(F18="(L)","(L)",IF(E18="(L)","(L)",IF(F18="(D)","(D)",IF(E18="(D)","(D)",IF(F18="(N)","(N)",IF(E18="(N)","(N)",(F18-E18)/E18))))))</f>
        <v>0.051333411884843486</v>
      </c>
      <c r="BS18" s="7">
        <f aca="true" t="shared" si="50" ref="BS18:BS27">IF(G18="(L)","(L)",IF(F18="(L)","(L)",IF(G18="(D)","(D)",IF(F18="(D)","(D)",IF(G18="(N)","(N)",IF(F18="(N)","(N)",(G18-F18)/F18))))))</f>
        <v>0.07419306634787806</v>
      </c>
      <c r="BT18" s="7">
        <f aca="true" t="shared" si="51" ref="BT18:BT27">IF(H18="(L)","(L)",IF(G18="(L)","(L)",IF(H18="(D)","(D)",IF(G18="(D)","(D)",IF(H18="(N)","(N)",IF(G18="(N)","(N)",(H18-G18)/G18))))))</f>
        <v>0.008520553662099186</v>
      </c>
      <c r="BU18" s="7">
        <f aca="true" t="shared" si="52" ref="BU18:BU27">IF(I18="(L)","(L)",IF(H18="(L)","(L)",IF(I18="(D)","(D)",IF(H18="(D)","(D)",IF(I18="(N)","(N)",IF(H18="(N)","(N)",(I18-H18)/H18))))))</f>
        <v>-0.03000103451843167</v>
      </c>
      <c r="BV18" s="7">
        <f aca="true" t="shared" si="53" ref="BV18:BV27">IF(J18="(L)","(L)",IF(I18="(L)","(L)",IF(J18="(D)","(D)",IF(I18="(D)","(D)",IF(J18="(N)","(N)",IF(I18="(N)","(N)",(J18-I18)/I18))))))</f>
        <v>0.03505279249173451</v>
      </c>
      <c r="BW18" s="7">
        <f aca="true" t="shared" si="54" ref="BW18:BW27">IF(K18="(L)","(L)",IF(J18="(L)","(L)",IF(K18="(D)","(D)",IF(J18="(D)","(D)",IF(K18="(N)","(N)",IF(J18="(N)","(N)",(K18-J18)/J18))))))</f>
        <v>0.03585780525502318</v>
      </c>
      <c r="BX18" s="7">
        <f aca="true" t="shared" si="55" ref="BX18:BX27">IF(L18="(L)","(L)",IF(K18="(L)","(L)",IF(L18="(D)","(D)",IF(K18="(D)","(D)",IF(L18="(N)","(N)",IF(K18="(N)","(N)",(L18-K18)/K18))))))</f>
        <v>0.06956464073742498</v>
      </c>
      <c r="BY18" s="7">
        <f aca="true" t="shared" si="56" ref="BY18:BY27">IF(M18="(L)","(L)",IF(L18="(L)","(L)",IF(M18="(D)","(D)",IF(L18="(D)","(D)",IF(M18="(N)","(N)",IF(L18="(N)","(N)",(M18-L18)/L18))))))</f>
        <v>0.009641318163499396</v>
      </c>
      <c r="BZ18" s="7">
        <f aca="true" t="shared" si="57" ref="BZ18:BZ27">IF(N18="(L)","(L)",IF(M18="(L)","(L)",IF(N18="(D)","(D)",IF(M18="(D)","(D)",IF(N18="(N)","(N)",IF(M18="(N)","(N)",(N18-M18)/M18))))))</f>
        <v>0.020081061164333086</v>
      </c>
      <c r="CA18" s="7">
        <f aca="true" t="shared" si="58" ref="CA18:CA27">IF(O18="(L)","(L)",IF(N18="(L)","(L)",IF(O18="(D)","(D)",IF(N18="(D)","(D)",IF(O18="(N)","(N)",IF(N18="(N)","(N)",(O18-N18)/N18))))))</f>
        <v>0.015441574860032508</v>
      </c>
      <c r="CB18" s="7">
        <f aca="true" t="shared" si="59" ref="CB18:CB27">IF(P18="(L)","(L)",IF(O18="(L)","(L)",IF(P18="(D)","(D)",IF(O18="(D)","(D)",IF(P18="(N)","(N)",IF(O18="(N)","(N)",(P18-O18)/O18))))))</f>
        <v>0.0034089224840669926</v>
      </c>
      <c r="CC18" s="7">
        <f aca="true" t="shared" si="60" ref="CC18:CC27">IF(Q18="(L)","(L)",IF(P18="(L)","(L)",IF(Q18="(D)","(D)",IF(P18="(D)","(D)",IF(Q18="(N)","(N)",IF(P18="(N)","(N)",(Q18-P18)/P18))))))</f>
        <v>0.046794682422451994</v>
      </c>
      <c r="CD18" s="7">
        <f aca="true" t="shared" si="61" ref="CD18:CD27">IF(R18="(L)","(L)",IF(Q18="(L)","(L)",IF(R18="(D)","(D)",IF(Q18="(D)","(D)",IF(R18="(N)","(N)",IF(Q18="(N)","(N)",(R18-Q18)/Q18))))))</f>
        <v>0.05982954224755884</v>
      </c>
      <c r="CE18" s="7">
        <f aca="true" t="shared" si="62" ref="CE18:CE27">IF(S18="(L)","(L)",IF(R18="(L)","(L)",IF(S18="(D)","(D)",IF(R18="(D)","(D)",IF(S18="(N)","(N)",IF(R18="(N)","(N)",(S18-R18)/R18))))))</f>
        <v>0.07690259359855142</v>
      </c>
      <c r="CF18" s="7">
        <f aca="true" t="shared" si="63" ref="CF18:CF27">IF(T18="(L)","(L)",IF(S18="(L)","(L)",IF(T18="(D)","(D)",IF(S18="(D)","(D)",IF(T18="(N)","(N)",IF(S18="(N)","(N)",(T18-S18)/S18))))))</f>
        <v>0.0793976559022798</v>
      </c>
      <c r="CG18" s="7">
        <f aca="true" t="shared" si="64" ref="CG18:CG27">IF(U18="(L)","(L)",IF(T18="(L)","(L)",IF(U18="(D)","(D)",IF(T18="(D)","(D)",IF(U18="(N)","(N)",IF(T18="(N)","(N)",(U18-T18)/T18))))))</f>
        <v>0.15407875747371313</v>
      </c>
      <c r="CH18" s="7">
        <f aca="true" t="shared" si="65" ref="CH18:CH27">IF(V18="(L)","(L)",IF(U18="(L)","(L)",IF(V18="(D)","(D)",IF(U18="(D)","(D)",IF(V18="(N)","(N)",IF(U18="(N)","(N)",(V18-U18)/U18))))))</f>
        <v>0.06333988368169277</v>
      </c>
      <c r="CI18" s="7">
        <f aca="true" t="shared" si="66" ref="CI18:CI27">IF(W18="(L)","(L)",IF(V18="(L)","(L)",IF(W18="(D)","(D)",IF(V18="(D)","(D)",IF(W18="(N)","(N)",IF(V18="(N)","(N)",(W18-V18)/V18))))))</f>
        <v>0.056393503826768714</v>
      </c>
      <c r="CJ18" s="7">
        <f aca="true" t="shared" si="67" ref="CJ18:CJ27">IF(X18="(L)","(L)",IF(W18="(L)","(L)",IF(X18="(D)","(D)",IF(W18="(D)","(D)",IF(X18="(N)","(N)",IF(W18="(N)","(N)",(X18-W18)/W18))))))</f>
        <v>0.044194306515170256</v>
      </c>
      <c r="CK18" s="7">
        <f aca="true" t="shared" si="68" ref="CK18:CK27">IF(Y18="(L)","(L)",IF(X18="(L)","(L)",IF(Y18="(D)","(D)",IF(X18="(D)","(D)",IF(Y18="(N)","(N)",IF(X18="(N)","(N)",(Y18-X18)/X18))))))</f>
        <v>0.003283016313544981</v>
      </c>
      <c r="CL18" s="7">
        <f aca="true" t="shared" si="69" ref="CL18:CL27">IF(Z18="(L)","(L)",IF(Y18="(L)","(L)",IF(Z18="(D)","(D)",IF(Y18="(D)","(D)",IF(Z18="(N)","(N)",IF(Y18="(N)","(N)",(Z18-Y18)/Y18))))))</f>
        <v>0.05380696960496576</v>
      </c>
      <c r="CM18" s="7">
        <f aca="true" t="shared" si="70" ref="CM18:CM27">IF(AA18="(L)","(L)",IF(Z18="(L)","(L)",IF(AA18="(D)","(D)",IF(Z18="(D)","(D)",IF(AA18="(N)","(N)",IF(Z18="(N)","(N)",(AA18-Z18)/Z18))))))</f>
        <v>0.04612971381010308</v>
      </c>
      <c r="CN18" s="7">
        <f aca="true" t="shared" si="71" ref="CN18:CN27">IF(AB18="(L)","(L)",IF(AA18="(L)","(L)",IF(AB18="(D)","(D)",IF(AA18="(D)","(D)",IF(AB18="(N)","(N)",IF(AA18="(N)","(N)",(AB18-AA18)/AA18))))))</f>
        <v>0.05595336454603874</v>
      </c>
      <c r="CO18" s="7">
        <f aca="true" t="shared" si="72" ref="CO18:CO27">IF(AC18="(L)","(L)",IF(AB18="(L)","(L)",IF(AC18="(D)","(D)",IF(AB18="(D)","(D)",IF(AC18="(N)","(N)",IF(AB18="(N)","(N)",(AC18-AB18)/AB18))))))</f>
        <v>0.04383105122074911</v>
      </c>
      <c r="CP18" s="7">
        <f aca="true" t="shared" si="73" ref="CP18:CP27">IF(AD18="(L)","(L)",IF(AC18="(L)","(L)",IF(AD18="(D)","(D)",IF(AC18="(D)","(D)",IF(AD18="(N)","(N)",IF(AC18="(N)","(N)",(AD18-AC18)/AC18))))))</f>
        <v>0.04822320932815103</v>
      </c>
      <c r="CQ18" s="7">
        <f aca="true" t="shared" si="74" ref="CQ18:CQ27">IF(AE18="(L)","(L)",IF(AD18="(L)","(L)",IF(AE18="(D)","(D)",IF(AD18="(D)","(D)",IF(AE18="(N)","(N)",IF(AD18="(N)","(N)",(AE18-AD18)/AD18))))))</f>
        <v>0.03858887093783934</v>
      </c>
      <c r="CR18" s="7">
        <f aca="true" t="shared" si="75" ref="CR18:CR27">IF(AF18="(L)","(L)",IF(AE18="(L)","(L)",IF(AF18="(D)","(D)",IF(AE18="(D)","(D)",IF(AF18="(N)","(N)",IF(AE18="(N)","(N)",(AF18-AE18)/AE18))))))</f>
        <v>0.0275156831743765</v>
      </c>
      <c r="CS18" s="7">
        <f aca="true" t="shared" si="76" ref="CS18:CS27">IF(AG18="(L)","(L)",IF(AF18="(L)","(L)",IF(AG18="(D)","(D)",IF(AF18="(D)","(D)",IF(AG18="(N)","(N)",IF(AF18="(N)","(N)",(AG18-AF18)/AF18))))))</f>
        <v>0.04818454818454818</v>
      </c>
      <c r="CT18" s="7">
        <f aca="true" t="shared" si="77" ref="CT18:CT27">IF(AH18="(L)","(L)",IF(AG18="(L)","(L)",IF(AH18="(D)","(D)",IF(AG18="(D)","(D)",IF(AH18="(N)","(N)",IF(AG18="(N)","(N)",(AH18-AG18)/AG18))))))</f>
        <v>0.040062034592572425</v>
      </c>
    </row>
    <row r="19" spans="1:98" ht="12.75">
      <c r="A19" s="2" t="s">
        <v>47</v>
      </c>
      <c r="B19" s="2" t="s">
        <v>37</v>
      </c>
      <c r="C19" s="13">
        <v>370</v>
      </c>
      <c r="D19" s="13">
        <v>292</v>
      </c>
      <c r="E19" s="13">
        <v>313</v>
      </c>
      <c r="F19" s="13">
        <v>364</v>
      </c>
      <c r="G19" s="13">
        <v>378</v>
      </c>
      <c r="H19" s="13">
        <v>335</v>
      </c>
      <c r="I19" s="13">
        <v>373</v>
      </c>
      <c r="J19" s="13">
        <v>412</v>
      </c>
      <c r="K19" s="13">
        <v>443</v>
      </c>
      <c r="L19" s="13">
        <v>485</v>
      </c>
      <c r="M19" s="13">
        <v>533</v>
      </c>
      <c r="N19" s="13">
        <v>585</v>
      </c>
      <c r="O19" s="13">
        <v>558</v>
      </c>
      <c r="P19" s="13">
        <v>540</v>
      </c>
      <c r="Q19" s="13">
        <v>584</v>
      </c>
      <c r="R19" s="13">
        <v>646</v>
      </c>
      <c r="S19" s="13">
        <v>659</v>
      </c>
      <c r="T19" s="13">
        <v>740</v>
      </c>
      <c r="U19" s="13">
        <v>859</v>
      </c>
      <c r="V19" s="13">
        <v>858</v>
      </c>
      <c r="W19" s="13">
        <v>949</v>
      </c>
      <c r="X19" s="13">
        <v>1013</v>
      </c>
      <c r="Y19" s="13">
        <v>1033</v>
      </c>
      <c r="Z19" s="13">
        <v>1088</v>
      </c>
      <c r="AA19" s="13">
        <v>1287</v>
      </c>
      <c r="AB19" s="13">
        <v>1297</v>
      </c>
      <c r="AC19" s="13">
        <v>1354</v>
      </c>
      <c r="AD19" s="13">
        <v>1487</v>
      </c>
      <c r="AE19" s="13">
        <v>1562</v>
      </c>
      <c r="AF19" s="13">
        <v>1481</v>
      </c>
      <c r="AG19" s="13">
        <v>1553</v>
      </c>
      <c r="AH19" s="14" t="s">
        <v>48</v>
      </c>
      <c r="AJ19" s="6">
        <f t="shared" si="16"/>
        <v>-78</v>
      </c>
      <c r="AK19" s="6">
        <f t="shared" si="17"/>
        <v>21</v>
      </c>
      <c r="AL19" s="6">
        <f t="shared" si="18"/>
        <v>51</v>
      </c>
      <c r="AM19" s="6">
        <f t="shared" si="19"/>
        <v>14</v>
      </c>
      <c r="AN19" s="6">
        <f t="shared" si="20"/>
        <v>-43</v>
      </c>
      <c r="AO19" s="6">
        <f t="shared" si="21"/>
        <v>38</v>
      </c>
      <c r="AP19" s="6">
        <f t="shared" si="22"/>
        <v>39</v>
      </c>
      <c r="AQ19" s="6">
        <f t="shared" si="23"/>
        <v>31</v>
      </c>
      <c r="AR19" s="6">
        <f t="shared" si="24"/>
        <v>42</v>
      </c>
      <c r="AS19" s="6">
        <f t="shared" si="25"/>
        <v>48</v>
      </c>
      <c r="AT19" s="6">
        <f t="shared" si="26"/>
        <v>52</v>
      </c>
      <c r="AU19" s="6">
        <f t="shared" si="27"/>
        <v>-27</v>
      </c>
      <c r="AV19" s="6">
        <f t="shared" si="28"/>
        <v>-18</v>
      </c>
      <c r="AW19" s="6">
        <f t="shared" si="29"/>
        <v>44</v>
      </c>
      <c r="AX19" s="6">
        <f t="shared" si="30"/>
        <v>62</v>
      </c>
      <c r="AY19" s="6">
        <f t="shared" si="31"/>
        <v>13</v>
      </c>
      <c r="AZ19" s="6">
        <f t="shared" si="32"/>
        <v>81</v>
      </c>
      <c r="BA19" s="6">
        <f t="shared" si="33"/>
        <v>119</v>
      </c>
      <c r="BB19" s="6">
        <f t="shared" si="34"/>
        <v>-1</v>
      </c>
      <c r="BC19" s="6">
        <f t="shared" si="35"/>
        <v>91</v>
      </c>
      <c r="BD19" s="6">
        <f t="shared" si="36"/>
        <v>64</v>
      </c>
      <c r="BE19" s="6">
        <f t="shared" si="37"/>
        <v>20</v>
      </c>
      <c r="BF19" s="6">
        <f t="shared" si="38"/>
        <v>55</v>
      </c>
      <c r="BG19" s="6">
        <f t="shared" si="39"/>
        <v>199</v>
      </c>
      <c r="BH19" s="6">
        <f t="shared" si="40"/>
        <v>10</v>
      </c>
      <c r="BI19" s="6">
        <f t="shared" si="41"/>
        <v>57</v>
      </c>
      <c r="BJ19" s="6">
        <f t="shared" si="42"/>
        <v>133</v>
      </c>
      <c r="BK19" s="6">
        <f t="shared" si="43"/>
        <v>75</v>
      </c>
      <c r="BL19" s="6">
        <f t="shared" si="44"/>
        <v>-81</v>
      </c>
      <c r="BM19" s="6">
        <f t="shared" si="45"/>
        <v>72</v>
      </c>
      <c r="BN19" s="6" t="str">
        <f t="shared" si="46"/>
        <v>(D)</v>
      </c>
      <c r="BP19" s="7">
        <f t="shared" si="47"/>
        <v>-0.21081081081081082</v>
      </c>
      <c r="BQ19" s="7">
        <f t="shared" si="48"/>
        <v>0.07191780821917808</v>
      </c>
      <c r="BR19" s="7">
        <f t="shared" si="49"/>
        <v>0.16293929712460065</v>
      </c>
      <c r="BS19" s="7">
        <f t="shared" si="50"/>
        <v>0.038461538461538464</v>
      </c>
      <c r="BT19" s="7">
        <f t="shared" si="51"/>
        <v>-0.11375661375661375</v>
      </c>
      <c r="BU19" s="7">
        <f t="shared" si="52"/>
        <v>0.11343283582089553</v>
      </c>
      <c r="BV19" s="7">
        <f t="shared" si="53"/>
        <v>0.10455764075067024</v>
      </c>
      <c r="BW19" s="7">
        <f t="shared" si="54"/>
        <v>0.07524271844660194</v>
      </c>
      <c r="BX19" s="7">
        <f t="shared" si="55"/>
        <v>0.09480812641083522</v>
      </c>
      <c r="BY19" s="7">
        <f t="shared" si="56"/>
        <v>0.09896907216494845</v>
      </c>
      <c r="BZ19" s="7">
        <f t="shared" si="57"/>
        <v>0.0975609756097561</v>
      </c>
      <c r="CA19" s="7">
        <f t="shared" si="58"/>
        <v>-0.046153846153846156</v>
      </c>
      <c r="CB19" s="7">
        <f t="shared" si="59"/>
        <v>-0.03225806451612903</v>
      </c>
      <c r="CC19" s="7">
        <f t="shared" si="60"/>
        <v>0.08148148148148149</v>
      </c>
      <c r="CD19" s="7">
        <f t="shared" si="61"/>
        <v>0.10616438356164383</v>
      </c>
      <c r="CE19" s="7">
        <f t="shared" si="62"/>
        <v>0.020123839009287926</v>
      </c>
      <c r="CF19" s="7">
        <f t="shared" si="63"/>
        <v>0.12291350531107739</v>
      </c>
      <c r="CG19" s="7">
        <f t="shared" si="64"/>
        <v>0.1608108108108108</v>
      </c>
      <c r="CH19" s="7">
        <f t="shared" si="65"/>
        <v>-0.0011641443538998836</v>
      </c>
      <c r="CI19" s="7">
        <f t="shared" si="66"/>
        <v>0.10606060606060606</v>
      </c>
      <c r="CJ19" s="7">
        <f t="shared" si="67"/>
        <v>0.06743940990516333</v>
      </c>
      <c r="CK19" s="7">
        <f t="shared" si="68"/>
        <v>0.019743336623889437</v>
      </c>
      <c r="CL19" s="7">
        <f t="shared" si="69"/>
        <v>0.05324298160696999</v>
      </c>
      <c r="CM19" s="7">
        <f t="shared" si="70"/>
        <v>0.18290441176470587</v>
      </c>
      <c r="CN19" s="7">
        <f t="shared" si="71"/>
        <v>0.00777000777000777</v>
      </c>
      <c r="CO19" s="7">
        <f t="shared" si="72"/>
        <v>0.04394757131842714</v>
      </c>
      <c r="CP19" s="7">
        <f t="shared" si="73"/>
        <v>0.0982274741506647</v>
      </c>
      <c r="CQ19" s="7">
        <f t="shared" si="74"/>
        <v>0.05043712172158709</v>
      </c>
      <c r="CR19" s="7">
        <f t="shared" si="75"/>
        <v>-0.051856594110115235</v>
      </c>
      <c r="CS19" s="7">
        <f t="shared" si="76"/>
        <v>0.048615800135043886</v>
      </c>
      <c r="CT19" s="7" t="str">
        <f t="shared" si="77"/>
        <v>(D)</v>
      </c>
    </row>
    <row r="20" spans="1:98" ht="12.75">
      <c r="A20" s="2" t="s">
        <v>49</v>
      </c>
      <c r="B20" s="2" t="s">
        <v>37</v>
      </c>
      <c r="C20" s="13">
        <v>15</v>
      </c>
      <c r="D20" s="13">
        <v>15</v>
      </c>
      <c r="E20" s="13">
        <v>32</v>
      </c>
      <c r="F20" s="13">
        <v>42</v>
      </c>
      <c r="G20" s="13">
        <v>72</v>
      </c>
      <c r="H20" s="13">
        <v>55</v>
      </c>
      <c r="I20" s="13">
        <v>28</v>
      </c>
      <c r="J20" s="13">
        <v>23</v>
      </c>
      <c r="K20" s="13">
        <v>11</v>
      </c>
      <c r="L20" s="13">
        <v>11</v>
      </c>
      <c r="M20" s="13">
        <v>10</v>
      </c>
      <c r="N20" s="13">
        <v>10</v>
      </c>
      <c r="O20" s="13">
        <v>11</v>
      </c>
      <c r="P20" s="13">
        <v>13</v>
      </c>
      <c r="Q20" s="13">
        <v>15</v>
      </c>
      <c r="R20" s="13">
        <v>16</v>
      </c>
      <c r="S20" s="13">
        <v>20</v>
      </c>
      <c r="T20" s="13">
        <v>19</v>
      </c>
      <c r="U20" s="13">
        <v>29</v>
      </c>
      <c r="V20" s="13">
        <v>27</v>
      </c>
      <c r="W20" s="13">
        <v>24</v>
      </c>
      <c r="X20" s="13">
        <v>30</v>
      </c>
      <c r="Y20" s="13">
        <v>28</v>
      </c>
      <c r="Z20" s="13">
        <v>28</v>
      </c>
      <c r="AA20" s="13">
        <v>31</v>
      </c>
      <c r="AB20" s="13">
        <v>29</v>
      </c>
      <c r="AC20" s="13">
        <v>30</v>
      </c>
      <c r="AD20" s="13">
        <v>25</v>
      </c>
      <c r="AE20" s="13">
        <v>28</v>
      </c>
      <c r="AF20" s="13">
        <v>24</v>
      </c>
      <c r="AG20" s="13">
        <v>25</v>
      </c>
      <c r="AH20" s="14" t="s">
        <v>48</v>
      </c>
      <c r="AJ20" s="6">
        <f t="shared" si="16"/>
        <v>0</v>
      </c>
      <c r="AK20" s="6">
        <f t="shared" si="17"/>
        <v>17</v>
      </c>
      <c r="AL20" s="6">
        <f t="shared" si="18"/>
        <v>10</v>
      </c>
      <c r="AM20" s="6">
        <f t="shared" si="19"/>
        <v>30</v>
      </c>
      <c r="AN20" s="6">
        <f t="shared" si="20"/>
        <v>-17</v>
      </c>
      <c r="AO20" s="6">
        <f t="shared" si="21"/>
        <v>-27</v>
      </c>
      <c r="AP20" s="6">
        <f t="shared" si="22"/>
        <v>-5</v>
      </c>
      <c r="AQ20" s="6">
        <f t="shared" si="23"/>
        <v>-12</v>
      </c>
      <c r="AR20" s="6">
        <f t="shared" si="24"/>
        <v>0</v>
      </c>
      <c r="AS20" s="6">
        <f t="shared" si="25"/>
        <v>-1</v>
      </c>
      <c r="AT20" s="6">
        <f t="shared" si="26"/>
        <v>0</v>
      </c>
      <c r="AU20" s="6">
        <f t="shared" si="27"/>
        <v>1</v>
      </c>
      <c r="AV20" s="6">
        <f t="shared" si="28"/>
        <v>2</v>
      </c>
      <c r="AW20" s="6">
        <f t="shared" si="29"/>
        <v>2</v>
      </c>
      <c r="AX20" s="6">
        <f t="shared" si="30"/>
        <v>1</v>
      </c>
      <c r="AY20" s="6">
        <f t="shared" si="31"/>
        <v>4</v>
      </c>
      <c r="AZ20" s="6">
        <f t="shared" si="32"/>
        <v>-1</v>
      </c>
      <c r="BA20" s="6">
        <f t="shared" si="33"/>
        <v>10</v>
      </c>
      <c r="BB20" s="6">
        <f t="shared" si="34"/>
        <v>-2</v>
      </c>
      <c r="BC20" s="6">
        <f t="shared" si="35"/>
        <v>-3</v>
      </c>
      <c r="BD20" s="6">
        <f t="shared" si="36"/>
        <v>6</v>
      </c>
      <c r="BE20" s="6">
        <f t="shared" si="37"/>
        <v>-2</v>
      </c>
      <c r="BF20" s="6">
        <f t="shared" si="38"/>
        <v>0</v>
      </c>
      <c r="BG20" s="6">
        <f t="shared" si="39"/>
        <v>3</v>
      </c>
      <c r="BH20" s="6">
        <f t="shared" si="40"/>
        <v>-2</v>
      </c>
      <c r="BI20" s="6">
        <f t="shared" si="41"/>
        <v>1</v>
      </c>
      <c r="BJ20" s="6">
        <f t="shared" si="42"/>
        <v>-5</v>
      </c>
      <c r="BK20" s="6">
        <f t="shared" si="43"/>
        <v>3</v>
      </c>
      <c r="BL20" s="6">
        <f t="shared" si="44"/>
        <v>-4</v>
      </c>
      <c r="BM20" s="6">
        <f t="shared" si="45"/>
        <v>1</v>
      </c>
      <c r="BN20" s="6" t="str">
        <f t="shared" si="46"/>
        <v>(D)</v>
      </c>
      <c r="BP20" s="7">
        <f t="shared" si="47"/>
        <v>0</v>
      </c>
      <c r="BQ20" s="7">
        <f t="shared" si="48"/>
        <v>1.1333333333333333</v>
      </c>
      <c r="BR20" s="7">
        <f t="shared" si="49"/>
        <v>0.3125</v>
      </c>
      <c r="BS20" s="7">
        <f t="shared" si="50"/>
        <v>0.7142857142857143</v>
      </c>
      <c r="BT20" s="7">
        <f t="shared" si="51"/>
        <v>-0.2361111111111111</v>
      </c>
      <c r="BU20" s="7">
        <f t="shared" si="52"/>
        <v>-0.4909090909090909</v>
      </c>
      <c r="BV20" s="7">
        <f t="shared" si="53"/>
        <v>-0.17857142857142858</v>
      </c>
      <c r="BW20" s="7">
        <f t="shared" si="54"/>
        <v>-0.5217391304347826</v>
      </c>
      <c r="BX20" s="7">
        <f t="shared" si="55"/>
        <v>0</v>
      </c>
      <c r="BY20" s="7">
        <f t="shared" si="56"/>
        <v>-0.09090909090909091</v>
      </c>
      <c r="BZ20" s="7">
        <f t="shared" si="57"/>
        <v>0</v>
      </c>
      <c r="CA20" s="7">
        <f t="shared" si="58"/>
        <v>0.1</v>
      </c>
      <c r="CB20" s="7">
        <f t="shared" si="59"/>
        <v>0.18181818181818182</v>
      </c>
      <c r="CC20" s="7">
        <f t="shared" si="60"/>
        <v>0.15384615384615385</v>
      </c>
      <c r="CD20" s="7">
        <f t="shared" si="61"/>
        <v>0.06666666666666667</v>
      </c>
      <c r="CE20" s="7">
        <f t="shared" si="62"/>
        <v>0.25</v>
      </c>
      <c r="CF20" s="7">
        <f t="shared" si="63"/>
        <v>-0.05</v>
      </c>
      <c r="CG20" s="7">
        <f t="shared" si="64"/>
        <v>0.5263157894736842</v>
      </c>
      <c r="CH20" s="7">
        <f t="shared" si="65"/>
        <v>-0.06896551724137931</v>
      </c>
      <c r="CI20" s="7">
        <f t="shared" si="66"/>
        <v>-0.1111111111111111</v>
      </c>
      <c r="CJ20" s="7">
        <f t="shared" si="67"/>
        <v>0.25</v>
      </c>
      <c r="CK20" s="7">
        <f t="shared" si="68"/>
        <v>-0.06666666666666667</v>
      </c>
      <c r="CL20" s="7">
        <f t="shared" si="69"/>
        <v>0</v>
      </c>
      <c r="CM20" s="7">
        <f t="shared" si="70"/>
        <v>0.10714285714285714</v>
      </c>
      <c r="CN20" s="7">
        <f t="shared" si="71"/>
        <v>-0.06451612903225806</v>
      </c>
      <c r="CO20" s="7">
        <f t="shared" si="72"/>
        <v>0.034482758620689655</v>
      </c>
      <c r="CP20" s="7">
        <f t="shared" si="73"/>
        <v>-0.16666666666666666</v>
      </c>
      <c r="CQ20" s="7">
        <f t="shared" si="74"/>
        <v>0.12</v>
      </c>
      <c r="CR20" s="7">
        <f t="shared" si="75"/>
        <v>-0.14285714285714285</v>
      </c>
      <c r="CS20" s="7">
        <f t="shared" si="76"/>
        <v>0.041666666666666664</v>
      </c>
      <c r="CT20" s="7" t="str">
        <f t="shared" si="77"/>
        <v>(D)</v>
      </c>
    </row>
    <row r="21" spans="1:98" ht="12.75">
      <c r="A21" s="2" t="s">
        <v>50</v>
      </c>
      <c r="B21" s="2" t="s">
        <v>37</v>
      </c>
      <c r="C21" s="13">
        <v>2652</v>
      </c>
      <c r="D21" s="13">
        <v>2643</v>
      </c>
      <c r="E21" s="13">
        <v>2703</v>
      </c>
      <c r="F21" s="13">
        <v>2974</v>
      </c>
      <c r="G21" s="13">
        <v>3509</v>
      </c>
      <c r="H21" s="13">
        <v>3318</v>
      </c>
      <c r="I21" s="13">
        <v>3342</v>
      </c>
      <c r="J21" s="13">
        <v>3176</v>
      </c>
      <c r="K21" s="13">
        <v>3573</v>
      </c>
      <c r="L21" s="13">
        <v>4021</v>
      </c>
      <c r="M21" s="13">
        <v>4198</v>
      </c>
      <c r="N21" s="13">
        <v>3946</v>
      </c>
      <c r="O21" s="13">
        <v>3893</v>
      </c>
      <c r="P21" s="13">
        <v>3603</v>
      </c>
      <c r="Q21" s="13">
        <v>4352</v>
      </c>
      <c r="R21" s="13">
        <v>4983</v>
      </c>
      <c r="S21" s="13">
        <v>5631</v>
      </c>
      <c r="T21" s="13">
        <v>6665</v>
      </c>
      <c r="U21" s="13">
        <v>7829</v>
      </c>
      <c r="V21" s="13">
        <v>8482</v>
      </c>
      <c r="W21" s="13">
        <v>8927</v>
      </c>
      <c r="X21" s="13">
        <v>8662</v>
      </c>
      <c r="Y21" s="13">
        <v>7558</v>
      </c>
      <c r="Z21" s="13">
        <v>7936</v>
      </c>
      <c r="AA21" s="13">
        <v>8097</v>
      </c>
      <c r="AB21" s="13">
        <v>8405</v>
      </c>
      <c r="AC21" s="13">
        <v>8732</v>
      </c>
      <c r="AD21" s="13">
        <v>8896</v>
      </c>
      <c r="AE21" s="13">
        <v>9505</v>
      </c>
      <c r="AF21" s="13">
        <v>9666</v>
      </c>
      <c r="AG21" s="13">
        <v>10263</v>
      </c>
      <c r="AH21" s="13">
        <v>10611</v>
      </c>
      <c r="AJ21" s="6">
        <f t="shared" si="16"/>
        <v>-9</v>
      </c>
      <c r="AK21" s="6">
        <f t="shared" si="17"/>
        <v>60</v>
      </c>
      <c r="AL21" s="6">
        <f t="shared" si="18"/>
        <v>271</v>
      </c>
      <c r="AM21" s="6">
        <f t="shared" si="19"/>
        <v>535</v>
      </c>
      <c r="AN21" s="6">
        <f t="shared" si="20"/>
        <v>-191</v>
      </c>
      <c r="AO21" s="6">
        <f t="shared" si="21"/>
        <v>24</v>
      </c>
      <c r="AP21" s="6">
        <f t="shared" si="22"/>
        <v>-166</v>
      </c>
      <c r="AQ21" s="6">
        <f t="shared" si="23"/>
        <v>397</v>
      </c>
      <c r="AR21" s="6">
        <f t="shared" si="24"/>
        <v>448</v>
      </c>
      <c r="AS21" s="6">
        <f t="shared" si="25"/>
        <v>177</v>
      </c>
      <c r="AT21" s="6">
        <f t="shared" si="26"/>
        <v>-252</v>
      </c>
      <c r="AU21" s="6">
        <f t="shared" si="27"/>
        <v>-53</v>
      </c>
      <c r="AV21" s="6">
        <f t="shared" si="28"/>
        <v>-290</v>
      </c>
      <c r="AW21" s="6">
        <f t="shared" si="29"/>
        <v>749</v>
      </c>
      <c r="AX21" s="6">
        <f t="shared" si="30"/>
        <v>631</v>
      </c>
      <c r="AY21" s="6">
        <f t="shared" si="31"/>
        <v>648</v>
      </c>
      <c r="AZ21" s="6">
        <f t="shared" si="32"/>
        <v>1034</v>
      </c>
      <c r="BA21" s="6">
        <f t="shared" si="33"/>
        <v>1164</v>
      </c>
      <c r="BB21" s="6">
        <f t="shared" si="34"/>
        <v>653</v>
      </c>
      <c r="BC21" s="6">
        <f t="shared" si="35"/>
        <v>445</v>
      </c>
      <c r="BD21" s="6">
        <f t="shared" si="36"/>
        <v>-265</v>
      </c>
      <c r="BE21" s="6">
        <f t="shared" si="37"/>
        <v>-1104</v>
      </c>
      <c r="BF21" s="6">
        <f t="shared" si="38"/>
        <v>378</v>
      </c>
      <c r="BG21" s="6">
        <f t="shared" si="39"/>
        <v>161</v>
      </c>
      <c r="BH21" s="6">
        <f t="shared" si="40"/>
        <v>308</v>
      </c>
      <c r="BI21" s="6">
        <f t="shared" si="41"/>
        <v>327</v>
      </c>
      <c r="BJ21" s="6">
        <f t="shared" si="42"/>
        <v>164</v>
      </c>
      <c r="BK21" s="6">
        <f t="shared" si="43"/>
        <v>609</v>
      </c>
      <c r="BL21" s="6">
        <f t="shared" si="44"/>
        <v>161</v>
      </c>
      <c r="BM21" s="6">
        <f t="shared" si="45"/>
        <v>597</v>
      </c>
      <c r="BN21" s="6">
        <f t="shared" si="46"/>
        <v>348</v>
      </c>
      <c r="BP21" s="7">
        <f t="shared" si="47"/>
        <v>-0.003393665158371041</v>
      </c>
      <c r="BQ21" s="7">
        <f t="shared" si="48"/>
        <v>0.022701475595913734</v>
      </c>
      <c r="BR21" s="7">
        <f t="shared" si="49"/>
        <v>0.10025897151313355</v>
      </c>
      <c r="BS21" s="7">
        <f t="shared" si="50"/>
        <v>0.17989240080699395</v>
      </c>
      <c r="BT21" s="7">
        <f t="shared" si="51"/>
        <v>-0.05443146195497293</v>
      </c>
      <c r="BU21" s="7">
        <f t="shared" si="52"/>
        <v>0.007233273056057866</v>
      </c>
      <c r="BV21" s="7">
        <f t="shared" si="53"/>
        <v>-0.04967085577498504</v>
      </c>
      <c r="BW21" s="7">
        <f t="shared" si="54"/>
        <v>0.125</v>
      </c>
      <c r="BX21" s="7">
        <f t="shared" si="55"/>
        <v>0.1253848306745032</v>
      </c>
      <c r="BY21" s="7">
        <f t="shared" si="56"/>
        <v>0.044018900770952496</v>
      </c>
      <c r="BZ21" s="7">
        <f t="shared" si="57"/>
        <v>-0.06002858504049548</v>
      </c>
      <c r="CA21" s="7">
        <f t="shared" si="58"/>
        <v>-0.013431322858590979</v>
      </c>
      <c r="CB21" s="7">
        <f t="shared" si="59"/>
        <v>-0.07449267916773697</v>
      </c>
      <c r="CC21" s="7">
        <f t="shared" si="60"/>
        <v>0.20788232028864834</v>
      </c>
      <c r="CD21" s="7">
        <f t="shared" si="61"/>
        <v>0.1449908088235294</v>
      </c>
      <c r="CE21" s="7">
        <f t="shared" si="62"/>
        <v>0.1300421432871764</v>
      </c>
      <c r="CF21" s="7">
        <f t="shared" si="63"/>
        <v>0.18362635411117031</v>
      </c>
      <c r="CG21" s="7">
        <f t="shared" si="64"/>
        <v>0.17464366091522882</v>
      </c>
      <c r="CH21" s="7">
        <f t="shared" si="65"/>
        <v>0.08340784263635202</v>
      </c>
      <c r="CI21" s="7">
        <f t="shared" si="66"/>
        <v>0.052464041499646306</v>
      </c>
      <c r="CJ21" s="7">
        <f t="shared" si="67"/>
        <v>-0.029685224599529516</v>
      </c>
      <c r="CK21" s="7">
        <f t="shared" si="68"/>
        <v>-0.12745324405449088</v>
      </c>
      <c r="CL21" s="7">
        <f t="shared" si="69"/>
        <v>0.05001323101349563</v>
      </c>
      <c r="CM21" s="7">
        <f t="shared" si="70"/>
        <v>0.020287298387096774</v>
      </c>
      <c r="CN21" s="7">
        <f t="shared" si="71"/>
        <v>0.038038779794985794</v>
      </c>
      <c r="CO21" s="7">
        <f t="shared" si="72"/>
        <v>0.038905413444378346</v>
      </c>
      <c r="CP21" s="7">
        <f t="shared" si="73"/>
        <v>0.018781493357764543</v>
      </c>
      <c r="CQ21" s="7">
        <f t="shared" si="74"/>
        <v>0.06845773381294964</v>
      </c>
      <c r="CR21" s="7">
        <f t="shared" si="75"/>
        <v>0.01693845344555497</v>
      </c>
      <c r="CS21" s="7">
        <f t="shared" si="76"/>
        <v>0.061762880198634386</v>
      </c>
      <c r="CT21" s="7">
        <f t="shared" si="77"/>
        <v>0.03390821397252265</v>
      </c>
    </row>
    <row r="22" spans="1:98" ht="12.75">
      <c r="A22" s="2" t="s">
        <v>51</v>
      </c>
      <c r="B22" s="2" t="s">
        <v>37</v>
      </c>
      <c r="C22" s="13">
        <v>5579</v>
      </c>
      <c r="D22" s="13">
        <v>6044</v>
      </c>
      <c r="E22" s="13">
        <v>5789</v>
      </c>
      <c r="F22" s="13">
        <v>6200</v>
      </c>
      <c r="G22" s="13">
        <v>6445</v>
      </c>
      <c r="H22" s="13">
        <v>6600</v>
      </c>
      <c r="I22" s="13">
        <v>6010</v>
      </c>
      <c r="J22" s="13">
        <v>6688</v>
      </c>
      <c r="K22" s="13">
        <v>6527</v>
      </c>
      <c r="L22" s="13">
        <v>6607</v>
      </c>
      <c r="M22" s="13">
        <v>6032</v>
      </c>
      <c r="N22" s="13">
        <v>6049</v>
      </c>
      <c r="O22" s="13">
        <v>5979</v>
      </c>
      <c r="P22" s="13">
        <v>5634</v>
      </c>
      <c r="Q22" s="13">
        <v>5512</v>
      </c>
      <c r="R22" s="13">
        <v>5456</v>
      </c>
      <c r="S22" s="13">
        <v>5298</v>
      </c>
      <c r="T22" s="13">
        <v>5511</v>
      </c>
      <c r="U22" s="13">
        <v>5742</v>
      </c>
      <c r="V22" s="13">
        <v>6195</v>
      </c>
      <c r="W22" s="13">
        <v>6236</v>
      </c>
      <c r="X22" s="13">
        <v>6044</v>
      </c>
      <c r="Y22" s="13">
        <v>5746</v>
      </c>
      <c r="Z22" s="13">
        <v>5938</v>
      </c>
      <c r="AA22" s="13">
        <v>6373</v>
      </c>
      <c r="AB22" s="13">
        <v>6653</v>
      </c>
      <c r="AC22" s="13">
        <v>6596</v>
      </c>
      <c r="AD22" s="13">
        <v>7225</v>
      </c>
      <c r="AE22" s="13">
        <v>7297</v>
      </c>
      <c r="AF22" s="13">
        <v>7366</v>
      </c>
      <c r="AG22" s="13">
        <v>7409</v>
      </c>
      <c r="AH22" s="13">
        <v>8112</v>
      </c>
      <c r="AJ22" s="6">
        <f t="shared" si="16"/>
        <v>465</v>
      </c>
      <c r="AK22" s="6">
        <f t="shared" si="17"/>
        <v>-255</v>
      </c>
      <c r="AL22" s="6">
        <f t="shared" si="18"/>
        <v>411</v>
      </c>
      <c r="AM22" s="6">
        <f t="shared" si="19"/>
        <v>245</v>
      </c>
      <c r="AN22" s="6">
        <f t="shared" si="20"/>
        <v>155</v>
      </c>
      <c r="AO22" s="6">
        <f t="shared" si="21"/>
        <v>-590</v>
      </c>
      <c r="AP22" s="6">
        <f t="shared" si="22"/>
        <v>678</v>
      </c>
      <c r="AQ22" s="6">
        <f t="shared" si="23"/>
        <v>-161</v>
      </c>
      <c r="AR22" s="6">
        <f t="shared" si="24"/>
        <v>80</v>
      </c>
      <c r="AS22" s="6">
        <f t="shared" si="25"/>
        <v>-575</v>
      </c>
      <c r="AT22" s="6">
        <f t="shared" si="26"/>
        <v>17</v>
      </c>
      <c r="AU22" s="6">
        <f t="shared" si="27"/>
        <v>-70</v>
      </c>
      <c r="AV22" s="6">
        <f t="shared" si="28"/>
        <v>-345</v>
      </c>
      <c r="AW22" s="6">
        <f t="shared" si="29"/>
        <v>-122</v>
      </c>
      <c r="AX22" s="6">
        <f t="shared" si="30"/>
        <v>-56</v>
      </c>
      <c r="AY22" s="6">
        <f t="shared" si="31"/>
        <v>-158</v>
      </c>
      <c r="AZ22" s="6">
        <f t="shared" si="32"/>
        <v>213</v>
      </c>
      <c r="BA22" s="6">
        <f t="shared" si="33"/>
        <v>231</v>
      </c>
      <c r="BB22" s="6">
        <f t="shared" si="34"/>
        <v>453</v>
      </c>
      <c r="BC22" s="6">
        <f t="shared" si="35"/>
        <v>41</v>
      </c>
      <c r="BD22" s="6">
        <f t="shared" si="36"/>
        <v>-192</v>
      </c>
      <c r="BE22" s="6">
        <f t="shared" si="37"/>
        <v>-298</v>
      </c>
      <c r="BF22" s="6">
        <f t="shared" si="38"/>
        <v>192</v>
      </c>
      <c r="BG22" s="6">
        <f t="shared" si="39"/>
        <v>435</v>
      </c>
      <c r="BH22" s="6">
        <f t="shared" si="40"/>
        <v>280</v>
      </c>
      <c r="BI22" s="6">
        <f t="shared" si="41"/>
        <v>-57</v>
      </c>
      <c r="BJ22" s="6">
        <f t="shared" si="42"/>
        <v>629</v>
      </c>
      <c r="BK22" s="6">
        <f t="shared" si="43"/>
        <v>72</v>
      </c>
      <c r="BL22" s="6">
        <f t="shared" si="44"/>
        <v>69</v>
      </c>
      <c r="BM22" s="6">
        <f t="shared" si="45"/>
        <v>43</v>
      </c>
      <c r="BN22" s="6">
        <f t="shared" si="46"/>
        <v>703</v>
      </c>
      <c r="BP22" s="7">
        <f t="shared" si="47"/>
        <v>0.0833482702993368</v>
      </c>
      <c r="BQ22" s="7">
        <f t="shared" si="48"/>
        <v>-0.04219060225016545</v>
      </c>
      <c r="BR22" s="7">
        <f t="shared" si="49"/>
        <v>0.07099671791328381</v>
      </c>
      <c r="BS22" s="7">
        <f t="shared" si="50"/>
        <v>0.03951612903225806</v>
      </c>
      <c r="BT22" s="7">
        <f t="shared" si="51"/>
        <v>0.02404965089216447</v>
      </c>
      <c r="BU22" s="7">
        <f t="shared" si="52"/>
        <v>-0.0893939393939394</v>
      </c>
      <c r="BV22" s="7">
        <f t="shared" si="53"/>
        <v>0.11281198003327787</v>
      </c>
      <c r="BW22" s="7">
        <f t="shared" si="54"/>
        <v>-0.024072966507177034</v>
      </c>
      <c r="BX22" s="7">
        <f t="shared" si="55"/>
        <v>0.012256779531178184</v>
      </c>
      <c r="BY22" s="7">
        <f t="shared" si="56"/>
        <v>-0.0870289087331618</v>
      </c>
      <c r="BZ22" s="7">
        <f t="shared" si="57"/>
        <v>0.0028183023872679043</v>
      </c>
      <c r="CA22" s="7">
        <f t="shared" si="58"/>
        <v>-0.011572160687716979</v>
      </c>
      <c r="CB22" s="7">
        <f t="shared" si="59"/>
        <v>-0.0577019568489714</v>
      </c>
      <c r="CC22" s="7">
        <f t="shared" si="60"/>
        <v>-0.021654242101526448</v>
      </c>
      <c r="CD22" s="7">
        <f t="shared" si="61"/>
        <v>-0.010159651669085631</v>
      </c>
      <c r="CE22" s="7">
        <f t="shared" si="62"/>
        <v>-0.028958944281524925</v>
      </c>
      <c r="CF22" s="7">
        <f t="shared" si="63"/>
        <v>0.04020385050962627</v>
      </c>
      <c r="CG22" s="7">
        <f t="shared" si="64"/>
        <v>0.041916167664670656</v>
      </c>
      <c r="CH22" s="7">
        <f t="shared" si="65"/>
        <v>0.07889237199582028</v>
      </c>
      <c r="CI22" s="7">
        <f t="shared" si="66"/>
        <v>0.0066182405165456015</v>
      </c>
      <c r="CJ22" s="7">
        <f t="shared" si="67"/>
        <v>-0.030788967286722257</v>
      </c>
      <c r="CK22" s="7">
        <f t="shared" si="68"/>
        <v>-0.04930509596293845</v>
      </c>
      <c r="CL22" s="7">
        <f t="shared" si="69"/>
        <v>0.033414549251653325</v>
      </c>
      <c r="CM22" s="7">
        <f t="shared" si="70"/>
        <v>0.07325698888514652</v>
      </c>
      <c r="CN22" s="7">
        <f t="shared" si="71"/>
        <v>0.043935352267378</v>
      </c>
      <c r="CO22" s="7">
        <f t="shared" si="72"/>
        <v>-0.00856756350518563</v>
      </c>
      <c r="CP22" s="7">
        <f t="shared" si="73"/>
        <v>0.09536082474226804</v>
      </c>
      <c r="CQ22" s="7">
        <f t="shared" si="74"/>
        <v>0.009965397923875432</v>
      </c>
      <c r="CR22" s="7">
        <f t="shared" si="75"/>
        <v>0.00945594079758805</v>
      </c>
      <c r="CS22" s="7">
        <f t="shared" si="76"/>
        <v>0.005837632364919902</v>
      </c>
      <c r="CT22" s="7">
        <f t="shared" si="77"/>
        <v>0.09488459981104062</v>
      </c>
    </row>
    <row r="23" spans="1:98" ht="12.75">
      <c r="A23" s="2" t="s">
        <v>52</v>
      </c>
      <c r="B23" s="2" t="s">
        <v>37</v>
      </c>
      <c r="C23" s="13">
        <v>1739</v>
      </c>
      <c r="D23" s="13">
        <v>1768</v>
      </c>
      <c r="E23" s="13">
        <v>1810</v>
      </c>
      <c r="F23" s="13">
        <v>1717</v>
      </c>
      <c r="G23" s="13">
        <v>1709</v>
      </c>
      <c r="H23" s="13">
        <v>1735</v>
      </c>
      <c r="I23" s="13">
        <v>1731</v>
      </c>
      <c r="J23" s="13">
        <v>1769</v>
      </c>
      <c r="K23" s="13">
        <v>1723</v>
      </c>
      <c r="L23" s="13">
        <v>1832</v>
      </c>
      <c r="M23" s="13">
        <v>1859</v>
      </c>
      <c r="N23" s="13">
        <v>1856</v>
      </c>
      <c r="O23" s="13">
        <v>1776</v>
      </c>
      <c r="P23" s="13">
        <v>1665</v>
      </c>
      <c r="Q23" s="13">
        <v>1607</v>
      </c>
      <c r="R23" s="13">
        <v>1684</v>
      </c>
      <c r="S23" s="13">
        <v>1705</v>
      </c>
      <c r="T23" s="13">
        <v>1688</v>
      </c>
      <c r="U23" s="13">
        <v>1805</v>
      </c>
      <c r="V23" s="13">
        <v>1857</v>
      </c>
      <c r="W23" s="13">
        <v>1947</v>
      </c>
      <c r="X23" s="13">
        <v>2077</v>
      </c>
      <c r="Y23" s="13">
        <v>2053</v>
      </c>
      <c r="Z23" s="13">
        <v>2145</v>
      </c>
      <c r="AA23" s="13">
        <v>2284</v>
      </c>
      <c r="AB23" s="13">
        <v>2530</v>
      </c>
      <c r="AC23" s="13">
        <v>2663</v>
      </c>
      <c r="AD23" s="13">
        <v>2599</v>
      </c>
      <c r="AE23" s="13">
        <v>2503</v>
      </c>
      <c r="AF23" s="13">
        <v>2559</v>
      </c>
      <c r="AG23" s="13">
        <v>2744</v>
      </c>
      <c r="AH23" s="13">
        <v>2834</v>
      </c>
      <c r="AJ23" s="6">
        <f t="shared" si="16"/>
        <v>29</v>
      </c>
      <c r="AK23" s="6">
        <f t="shared" si="17"/>
        <v>42</v>
      </c>
      <c r="AL23" s="6">
        <f t="shared" si="18"/>
        <v>-93</v>
      </c>
      <c r="AM23" s="6">
        <f t="shared" si="19"/>
        <v>-8</v>
      </c>
      <c r="AN23" s="6">
        <f t="shared" si="20"/>
        <v>26</v>
      </c>
      <c r="AO23" s="6">
        <f t="shared" si="21"/>
        <v>-4</v>
      </c>
      <c r="AP23" s="6">
        <f t="shared" si="22"/>
        <v>38</v>
      </c>
      <c r="AQ23" s="6">
        <f t="shared" si="23"/>
        <v>-46</v>
      </c>
      <c r="AR23" s="6">
        <f t="shared" si="24"/>
        <v>109</v>
      </c>
      <c r="AS23" s="6">
        <f t="shared" si="25"/>
        <v>27</v>
      </c>
      <c r="AT23" s="6">
        <f t="shared" si="26"/>
        <v>-3</v>
      </c>
      <c r="AU23" s="6">
        <f t="shared" si="27"/>
        <v>-80</v>
      </c>
      <c r="AV23" s="6">
        <f t="shared" si="28"/>
        <v>-111</v>
      </c>
      <c r="AW23" s="6">
        <f t="shared" si="29"/>
        <v>-58</v>
      </c>
      <c r="AX23" s="6">
        <f t="shared" si="30"/>
        <v>77</v>
      </c>
      <c r="AY23" s="6">
        <f t="shared" si="31"/>
        <v>21</v>
      </c>
      <c r="AZ23" s="6">
        <f t="shared" si="32"/>
        <v>-17</v>
      </c>
      <c r="BA23" s="6">
        <f t="shared" si="33"/>
        <v>117</v>
      </c>
      <c r="BB23" s="6">
        <f t="shared" si="34"/>
        <v>52</v>
      </c>
      <c r="BC23" s="6">
        <f t="shared" si="35"/>
        <v>90</v>
      </c>
      <c r="BD23" s="6">
        <f t="shared" si="36"/>
        <v>130</v>
      </c>
      <c r="BE23" s="6">
        <f t="shared" si="37"/>
        <v>-24</v>
      </c>
      <c r="BF23" s="6">
        <f t="shared" si="38"/>
        <v>92</v>
      </c>
      <c r="BG23" s="6">
        <f t="shared" si="39"/>
        <v>139</v>
      </c>
      <c r="BH23" s="6">
        <f t="shared" si="40"/>
        <v>246</v>
      </c>
      <c r="BI23" s="6">
        <f t="shared" si="41"/>
        <v>133</v>
      </c>
      <c r="BJ23" s="6">
        <f t="shared" si="42"/>
        <v>-64</v>
      </c>
      <c r="BK23" s="6">
        <f t="shared" si="43"/>
        <v>-96</v>
      </c>
      <c r="BL23" s="6">
        <f t="shared" si="44"/>
        <v>56</v>
      </c>
      <c r="BM23" s="6">
        <f t="shared" si="45"/>
        <v>185</v>
      </c>
      <c r="BN23" s="6">
        <f t="shared" si="46"/>
        <v>90</v>
      </c>
      <c r="BP23" s="7">
        <f t="shared" si="47"/>
        <v>0.01667625071880391</v>
      </c>
      <c r="BQ23" s="7">
        <f t="shared" si="48"/>
        <v>0.023755656108597284</v>
      </c>
      <c r="BR23" s="7">
        <f t="shared" si="49"/>
        <v>-0.05138121546961326</v>
      </c>
      <c r="BS23" s="7">
        <f t="shared" si="50"/>
        <v>-0.004659289458357601</v>
      </c>
      <c r="BT23" s="7">
        <f t="shared" si="51"/>
        <v>0.015213575190169689</v>
      </c>
      <c r="BU23" s="7">
        <f t="shared" si="52"/>
        <v>-0.0023054755043227667</v>
      </c>
      <c r="BV23" s="7">
        <f t="shared" si="53"/>
        <v>0.0219526285384171</v>
      </c>
      <c r="BW23" s="7">
        <f t="shared" si="54"/>
        <v>-0.026003391746749576</v>
      </c>
      <c r="BX23" s="7">
        <f t="shared" si="55"/>
        <v>0.0632617527568195</v>
      </c>
      <c r="BY23" s="7">
        <f t="shared" si="56"/>
        <v>0.014737991266375546</v>
      </c>
      <c r="BZ23" s="7">
        <f t="shared" si="57"/>
        <v>-0.0016137708445400753</v>
      </c>
      <c r="CA23" s="7">
        <f t="shared" si="58"/>
        <v>-0.04310344827586207</v>
      </c>
      <c r="CB23" s="7">
        <f t="shared" si="59"/>
        <v>-0.0625</v>
      </c>
      <c r="CC23" s="7">
        <f t="shared" si="60"/>
        <v>-0.034834834834834835</v>
      </c>
      <c r="CD23" s="7">
        <f t="shared" si="61"/>
        <v>0.04791537025513379</v>
      </c>
      <c r="CE23" s="7">
        <f t="shared" si="62"/>
        <v>0.012470308788598575</v>
      </c>
      <c r="CF23" s="7">
        <f t="shared" si="63"/>
        <v>-0.00997067448680352</v>
      </c>
      <c r="CG23" s="7">
        <f t="shared" si="64"/>
        <v>0.0693127962085308</v>
      </c>
      <c r="CH23" s="7">
        <f t="shared" si="65"/>
        <v>0.028808864265927978</v>
      </c>
      <c r="CI23" s="7">
        <f t="shared" si="66"/>
        <v>0.048465266558966075</v>
      </c>
      <c r="CJ23" s="7">
        <f t="shared" si="67"/>
        <v>0.0667693888032871</v>
      </c>
      <c r="CK23" s="7">
        <f t="shared" si="68"/>
        <v>-0.011555127587867116</v>
      </c>
      <c r="CL23" s="7">
        <f t="shared" si="69"/>
        <v>0.044812469556746226</v>
      </c>
      <c r="CM23" s="7">
        <f t="shared" si="70"/>
        <v>0.0648018648018648</v>
      </c>
      <c r="CN23" s="7">
        <f t="shared" si="71"/>
        <v>0.10770577933450087</v>
      </c>
      <c r="CO23" s="7">
        <f t="shared" si="72"/>
        <v>0.05256916996047431</v>
      </c>
      <c r="CP23" s="7">
        <f t="shared" si="73"/>
        <v>-0.02403304543747653</v>
      </c>
      <c r="CQ23" s="7">
        <f t="shared" si="74"/>
        <v>-0.03693728357060408</v>
      </c>
      <c r="CR23" s="7">
        <f t="shared" si="75"/>
        <v>0.022373152217339192</v>
      </c>
      <c r="CS23" s="7">
        <f t="shared" si="76"/>
        <v>0.07229386479093396</v>
      </c>
      <c r="CT23" s="7">
        <f t="shared" si="77"/>
        <v>0.03279883381924198</v>
      </c>
    </row>
    <row r="24" spans="1:98" ht="12.75">
      <c r="A24" s="2" t="s">
        <v>53</v>
      </c>
      <c r="B24" s="2" t="s">
        <v>37</v>
      </c>
      <c r="C24" s="13">
        <v>865</v>
      </c>
      <c r="D24" s="13">
        <v>926</v>
      </c>
      <c r="E24" s="13">
        <v>971</v>
      </c>
      <c r="F24" s="13">
        <v>1060</v>
      </c>
      <c r="G24" s="13">
        <v>1067</v>
      </c>
      <c r="H24" s="13">
        <v>1087</v>
      </c>
      <c r="I24" s="13">
        <v>1298</v>
      </c>
      <c r="J24" s="13">
        <v>1336</v>
      </c>
      <c r="K24" s="13">
        <v>1544</v>
      </c>
      <c r="L24" s="13">
        <v>1743</v>
      </c>
      <c r="M24" s="13">
        <v>1635</v>
      </c>
      <c r="N24" s="13">
        <v>1663</v>
      </c>
      <c r="O24" s="13">
        <v>1636</v>
      </c>
      <c r="P24" s="13">
        <v>1968</v>
      </c>
      <c r="Q24" s="13">
        <v>2108</v>
      </c>
      <c r="R24" s="13">
        <v>2139</v>
      </c>
      <c r="S24" s="13">
        <v>2118</v>
      </c>
      <c r="T24" s="13">
        <v>2184</v>
      </c>
      <c r="U24" s="13">
        <v>2356</v>
      </c>
      <c r="V24" s="13">
        <v>2504</v>
      </c>
      <c r="W24" s="13">
        <v>2527</v>
      </c>
      <c r="X24" s="13">
        <v>2611</v>
      </c>
      <c r="Y24" s="13">
        <v>2706</v>
      </c>
      <c r="Z24" s="13">
        <v>2936</v>
      </c>
      <c r="AA24" s="13">
        <v>2994</v>
      </c>
      <c r="AB24" s="13">
        <v>3329</v>
      </c>
      <c r="AC24" s="13">
        <v>3436</v>
      </c>
      <c r="AD24" s="13">
        <v>3670</v>
      </c>
      <c r="AE24" s="13">
        <v>3822</v>
      </c>
      <c r="AF24" s="13">
        <v>3852</v>
      </c>
      <c r="AG24" s="13">
        <v>3947</v>
      </c>
      <c r="AH24" s="13">
        <v>4140</v>
      </c>
      <c r="AJ24" s="6">
        <f t="shared" si="16"/>
        <v>61</v>
      </c>
      <c r="AK24" s="6">
        <f t="shared" si="17"/>
        <v>45</v>
      </c>
      <c r="AL24" s="6">
        <f t="shared" si="18"/>
        <v>89</v>
      </c>
      <c r="AM24" s="6">
        <f t="shared" si="19"/>
        <v>7</v>
      </c>
      <c r="AN24" s="6">
        <f t="shared" si="20"/>
        <v>20</v>
      </c>
      <c r="AO24" s="6">
        <f t="shared" si="21"/>
        <v>211</v>
      </c>
      <c r="AP24" s="6">
        <f t="shared" si="22"/>
        <v>38</v>
      </c>
      <c r="AQ24" s="6">
        <f t="shared" si="23"/>
        <v>208</v>
      </c>
      <c r="AR24" s="6">
        <f t="shared" si="24"/>
        <v>199</v>
      </c>
      <c r="AS24" s="6">
        <f t="shared" si="25"/>
        <v>-108</v>
      </c>
      <c r="AT24" s="6">
        <f t="shared" si="26"/>
        <v>28</v>
      </c>
      <c r="AU24" s="6">
        <f t="shared" si="27"/>
        <v>-27</v>
      </c>
      <c r="AV24" s="6">
        <f t="shared" si="28"/>
        <v>332</v>
      </c>
      <c r="AW24" s="6">
        <f t="shared" si="29"/>
        <v>140</v>
      </c>
      <c r="AX24" s="6">
        <f t="shared" si="30"/>
        <v>31</v>
      </c>
      <c r="AY24" s="6">
        <f t="shared" si="31"/>
        <v>-21</v>
      </c>
      <c r="AZ24" s="6">
        <f t="shared" si="32"/>
        <v>66</v>
      </c>
      <c r="BA24" s="6">
        <f t="shared" si="33"/>
        <v>172</v>
      </c>
      <c r="BB24" s="6">
        <f t="shared" si="34"/>
        <v>148</v>
      </c>
      <c r="BC24" s="6">
        <f t="shared" si="35"/>
        <v>23</v>
      </c>
      <c r="BD24" s="6">
        <f t="shared" si="36"/>
        <v>84</v>
      </c>
      <c r="BE24" s="6">
        <f t="shared" si="37"/>
        <v>95</v>
      </c>
      <c r="BF24" s="6">
        <f t="shared" si="38"/>
        <v>230</v>
      </c>
      <c r="BG24" s="6">
        <f t="shared" si="39"/>
        <v>58</v>
      </c>
      <c r="BH24" s="6">
        <f t="shared" si="40"/>
        <v>335</v>
      </c>
      <c r="BI24" s="6">
        <f t="shared" si="41"/>
        <v>107</v>
      </c>
      <c r="BJ24" s="6">
        <f t="shared" si="42"/>
        <v>234</v>
      </c>
      <c r="BK24" s="6">
        <f t="shared" si="43"/>
        <v>152</v>
      </c>
      <c r="BL24" s="6">
        <f t="shared" si="44"/>
        <v>30</v>
      </c>
      <c r="BM24" s="6">
        <f t="shared" si="45"/>
        <v>95</v>
      </c>
      <c r="BN24" s="6">
        <f t="shared" si="46"/>
        <v>193</v>
      </c>
      <c r="BP24" s="7">
        <f t="shared" si="47"/>
        <v>0.07052023121387284</v>
      </c>
      <c r="BQ24" s="7">
        <f t="shared" si="48"/>
        <v>0.04859611231101512</v>
      </c>
      <c r="BR24" s="7">
        <f t="shared" si="49"/>
        <v>0.09165808444902163</v>
      </c>
      <c r="BS24" s="7">
        <f t="shared" si="50"/>
        <v>0.006603773584905661</v>
      </c>
      <c r="BT24" s="7">
        <f t="shared" si="51"/>
        <v>0.01874414245548266</v>
      </c>
      <c r="BU24" s="7">
        <f t="shared" si="52"/>
        <v>0.19411223551057957</v>
      </c>
      <c r="BV24" s="7">
        <f t="shared" si="53"/>
        <v>0.029275808936825885</v>
      </c>
      <c r="BW24" s="7">
        <f t="shared" si="54"/>
        <v>0.15568862275449102</v>
      </c>
      <c r="BX24" s="7">
        <f t="shared" si="55"/>
        <v>0.12888601036269431</v>
      </c>
      <c r="BY24" s="7">
        <f t="shared" si="56"/>
        <v>-0.06196213425129088</v>
      </c>
      <c r="BZ24" s="7">
        <f t="shared" si="57"/>
        <v>0.01712538226299694</v>
      </c>
      <c r="CA24" s="7">
        <f t="shared" si="58"/>
        <v>-0.016235718580877932</v>
      </c>
      <c r="CB24" s="7">
        <f t="shared" si="59"/>
        <v>0.20293398533007334</v>
      </c>
      <c r="CC24" s="7">
        <f t="shared" si="60"/>
        <v>0.07113821138211382</v>
      </c>
      <c r="CD24" s="7">
        <f t="shared" si="61"/>
        <v>0.014705882352941176</v>
      </c>
      <c r="CE24" s="7">
        <f t="shared" si="62"/>
        <v>-0.009817671809256662</v>
      </c>
      <c r="CF24" s="7">
        <f t="shared" si="63"/>
        <v>0.031161473087818695</v>
      </c>
      <c r="CG24" s="7">
        <f t="shared" si="64"/>
        <v>0.07875457875457875</v>
      </c>
      <c r="CH24" s="7">
        <f t="shared" si="65"/>
        <v>0.06281833616298811</v>
      </c>
      <c r="CI24" s="7">
        <f t="shared" si="66"/>
        <v>0.009185303514376996</v>
      </c>
      <c r="CJ24" s="7">
        <f t="shared" si="67"/>
        <v>0.0332409972299169</v>
      </c>
      <c r="CK24" s="7">
        <f t="shared" si="68"/>
        <v>0.036384527001148984</v>
      </c>
      <c r="CL24" s="7">
        <f t="shared" si="69"/>
        <v>0.08499630450849963</v>
      </c>
      <c r="CM24" s="7">
        <f t="shared" si="70"/>
        <v>0.019754768392370572</v>
      </c>
      <c r="CN24" s="7">
        <f t="shared" si="71"/>
        <v>0.11189044756179024</v>
      </c>
      <c r="CO24" s="7">
        <f t="shared" si="72"/>
        <v>0.0321417843196155</v>
      </c>
      <c r="CP24" s="7">
        <f t="shared" si="73"/>
        <v>0.0681024447031432</v>
      </c>
      <c r="CQ24" s="7">
        <f t="shared" si="74"/>
        <v>0.04141689373297003</v>
      </c>
      <c r="CR24" s="7">
        <f t="shared" si="75"/>
        <v>0.007849293563579277</v>
      </c>
      <c r="CS24" s="7">
        <f t="shared" si="76"/>
        <v>0.02466251298026999</v>
      </c>
      <c r="CT24" s="7">
        <f t="shared" si="77"/>
        <v>0.048897897137066125</v>
      </c>
    </row>
    <row r="25" spans="1:98" ht="12.75">
      <c r="A25" s="2" t="s">
        <v>54</v>
      </c>
      <c r="B25" s="2" t="s">
        <v>37</v>
      </c>
      <c r="C25" s="13">
        <v>5102</v>
      </c>
      <c r="D25" s="13">
        <v>5320</v>
      </c>
      <c r="E25" s="13">
        <v>5711</v>
      </c>
      <c r="F25" s="13">
        <v>6112</v>
      </c>
      <c r="G25" s="13">
        <v>6820</v>
      </c>
      <c r="H25" s="13">
        <v>7010</v>
      </c>
      <c r="I25" s="13">
        <v>6513</v>
      </c>
      <c r="J25" s="13">
        <v>6670</v>
      </c>
      <c r="K25" s="13">
        <v>6840</v>
      </c>
      <c r="L25" s="13">
        <v>7622</v>
      </c>
      <c r="M25" s="13">
        <v>7604</v>
      </c>
      <c r="N25" s="13">
        <v>7774</v>
      </c>
      <c r="O25" s="13">
        <v>7804</v>
      </c>
      <c r="P25" s="13">
        <v>7759</v>
      </c>
      <c r="Q25" s="13">
        <v>8125</v>
      </c>
      <c r="R25" s="13">
        <v>8985</v>
      </c>
      <c r="S25" s="13">
        <v>9698</v>
      </c>
      <c r="T25" s="13">
        <v>10484</v>
      </c>
      <c r="U25" s="13">
        <v>11799</v>
      </c>
      <c r="V25" s="13">
        <v>12068</v>
      </c>
      <c r="W25" s="13">
        <v>13124</v>
      </c>
      <c r="X25" s="13">
        <v>12966</v>
      </c>
      <c r="Y25" s="13">
        <v>13436</v>
      </c>
      <c r="Z25" s="13">
        <v>14382</v>
      </c>
      <c r="AA25" s="13">
        <v>15080</v>
      </c>
      <c r="AB25" s="13">
        <v>15482</v>
      </c>
      <c r="AC25" s="13">
        <v>16235</v>
      </c>
      <c r="AD25" s="13">
        <v>16705</v>
      </c>
      <c r="AE25" s="13">
        <v>16971</v>
      </c>
      <c r="AF25" s="13">
        <v>17311</v>
      </c>
      <c r="AG25" s="13">
        <v>18586</v>
      </c>
      <c r="AH25" s="13">
        <v>19373</v>
      </c>
      <c r="AJ25" s="6">
        <f t="shared" si="16"/>
        <v>218</v>
      </c>
      <c r="AK25" s="6">
        <f t="shared" si="17"/>
        <v>391</v>
      </c>
      <c r="AL25" s="6">
        <f t="shared" si="18"/>
        <v>401</v>
      </c>
      <c r="AM25" s="6">
        <f t="shared" si="19"/>
        <v>708</v>
      </c>
      <c r="AN25" s="6">
        <f t="shared" si="20"/>
        <v>190</v>
      </c>
      <c r="AO25" s="6">
        <f t="shared" si="21"/>
        <v>-497</v>
      </c>
      <c r="AP25" s="6">
        <f t="shared" si="22"/>
        <v>157</v>
      </c>
      <c r="AQ25" s="6">
        <f t="shared" si="23"/>
        <v>170</v>
      </c>
      <c r="AR25" s="6">
        <f t="shared" si="24"/>
        <v>782</v>
      </c>
      <c r="AS25" s="6">
        <f t="shared" si="25"/>
        <v>-18</v>
      </c>
      <c r="AT25" s="6">
        <f t="shared" si="26"/>
        <v>170</v>
      </c>
      <c r="AU25" s="6">
        <f t="shared" si="27"/>
        <v>30</v>
      </c>
      <c r="AV25" s="6">
        <f t="shared" si="28"/>
        <v>-45</v>
      </c>
      <c r="AW25" s="6">
        <f t="shared" si="29"/>
        <v>366</v>
      </c>
      <c r="AX25" s="6">
        <f t="shared" si="30"/>
        <v>860</v>
      </c>
      <c r="AY25" s="6">
        <f t="shared" si="31"/>
        <v>713</v>
      </c>
      <c r="AZ25" s="6">
        <f t="shared" si="32"/>
        <v>786</v>
      </c>
      <c r="BA25" s="6">
        <f t="shared" si="33"/>
        <v>1315</v>
      </c>
      <c r="BB25" s="6">
        <f t="shared" si="34"/>
        <v>269</v>
      </c>
      <c r="BC25" s="6">
        <f t="shared" si="35"/>
        <v>1056</v>
      </c>
      <c r="BD25" s="6">
        <f t="shared" si="36"/>
        <v>-158</v>
      </c>
      <c r="BE25" s="6">
        <f t="shared" si="37"/>
        <v>470</v>
      </c>
      <c r="BF25" s="6">
        <f t="shared" si="38"/>
        <v>946</v>
      </c>
      <c r="BG25" s="6">
        <f t="shared" si="39"/>
        <v>698</v>
      </c>
      <c r="BH25" s="6">
        <f t="shared" si="40"/>
        <v>402</v>
      </c>
      <c r="BI25" s="6">
        <f t="shared" si="41"/>
        <v>753</v>
      </c>
      <c r="BJ25" s="6">
        <f t="shared" si="42"/>
        <v>470</v>
      </c>
      <c r="BK25" s="6">
        <f t="shared" si="43"/>
        <v>266</v>
      </c>
      <c r="BL25" s="6">
        <f t="shared" si="44"/>
        <v>340</v>
      </c>
      <c r="BM25" s="6">
        <f t="shared" si="45"/>
        <v>1275</v>
      </c>
      <c r="BN25" s="6">
        <f t="shared" si="46"/>
        <v>787</v>
      </c>
      <c r="BP25" s="7">
        <f t="shared" si="47"/>
        <v>0.042728341826734614</v>
      </c>
      <c r="BQ25" s="7">
        <f t="shared" si="48"/>
        <v>0.07349624060150375</v>
      </c>
      <c r="BR25" s="7">
        <f t="shared" si="49"/>
        <v>0.07021537383995798</v>
      </c>
      <c r="BS25" s="7">
        <f t="shared" si="50"/>
        <v>0.11583769633507854</v>
      </c>
      <c r="BT25" s="7">
        <f t="shared" si="51"/>
        <v>0.02785923753665689</v>
      </c>
      <c r="BU25" s="7">
        <f t="shared" si="52"/>
        <v>-0.07089871611982881</v>
      </c>
      <c r="BV25" s="7">
        <f t="shared" si="53"/>
        <v>0.024105634884078</v>
      </c>
      <c r="BW25" s="7">
        <f t="shared" si="54"/>
        <v>0.025487256371814093</v>
      </c>
      <c r="BX25" s="7">
        <f t="shared" si="55"/>
        <v>0.11432748538011696</v>
      </c>
      <c r="BY25" s="7">
        <f t="shared" si="56"/>
        <v>-0.0023615848858567303</v>
      </c>
      <c r="BZ25" s="7">
        <f t="shared" si="57"/>
        <v>0.02235665439242504</v>
      </c>
      <c r="CA25" s="7">
        <f t="shared" si="58"/>
        <v>0.0038590172369436584</v>
      </c>
      <c r="CB25" s="7">
        <f t="shared" si="59"/>
        <v>-0.005766273705791901</v>
      </c>
      <c r="CC25" s="7">
        <f t="shared" si="60"/>
        <v>0.04717102719422606</v>
      </c>
      <c r="CD25" s="7">
        <f t="shared" si="61"/>
        <v>0.10584615384615384</v>
      </c>
      <c r="CE25" s="7">
        <f t="shared" si="62"/>
        <v>0.0793544796883695</v>
      </c>
      <c r="CF25" s="7">
        <f t="shared" si="63"/>
        <v>0.08104763868838936</v>
      </c>
      <c r="CG25" s="7">
        <f t="shared" si="64"/>
        <v>0.12542922548645555</v>
      </c>
      <c r="CH25" s="7">
        <f t="shared" si="65"/>
        <v>0.022798542249343166</v>
      </c>
      <c r="CI25" s="7">
        <f t="shared" si="66"/>
        <v>0.08750414318859795</v>
      </c>
      <c r="CJ25" s="7">
        <f t="shared" si="67"/>
        <v>-0.012039012496190186</v>
      </c>
      <c r="CK25" s="7">
        <f t="shared" si="68"/>
        <v>0.036248650316211634</v>
      </c>
      <c r="CL25" s="7">
        <f t="shared" si="69"/>
        <v>0.07040785948198869</v>
      </c>
      <c r="CM25" s="7">
        <f t="shared" si="70"/>
        <v>0.04853288833263802</v>
      </c>
      <c r="CN25" s="7">
        <f t="shared" si="71"/>
        <v>0.026657824933687003</v>
      </c>
      <c r="CO25" s="7">
        <f t="shared" si="72"/>
        <v>0.0486371269861775</v>
      </c>
      <c r="CP25" s="7">
        <f t="shared" si="73"/>
        <v>0.028949799815214044</v>
      </c>
      <c r="CQ25" s="7">
        <f t="shared" si="74"/>
        <v>0.01592337623466028</v>
      </c>
      <c r="CR25" s="7">
        <f t="shared" si="75"/>
        <v>0.020034175947204053</v>
      </c>
      <c r="CS25" s="7">
        <f t="shared" si="76"/>
        <v>0.07365259083819536</v>
      </c>
      <c r="CT25" s="7">
        <f t="shared" si="77"/>
        <v>0.04234369955880771</v>
      </c>
    </row>
    <row r="26" spans="1:98" ht="12.75">
      <c r="A26" s="2" t="s">
        <v>55</v>
      </c>
      <c r="B26" s="2" t="s">
        <v>37</v>
      </c>
      <c r="C26" s="13">
        <v>1695</v>
      </c>
      <c r="D26" s="13">
        <v>1860</v>
      </c>
      <c r="E26" s="13">
        <v>1837</v>
      </c>
      <c r="F26" s="13">
        <v>1900</v>
      </c>
      <c r="G26" s="13">
        <v>2024</v>
      </c>
      <c r="H26" s="13">
        <v>2035</v>
      </c>
      <c r="I26" s="13">
        <v>2119</v>
      </c>
      <c r="J26" s="13">
        <v>2076</v>
      </c>
      <c r="K26" s="13">
        <v>2138</v>
      </c>
      <c r="L26" s="13">
        <v>2224</v>
      </c>
      <c r="M26" s="13">
        <v>2445</v>
      </c>
      <c r="N26" s="13">
        <v>2685</v>
      </c>
      <c r="O26" s="13">
        <v>2708</v>
      </c>
      <c r="P26" s="13">
        <v>2882</v>
      </c>
      <c r="Q26" s="13">
        <v>2911</v>
      </c>
      <c r="R26" s="13">
        <v>2951</v>
      </c>
      <c r="S26" s="13">
        <v>3339</v>
      </c>
      <c r="T26" s="13">
        <v>3487</v>
      </c>
      <c r="U26" s="13">
        <v>4138</v>
      </c>
      <c r="V26" s="13">
        <v>4560</v>
      </c>
      <c r="W26" s="13">
        <v>4849</v>
      </c>
      <c r="X26" s="13">
        <v>6334</v>
      </c>
      <c r="Y26" s="13">
        <v>6675</v>
      </c>
      <c r="Z26" s="13">
        <v>6967</v>
      </c>
      <c r="AA26" s="13">
        <v>7185</v>
      </c>
      <c r="AB26" s="13">
        <v>7841</v>
      </c>
      <c r="AC26" s="13">
        <v>7916</v>
      </c>
      <c r="AD26" s="13">
        <v>8506</v>
      </c>
      <c r="AE26" s="13">
        <v>8826</v>
      </c>
      <c r="AF26" s="13">
        <v>9422</v>
      </c>
      <c r="AG26" s="13">
        <v>9545</v>
      </c>
      <c r="AH26" s="13">
        <v>9499</v>
      </c>
      <c r="AJ26" s="6">
        <f t="shared" si="16"/>
        <v>165</v>
      </c>
      <c r="AK26" s="6">
        <f t="shared" si="17"/>
        <v>-23</v>
      </c>
      <c r="AL26" s="6">
        <f t="shared" si="18"/>
        <v>63</v>
      </c>
      <c r="AM26" s="6">
        <f t="shared" si="19"/>
        <v>124</v>
      </c>
      <c r="AN26" s="6">
        <f t="shared" si="20"/>
        <v>11</v>
      </c>
      <c r="AO26" s="6">
        <f t="shared" si="21"/>
        <v>84</v>
      </c>
      <c r="AP26" s="6">
        <f t="shared" si="22"/>
        <v>-43</v>
      </c>
      <c r="AQ26" s="6">
        <f t="shared" si="23"/>
        <v>62</v>
      </c>
      <c r="AR26" s="6">
        <f t="shared" si="24"/>
        <v>86</v>
      </c>
      <c r="AS26" s="6">
        <f t="shared" si="25"/>
        <v>221</v>
      </c>
      <c r="AT26" s="6">
        <f t="shared" si="26"/>
        <v>240</v>
      </c>
      <c r="AU26" s="6">
        <f t="shared" si="27"/>
        <v>23</v>
      </c>
      <c r="AV26" s="6">
        <f t="shared" si="28"/>
        <v>174</v>
      </c>
      <c r="AW26" s="6">
        <f t="shared" si="29"/>
        <v>29</v>
      </c>
      <c r="AX26" s="6">
        <f t="shared" si="30"/>
        <v>40</v>
      </c>
      <c r="AY26" s="6">
        <f t="shared" si="31"/>
        <v>388</v>
      </c>
      <c r="AZ26" s="6">
        <f t="shared" si="32"/>
        <v>148</v>
      </c>
      <c r="BA26" s="6">
        <f t="shared" si="33"/>
        <v>651</v>
      </c>
      <c r="BB26" s="6">
        <f t="shared" si="34"/>
        <v>422</v>
      </c>
      <c r="BC26" s="6">
        <f t="shared" si="35"/>
        <v>289</v>
      </c>
      <c r="BD26" s="6">
        <f t="shared" si="36"/>
        <v>1485</v>
      </c>
      <c r="BE26" s="6">
        <f t="shared" si="37"/>
        <v>341</v>
      </c>
      <c r="BF26" s="6">
        <f t="shared" si="38"/>
        <v>292</v>
      </c>
      <c r="BG26" s="6">
        <f t="shared" si="39"/>
        <v>218</v>
      </c>
      <c r="BH26" s="6">
        <f t="shared" si="40"/>
        <v>656</v>
      </c>
      <c r="BI26" s="6">
        <f t="shared" si="41"/>
        <v>75</v>
      </c>
      <c r="BJ26" s="6">
        <f t="shared" si="42"/>
        <v>590</v>
      </c>
      <c r="BK26" s="6">
        <f t="shared" si="43"/>
        <v>320</v>
      </c>
      <c r="BL26" s="6">
        <f t="shared" si="44"/>
        <v>596</v>
      </c>
      <c r="BM26" s="6">
        <f t="shared" si="45"/>
        <v>123</v>
      </c>
      <c r="BN26" s="6">
        <f t="shared" si="46"/>
        <v>-46</v>
      </c>
      <c r="BP26" s="7">
        <f t="shared" si="47"/>
        <v>0.09734513274336283</v>
      </c>
      <c r="BQ26" s="7">
        <f t="shared" si="48"/>
        <v>-0.012365591397849462</v>
      </c>
      <c r="BR26" s="7">
        <f t="shared" si="49"/>
        <v>0.03429504627109418</v>
      </c>
      <c r="BS26" s="7">
        <f t="shared" si="50"/>
        <v>0.06526315789473684</v>
      </c>
      <c r="BT26" s="7">
        <f t="shared" si="51"/>
        <v>0.005434782608695652</v>
      </c>
      <c r="BU26" s="7">
        <f t="shared" si="52"/>
        <v>0.041277641277641275</v>
      </c>
      <c r="BV26" s="7">
        <f t="shared" si="53"/>
        <v>-0.020292590844738084</v>
      </c>
      <c r="BW26" s="7">
        <f t="shared" si="54"/>
        <v>0.029865125240847785</v>
      </c>
      <c r="BX26" s="7">
        <f t="shared" si="55"/>
        <v>0.040224508886810104</v>
      </c>
      <c r="BY26" s="7">
        <f t="shared" si="56"/>
        <v>0.09937050359712231</v>
      </c>
      <c r="BZ26" s="7">
        <f t="shared" si="57"/>
        <v>0.09815950920245399</v>
      </c>
      <c r="CA26" s="7">
        <f t="shared" si="58"/>
        <v>0.00856610800744879</v>
      </c>
      <c r="CB26" s="7">
        <f t="shared" si="59"/>
        <v>0.06425406203840472</v>
      </c>
      <c r="CC26" s="7">
        <f t="shared" si="60"/>
        <v>0.010062456627342124</v>
      </c>
      <c r="CD26" s="7">
        <f t="shared" si="61"/>
        <v>0.013740982480247337</v>
      </c>
      <c r="CE26" s="7">
        <f t="shared" si="62"/>
        <v>0.1314808539478143</v>
      </c>
      <c r="CF26" s="7">
        <f t="shared" si="63"/>
        <v>0.044324648098233006</v>
      </c>
      <c r="CG26" s="7">
        <f t="shared" si="64"/>
        <v>0.18669343275021508</v>
      </c>
      <c r="CH26" s="7">
        <f t="shared" si="65"/>
        <v>0.10198163363943934</v>
      </c>
      <c r="CI26" s="7">
        <f t="shared" si="66"/>
        <v>0.06337719298245614</v>
      </c>
      <c r="CJ26" s="7">
        <f t="shared" si="67"/>
        <v>0.30624871107444834</v>
      </c>
      <c r="CK26" s="7">
        <f t="shared" si="68"/>
        <v>0.053836438269655826</v>
      </c>
      <c r="CL26" s="7">
        <f t="shared" si="69"/>
        <v>0.04374531835205993</v>
      </c>
      <c r="CM26" s="7">
        <f t="shared" si="70"/>
        <v>0.03129036888187168</v>
      </c>
      <c r="CN26" s="7">
        <f t="shared" si="71"/>
        <v>0.09130132219902574</v>
      </c>
      <c r="CO26" s="7">
        <f t="shared" si="72"/>
        <v>0.009565106491518939</v>
      </c>
      <c r="CP26" s="7">
        <f t="shared" si="73"/>
        <v>0.07453259221829207</v>
      </c>
      <c r="CQ26" s="7">
        <f t="shared" si="74"/>
        <v>0.037620503174229956</v>
      </c>
      <c r="CR26" s="7">
        <f t="shared" si="75"/>
        <v>0.0675277588941763</v>
      </c>
      <c r="CS26" s="7">
        <f t="shared" si="76"/>
        <v>0.013054553173423902</v>
      </c>
      <c r="CT26" s="7">
        <f t="shared" si="77"/>
        <v>-0.004819277108433735</v>
      </c>
    </row>
    <row r="27" spans="1:98" ht="12.75">
      <c r="A27" s="2" t="s">
        <v>56</v>
      </c>
      <c r="B27" s="2" t="s">
        <v>37</v>
      </c>
      <c r="C27" s="13">
        <v>6205</v>
      </c>
      <c r="D27" s="13">
        <v>6132</v>
      </c>
      <c r="E27" s="13">
        <v>6295</v>
      </c>
      <c r="F27" s="13">
        <v>6399</v>
      </c>
      <c r="G27" s="13">
        <v>6730</v>
      </c>
      <c r="H27" s="13">
        <v>6824</v>
      </c>
      <c r="I27" s="13">
        <v>6715</v>
      </c>
      <c r="J27" s="13">
        <v>6965</v>
      </c>
      <c r="K27" s="13">
        <v>7360</v>
      </c>
      <c r="L27" s="13">
        <v>7712</v>
      </c>
      <c r="M27" s="13">
        <v>8252</v>
      </c>
      <c r="N27" s="13">
        <v>8654</v>
      </c>
      <c r="O27" s="13">
        <v>9370</v>
      </c>
      <c r="P27" s="13">
        <v>9786</v>
      </c>
      <c r="Q27" s="13">
        <v>10220</v>
      </c>
      <c r="R27" s="13">
        <v>10694</v>
      </c>
      <c r="S27" s="13">
        <v>11974</v>
      </c>
      <c r="T27" s="13">
        <v>12875</v>
      </c>
      <c r="U27" s="13">
        <v>15822</v>
      </c>
      <c r="V27" s="13">
        <v>17019</v>
      </c>
      <c r="W27" s="13">
        <v>18008</v>
      </c>
      <c r="X27" s="13">
        <v>19355</v>
      </c>
      <c r="Y27" s="13">
        <v>20051</v>
      </c>
      <c r="Z27" s="13">
        <v>21056</v>
      </c>
      <c r="AA27" s="13">
        <v>22027</v>
      </c>
      <c r="AB27" s="13">
        <v>23449</v>
      </c>
      <c r="AC27" s="13">
        <v>25078</v>
      </c>
      <c r="AD27" s="13">
        <v>26401</v>
      </c>
      <c r="AE27" s="13">
        <v>27914</v>
      </c>
      <c r="AF27" s="13">
        <v>28905</v>
      </c>
      <c r="AG27" s="13">
        <v>30397</v>
      </c>
      <c r="AH27" s="13">
        <v>31613</v>
      </c>
      <c r="AJ27" s="6">
        <f t="shared" si="16"/>
        <v>-73</v>
      </c>
      <c r="AK27" s="6">
        <f t="shared" si="17"/>
        <v>163</v>
      </c>
      <c r="AL27" s="6">
        <f t="shared" si="18"/>
        <v>104</v>
      </c>
      <c r="AM27" s="6">
        <f t="shared" si="19"/>
        <v>331</v>
      </c>
      <c r="AN27" s="6">
        <f t="shared" si="20"/>
        <v>94</v>
      </c>
      <c r="AO27" s="6">
        <f t="shared" si="21"/>
        <v>-109</v>
      </c>
      <c r="AP27" s="6">
        <f t="shared" si="22"/>
        <v>250</v>
      </c>
      <c r="AQ27" s="6">
        <f t="shared" si="23"/>
        <v>395</v>
      </c>
      <c r="AR27" s="6">
        <f t="shared" si="24"/>
        <v>352</v>
      </c>
      <c r="AS27" s="6">
        <f t="shared" si="25"/>
        <v>540</v>
      </c>
      <c r="AT27" s="6">
        <f t="shared" si="26"/>
        <v>402</v>
      </c>
      <c r="AU27" s="6">
        <f t="shared" si="27"/>
        <v>716</v>
      </c>
      <c r="AV27" s="6">
        <f t="shared" si="28"/>
        <v>416</v>
      </c>
      <c r="AW27" s="6">
        <f t="shared" si="29"/>
        <v>434</v>
      </c>
      <c r="AX27" s="6">
        <f t="shared" si="30"/>
        <v>474</v>
      </c>
      <c r="AY27" s="6">
        <f t="shared" si="31"/>
        <v>1280</v>
      </c>
      <c r="AZ27" s="6">
        <f t="shared" si="32"/>
        <v>901</v>
      </c>
      <c r="BA27" s="6">
        <f t="shared" si="33"/>
        <v>2947</v>
      </c>
      <c r="BB27" s="6">
        <f t="shared" si="34"/>
        <v>1197</v>
      </c>
      <c r="BC27" s="6">
        <f t="shared" si="35"/>
        <v>989</v>
      </c>
      <c r="BD27" s="6">
        <f t="shared" si="36"/>
        <v>1347</v>
      </c>
      <c r="BE27" s="6">
        <f t="shared" si="37"/>
        <v>696</v>
      </c>
      <c r="BF27" s="6">
        <f t="shared" si="38"/>
        <v>1005</v>
      </c>
      <c r="BG27" s="6">
        <f t="shared" si="39"/>
        <v>971</v>
      </c>
      <c r="BH27" s="6">
        <f t="shared" si="40"/>
        <v>1422</v>
      </c>
      <c r="BI27" s="6">
        <f t="shared" si="41"/>
        <v>1629</v>
      </c>
      <c r="BJ27" s="6">
        <f t="shared" si="42"/>
        <v>1323</v>
      </c>
      <c r="BK27" s="6">
        <f t="shared" si="43"/>
        <v>1513</v>
      </c>
      <c r="BL27" s="6">
        <f t="shared" si="44"/>
        <v>991</v>
      </c>
      <c r="BM27" s="6">
        <f t="shared" si="45"/>
        <v>1492</v>
      </c>
      <c r="BN27" s="6">
        <f t="shared" si="46"/>
        <v>1216</v>
      </c>
      <c r="BP27" s="7">
        <f t="shared" si="47"/>
        <v>-0.011764705882352941</v>
      </c>
      <c r="BQ27" s="7">
        <f t="shared" si="48"/>
        <v>0.026581865622961512</v>
      </c>
      <c r="BR27" s="7">
        <f t="shared" si="49"/>
        <v>0.016521048451151706</v>
      </c>
      <c r="BS27" s="7">
        <f t="shared" si="50"/>
        <v>0.05172683231754962</v>
      </c>
      <c r="BT27" s="7">
        <f t="shared" si="51"/>
        <v>0.013967310549777118</v>
      </c>
      <c r="BU27" s="7">
        <f t="shared" si="52"/>
        <v>-0.01597303634232122</v>
      </c>
      <c r="BV27" s="7">
        <f t="shared" si="53"/>
        <v>0.03723008190618019</v>
      </c>
      <c r="BW27" s="7">
        <f t="shared" si="54"/>
        <v>0.05671213208901651</v>
      </c>
      <c r="BX27" s="7">
        <f t="shared" si="55"/>
        <v>0.04782608695652174</v>
      </c>
      <c r="BY27" s="7">
        <f t="shared" si="56"/>
        <v>0.0700207468879668</v>
      </c>
      <c r="BZ27" s="7">
        <f t="shared" si="57"/>
        <v>0.04871546291808047</v>
      </c>
      <c r="CA27" s="7">
        <f t="shared" si="58"/>
        <v>0.08273630691009938</v>
      </c>
      <c r="CB27" s="7">
        <f t="shared" si="59"/>
        <v>0.04439701173959445</v>
      </c>
      <c r="CC27" s="7">
        <f t="shared" si="60"/>
        <v>0.044349070100143065</v>
      </c>
      <c r="CD27" s="7">
        <f t="shared" si="61"/>
        <v>0.04637964774951076</v>
      </c>
      <c r="CE27" s="7">
        <f t="shared" si="62"/>
        <v>0.11969328595474098</v>
      </c>
      <c r="CF27" s="7">
        <f t="shared" si="63"/>
        <v>0.07524636712877902</v>
      </c>
      <c r="CG27" s="7">
        <f t="shared" si="64"/>
        <v>0.22889320388349516</v>
      </c>
      <c r="CH27" s="7">
        <f t="shared" si="65"/>
        <v>0.07565415244596133</v>
      </c>
      <c r="CI27" s="7">
        <f t="shared" si="66"/>
        <v>0.058111522416123156</v>
      </c>
      <c r="CJ27" s="7">
        <f t="shared" si="67"/>
        <v>0.07480008884940027</v>
      </c>
      <c r="CK27" s="7">
        <f t="shared" si="68"/>
        <v>0.035959700335830534</v>
      </c>
      <c r="CL27" s="7">
        <f t="shared" si="69"/>
        <v>0.0501221884195302</v>
      </c>
      <c r="CM27" s="7">
        <f t="shared" si="70"/>
        <v>0.04611512158054711</v>
      </c>
      <c r="CN27" s="7">
        <f t="shared" si="71"/>
        <v>0.0645571344259318</v>
      </c>
      <c r="CO27" s="7">
        <f t="shared" si="72"/>
        <v>0.0694699134291441</v>
      </c>
      <c r="CP27" s="7">
        <f t="shared" si="73"/>
        <v>0.052755403142196344</v>
      </c>
      <c r="CQ27" s="7">
        <f t="shared" si="74"/>
        <v>0.05730843528654218</v>
      </c>
      <c r="CR27" s="7">
        <f t="shared" si="75"/>
        <v>0.035501898688829976</v>
      </c>
      <c r="CS27" s="7">
        <f t="shared" si="76"/>
        <v>0.05161736723750216</v>
      </c>
      <c r="CT27" s="7">
        <f t="shared" si="77"/>
        <v>0.04000394775800244</v>
      </c>
    </row>
    <row r="28" spans="3:98" ht="12.75"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</row>
    <row r="29" spans="1:98" ht="12.75">
      <c r="A29" s="1" t="s">
        <v>57</v>
      </c>
      <c r="B29" s="2" t="s">
        <v>37</v>
      </c>
      <c r="C29" s="13">
        <v>6500</v>
      </c>
      <c r="D29" s="13">
        <v>5775</v>
      </c>
      <c r="E29" s="13">
        <v>5437</v>
      </c>
      <c r="F29" s="13">
        <v>5620</v>
      </c>
      <c r="G29" s="13">
        <v>6221</v>
      </c>
      <c r="H29" s="13">
        <v>6438</v>
      </c>
      <c r="I29" s="13">
        <v>6684</v>
      </c>
      <c r="J29" s="13">
        <v>6991</v>
      </c>
      <c r="K29" s="13">
        <v>7197</v>
      </c>
      <c r="L29" s="13">
        <v>7605</v>
      </c>
      <c r="M29" s="13">
        <v>7629</v>
      </c>
      <c r="N29" s="13">
        <v>7760</v>
      </c>
      <c r="O29" s="13">
        <v>7812</v>
      </c>
      <c r="P29" s="13">
        <v>8127</v>
      </c>
      <c r="Q29" s="13">
        <v>8413</v>
      </c>
      <c r="R29" s="13">
        <v>8826</v>
      </c>
      <c r="S29" s="13">
        <v>9221</v>
      </c>
      <c r="T29" s="13">
        <v>9426</v>
      </c>
      <c r="U29" s="13">
        <v>9713</v>
      </c>
      <c r="V29" s="13">
        <v>10036</v>
      </c>
      <c r="W29" s="13">
        <v>10414</v>
      </c>
      <c r="X29" s="13">
        <v>10892</v>
      </c>
      <c r="Y29" s="13">
        <v>11022</v>
      </c>
      <c r="Z29" s="13">
        <v>11222</v>
      </c>
      <c r="AA29" s="13">
        <v>11410</v>
      </c>
      <c r="AB29" s="13">
        <v>11588</v>
      </c>
      <c r="AC29" s="13">
        <v>11856</v>
      </c>
      <c r="AD29" s="13">
        <v>11894</v>
      </c>
      <c r="AE29" s="13">
        <v>12180</v>
      </c>
      <c r="AF29" s="13">
        <v>12815</v>
      </c>
      <c r="AG29" s="13">
        <v>13495</v>
      </c>
      <c r="AH29" s="13">
        <v>14086</v>
      </c>
      <c r="AJ29" s="6">
        <f aca="true" t="shared" si="78" ref="AJ29:AJ34">IF(D29="(L)","(L)",IF(C29="(L)","(L)",IF(D29="(D)","(D)",IF(C29="(D)","(D)",IF(D29="(N)","(N)",IF(C29="(N)","(N)",D29-C29))))))</f>
        <v>-725</v>
      </c>
      <c r="AK29" s="6">
        <f aca="true" t="shared" si="79" ref="AK29:AK34">IF(E29="(L)","(L)",IF(D29="(L)","(L)",IF(E29="(D)","(D)",IF(D29="(D)","(D)",IF(E29="(N)","(N)",IF(D29="(N)","(N)",E29-D29))))))</f>
        <v>-338</v>
      </c>
      <c r="AL29" s="6">
        <f aca="true" t="shared" si="80" ref="AL29:AL34">IF(F29="(L)","(L)",IF(E29="(L)","(L)",IF(F29="(D)","(D)",IF(E29="(D)","(D)",IF(F29="(N)","(N)",IF(E29="(N)","(N)",F29-E29))))))</f>
        <v>183</v>
      </c>
      <c r="AM29" s="6">
        <f aca="true" t="shared" si="81" ref="AM29:AM34">IF(G29="(L)","(L)",IF(F29="(L)","(L)",IF(G29="(D)","(D)",IF(F29="(D)","(D)",IF(G29="(N)","(N)",IF(F29="(N)","(N)",G29-F29))))))</f>
        <v>601</v>
      </c>
      <c r="AN29" s="6">
        <f aca="true" t="shared" si="82" ref="AN29:AN34">IF(H29="(L)","(L)",IF(G29="(L)","(L)",IF(H29="(D)","(D)",IF(G29="(D)","(D)",IF(H29="(N)","(N)",IF(G29="(N)","(N)",H29-G29))))))</f>
        <v>217</v>
      </c>
      <c r="AO29" s="6">
        <f aca="true" t="shared" si="83" ref="AO29:AO34">IF(I29="(L)","(L)",IF(H29="(L)","(L)",IF(I29="(D)","(D)",IF(H29="(D)","(D)",IF(I29="(N)","(N)",IF(H29="(N)","(N)",I29-H29))))))</f>
        <v>246</v>
      </c>
      <c r="AP29" s="6">
        <f aca="true" t="shared" si="84" ref="AP29:AP34">IF(J29="(L)","(L)",IF(I29="(L)","(L)",IF(J29="(D)","(D)",IF(I29="(D)","(D)",IF(J29="(N)","(N)",IF(I29="(N)","(N)",J29-I29))))))</f>
        <v>307</v>
      </c>
      <c r="AQ29" s="6">
        <f aca="true" t="shared" si="85" ref="AQ29:AQ34">IF(K29="(L)","(L)",IF(J29="(L)","(L)",IF(K29="(D)","(D)",IF(J29="(D)","(D)",IF(K29="(N)","(N)",IF(J29="(N)","(N)",K29-J29))))))</f>
        <v>206</v>
      </c>
      <c r="AR29" s="6">
        <f aca="true" t="shared" si="86" ref="AR29:AR34">IF(L29="(L)","(L)",IF(K29="(L)","(L)",IF(L29="(D)","(D)",IF(K29="(D)","(D)",IF(L29="(N)","(N)",IF(K29="(N)","(N)",L29-K29))))))</f>
        <v>408</v>
      </c>
      <c r="AS29" s="6">
        <f aca="true" t="shared" si="87" ref="AS29:AS34">IF(M29="(L)","(L)",IF(L29="(L)","(L)",IF(M29="(D)","(D)",IF(L29="(D)","(D)",IF(M29="(N)","(N)",IF(L29="(N)","(N)",M29-L29))))))</f>
        <v>24</v>
      </c>
      <c r="AT29" s="6">
        <f aca="true" t="shared" si="88" ref="AT29:AT34">IF(N29="(L)","(L)",IF(M29="(L)","(L)",IF(N29="(D)","(D)",IF(M29="(D)","(D)",IF(N29="(N)","(N)",IF(M29="(N)","(N)",N29-M29))))))</f>
        <v>131</v>
      </c>
      <c r="AU29" s="6">
        <f aca="true" t="shared" si="89" ref="AU29:AU34">IF(O29="(L)","(L)",IF(N29="(L)","(L)",IF(O29="(D)","(D)",IF(N29="(D)","(D)",IF(O29="(N)","(N)",IF(N29="(N)","(N)",O29-N29))))))</f>
        <v>52</v>
      </c>
      <c r="AV29" s="6">
        <f aca="true" t="shared" si="90" ref="AV29:AV34">IF(P29="(L)","(L)",IF(O29="(L)","(L)",IF(P29="(D)","(D)",IF(O29="(D)","(D)",IF(P29="(N)","(N)",IF(O29="(N)","(N)",P29-O29))))))</f>
        <v>315</v>
      </c>
      <c r="AW29" s="6">
        <f aca="true" t="shared" si="91" ref="AW29:AW34">IF(Q29="(L)","(L)",IF(P29="(L)","(L)",IF(Q29="(D)","(D)",IF(P29="(D)","(D)",IF(Q29="(N)","(N)",IF(P29="(N)","(N)",Q29-P29))))))</f>
        <v>286</v>
      </c>
      <c r="AX29" s="6">
        <f aca="true" t="shared" si="92" ref="AX29:AX34">IF(R29="(L)","(L)",IF(Q29="(L)","(L)",IF(R29="(D)","(D)",IF(Q29="(D)","(D)",IF(R29="(N)","(N)",IF(Q29="(N)","(N)",R29-Q29))))))</f>
        <v>413</v>
      </c>
      <c r="AY29" s="6">
        <f aca="true" t="shared" si="93" ref="AY29:AY34">IF(S29="(L)","(L)",IF(R29="(L)","(L)",IF(S29="(D)","(D)",IF(R29="(D)","(D)",IF(S29="(N)","(N)",IF(R29="(N)","(N)",S29-R29))))))</f>
        <v>395</v>
      </c>
      <c r="AZ29" s="6">
        <f aca="true" t="shared" si="94" ref="AZ29:AZ34">IF(T29="(L)","(L)",IF(S29="(L)","(L)",IF(T29="(D)","(D)",IF(S29="(D)","(D)",IF(T29="(N)","(N)",IF(S29="(N)","(N)",T29-S29))))))</f>
        <v>205</v>
      </c>
      <c r="BA29" s="6">
        <f aca="true" t="shared" si="95" ref="BA29:BA34">IF(U29="(L)","(L)",IF(T29="(L)","(L)",IF(U29="(D)","(D)",IF(T29="(D)","(D)",IF(U29="(N)","(N)",IF(T29="(N)","(N)",U29-T29))))))</f>
        <v>287</v>
      </c>
      <c r="BB29" s="6">
        <f aca="true" t="shared" si="96" ref="BB29:BB34">IF(V29="(L)","(L)",IF(U29="(L)","(L)",IF(V29="(D)","(D)",IF(U29="(D)","(D)",IF(V29="(N)","(N)",IF(U29="(N)","(N)",V29-U29))))))</f>
        <v>323</v>
      </c>
      <c r="BC29" s="6">
        <f aca="true" t="shared" si="97" ref="BC29:BC34">IF(W29="(L)","(L)",IF(V29="(L)","(L)",IF(W29="(D)","(D)",IF(V29="(D)","(D)",IF(W29="(N)","(N)",IF(V29="(N)","(N)",W29-V29))))))</f>
        <v>378</v>
      </c>
      <c r="BD29" s="6">
        <f aca="true" t="shared" si="98" ref="BD29:BD34">IF(X29="(L)","(L)",IF(W29="(L)","(L)",IF(X29="(D)","(D)",IF(W29="(D)","(D)",IF(X29="(N)","(N)",IF(W29="(N)","(N)",X29-W29))))))</f>
        <v>478</v>
      </c>
      <c r="BE29" s="6">
        <f aca="true" t="shared" si="99" ref="BE29:BE34">IF(Y29="(L)","(L)",IF(X29="(L)","(L)",IF(Y29="(D)","(D)",IF(X29="(D)","(D)",IF(Y29="(N)","(N)",IF(X29="(N)","(N)",Y29-X29))))))</f>
        <v>130</v>
      </c>
      <c r="BF29" s="6">
        <f aca="true" t="shared" si="100" ref="BF29:BF34">IF(Z29="(L)","(L)",IF(Y29="(L)","(L)",IF(Z29="(D)","(D)",IF(Y29="(D)","(D)",IF(Z29="(N)","(N)",IF(Y29="(N)","(N)",Z29-Y29))))))</f>
        <v>200</v>
      </c>
      <c r="BG29" s="6">
        <f aca="true" t="shared" si="101" ref="BG29:BG34">IF(AA29="(L)","(L)",IF(Z29="(L)","(L)",IF(AA29="(D)","(D)",IF(Z29="(D)","(D)",IF(AA29="(N)","(N)",IF(Z29="(N)","(N)",AA29-Z29))))))</f>
        <v>188</v>
      </c>
      <c r="BH29" s="6">
        <f aca="true" t="shared" si="102" ref="BH29:BH34">IF(AB29="(L)","(L)",IF(AA29="(L)","(L)",IF(AB29="(D)","(D)",IF(AA29="(D)","(D)",IF(AB29="(N)","(N)",IF(AA29="(N)","(N)",AB29-AA29))))))</f>
        <v>178</v>
      </c>
      <c r="BI29" s="6">
        <f aca="true" t="shared" si="103" ref="BI29:BI34">IF(AC29="(L)","(L)",IF(AB29="(L)","(L)",IF(AC29="(D)","(D)",IF(AB29="(D)","(D)",IF(AC29="(N)","(N)",IF(AB29="(N)","(N)",AC29-AB29))))))</f>
        <v>268</v>
      </c>
      <c r="BJ29" s="6">
        <f aca="true" t="shared" si="104" ref="BJ29:BJ34">IF(AD29="(L)","(L)",IF(AC29="(L)","(L)",IF(AD29="(D)","(D)",IF(AC29="(D)","(D)",IF(AD29="(N)","(N)",IF(AC29="(N)","(N)",AD29-AC29))))))</f>
        <v>38</v>
      </c>
      <c r="BK29" s="6">
        <f aca="true" t="shared" si="105" ref="BK29:BK34">IF(AE29="(L)","(L)",IF(AD29="(L)","(L)",IF(AE29="(D)","(D)",IF(AD29="(D)","(D)",IF(AE29="(N)","(N)",IF(AD29="(N)","(N)",AE29-AD29))))))</f>
        <v>286</v>
      </c>
      <c r="BL29" s="6">
        <f aca="true" t="shared" si="106" ref="BL29:BL34">IF(AF29="(L)","(L)",IF(AE29="(L)","(L)",IF(AF29="(D)","(D)",IF(AE29="(D)","(D)",IF(AF29="(N)","(N)",IF(AE29="(N)","(N)",AF29-AE29))))))</f>
        <v>635</v>
      </c>
      <c r="BM29" s="6">
        <f aca="true" t="shared" si="107" ref="BM29:BM34">IF(AG29="(L)","(L)",IF(AF29="(L)","(L)",IF(AG29="(D)","(D)",IF(AF29="(D)","(D)",IF(AG29="(N)","(N)",IF(AF29="(N)","(N)",AG29-AF29))))))</f>
        <v>680</v>
      </c>
      <c r="BN29" s="6">
        <f aca="true" t="shared" si="108" ref="BN29:BN34">IF(AH29="(L)","(L)",IF(AG29="(L)","(L)",IF(AH29="(D)","(D)",IF(AG29="(D)","(D)",IF(AH29="(N)","(N)",IF(AG29="(N)","(N)",AH29-AG29))))))</f>
        <v>591</v>
      </c>
      <c r="BP29" s="7">
        <f aca="true" t="shared" si="109" ref="BP29:BP34">IF(D29="(L)","(L)",IF(C29="(L)","(L)",IF(D29="(D)","(D)",IF(C29="(D)","(D)",IF(D29="(N)","(N)",IF(C29="(N)","(N)",(D29-C29)/C29))))))</f>
        <v>-0.11153846153846154</v>
      </c>
      <c r="BQ29" s="7">
        <f aca="true" t="shared" si="110" ref="BQ29:BY34">IF(E29="(L)","(L)",IF(D29="(L)","(L)",IF(E29="(D)","(D)",IF(D29="(D)","(D)",IF(E29="(N)","(N)",IF(D29="(N)","(N)",(E29-D29)/D29))))))</f>
        <v>-0.058528138528138526</v>
      </c>
      <c r="BR29" s="7">
        <f t="shared" si="110"/>
        <v>0.03365826742688983</v>
      </c>
      <c r="BS29" s="7">
        <f t="shared" si="110"/>
        <v>0.10693950177935943</v>
      </c>
      <c r="BT29" s="7">
        <f t="shared" si="110"/>
        <v>0.03488185179231635</v>
      </c>
      <c r="BU29" s="7">
        <f t="shared" si="110"/>
        <v>0.03821062441752097</v>
      </c>
      <c r="BV29" s="7">
        <f t="shared" si="110"/>
        <v>0.04593058049072412</v>
      </c>
      <c r="BW29" s="7">
        <f t="shared" si="110"/>
        <v>0.029466456873122587</v>
      </c>
      <c r="BX29" s="7">
        <f t="shared" si="110"/>
        <v>0.0566902876198416</v>
      </c>
      <c r="BY29" s="7">
        <f t="shared" si="110"/>
        <v>0.003155818540433925</v>
      </c>
      <c r="BZ29" s="7">
        <f aca="true" t="shared" si="111" ref="BZ29:CI34">IF(N29="(L)","(L)",IF(M29="(L)","(L)",IF(N29="(D)","(D)",IF(M29="(D)","(D)",IF(N29="(N)","(N)",IF(M29="(N)","(N)",(N29-M29)/M29))))))</f>
        <v>0.017171319963297942</v>
      </c>
      <c r="CA29" s="7">
        <f t="shared" si="111"/>
        <v>0.006701030927835051</v>
      </c>
      <c r="CB29" s="7">
        <f t="shared" si="111"/>
        <v>0.04032258064516129</v>
      </c>
      <c r="CC29" s="7">
        <f t="shared" si="111"/>
        <v>0.035191337516918914</v>
      </c>
      <c r="CD29" s="7">
        <f t="shared" si="111"/>
        <v>0.049090692975157495</v>
      </c>
      <c r="CE29" s="7">
        <f t="shared" si="111"/>
        <v>0.04475413550872422</v>
      </c>
      <c r="CF29" s="7">
        <f t="shared" si="111"/>
        <v>0.022231862054007158</v>
      </c>
      <c r="CG29" s="7">
        <f t="shared" si="111"/>
        <v>0.0304476978569913</v>
      </c>
      <c r="CH29" s="7">
        <f t="shared" si="111"/>
        <v>0.03325440131782147</v>
      </c>
      <c r="CI29" s="7">
        <f t="shared" si="111"/>
        <v>0.037664408130729375</v>
      </c>
      <c r="CJ29" s="7">
        <f aca="true" t="shared" si="112" ref="CJ29:CP34">IF(X29="(L)","(L)",IF(W29="(L)","(L)",IF(X29="(D)","(D)",IF(W29="(D)","(D)",IF(X29="(N)","(N)",IF(W29="(N)","(N)",(X29-W29)/W29))))))</f>
        <v>0.04589975033608604</v>
      </c>
      <c r="CK29" s="7">
        <f t="shared" si="112"/>
        <v>0.011935365405802425</v>
      </c>
      <c r="CL29" s="7">
        <f t="shared" si="112"/>
        <v>0.018145527127563055</v>
      </c>
      <c r="CM29" s="7">
        <f t="shared" si="112"/>
        <v>0.016752806986276954</v>
      </c>
      <c r="CN29" s="7">
        <f t="shared" si="112"/>
        <v>0.015600350569675722</v>
      </c>
      <c r="CO29" s="7">
        <f t="shared" si="112"/>
        <v>0.02312737314463238</v>
      </c>
      <c r="CP29" s="7">
        <f t="shared" si="112"/>
        <v>0.003205128205128205</v>
      </c>
      <c r="CQ29" s="7">
        <f aca="true" t="shared" si="113" ref="CQ29:CQ34">IF(AE29="(L)","(L)",IF(AD29="(L)","(L)",IF(AE29="(D)","(D)",IF(AD29="(D)","(D)",IF(AE29="(N)","(N)",IF(AD29="(N)","(N)",(AE29-AD29)/AD29))))))</f>
        <v>0.02404573734656129</v>
      </c>
      <c r="CR29" s="7">
        <f aca="true" t="shared" si="114" ref="CR29:CR34">IF(AF29="(L)","(L)",IF(AE29="(L)","(L)",IF(AF29="(D)","(D)",IF(AE29="(D)","(D)",IF(AF29="(N)","(N)",IF(AE29="(N)","(N)",(AF29-AE29)/AE29))))))</f>
        <v>0.05213464696223317</v>
      </c>
      <c r="CS29" s="7">
        <f aca="true" t="shared" si="115" ref="CS29:CS34">IF(AG29="(L)","(L)",IF(AF29="(L)","(L)",IF(AG29="(D)","(D)",IF(AF29="(D)","(D)",IF(AG29="(N)","(N)",IF(AF29="(N)","(N)",(AG29-AF29)/AF29))))))</f>
        <v>0.053062817011314864</v>
      </c>
      <c r="CT29" s="7">
        <f aca="true" t="shared" si="116" ref="CT29:CT34">IF(AH29="(L)","(L)",IF(AG29="(L)","(L)",IF(AH29="(D)","(D)",IF(AG29="(D)","(D)",IF(AH29="(N)","(N)",IF(AG29="(N)","(N)",(AH29-AG29)/AG29))))))</f>
        <v>0.043793997776954426</v>
      </c>
    </row>
    <row r="30" spans="1:98" ht="12.75">
      <c r="A30" s="2" t="s">
        <v>58</v>
      </c>
      <c r="B30" s="2" t="s">
        <v>37</v>
      </c>
      <c r="C30" s="13">
        <v>2082</v>
      </c>
      <c r="D30" s="13">
        <v>1440</v>
      </c>
      <c r="E30" s="13">
        <v>1096</v>
      </c>
      <c r="F30" s="13">
        <v>1112</v>
      </c>
      <c r="G30" s="13">
        <v>1211</v>
      </c>
      <c r="H30" s="13">
        <v>1313</v>
      </c>
      <c r="I30" s="13">
        <v>1353</v>
      </c>
      <c r="J30" s="13">
        <v>1423</v>
      </c>
      <c r="K30" s="13">
        <v>1435</v>
      </c>
      <c r="L30" s="13">
        <v>1383</v>
      </c>
      <c r="M30" s="13">
        <v>1479</v>
      </c>
      <c r="N30" s="13">
        <v>1471</v>
      </c>
      <c r="O30" s="13">
        <v>1484</v>
      </c>
      <c r="P30" s="13">
        <v>1563</v>
      </c>
      <c r="Q30" s="13">
        <v>1640</v>
      </c>
      <c r="R30" s="13">
        <v>1802</v>
      </c>
      <c r="S30" s="13">
        <v>2098</v>
      </c>
      <c r="T30" s="13">
        <v>2135</v>
      </c>
      <c r="U30" s="13">
        <v>2167</v>
      </c>
      <c r="V30" s="13">
        <v>2246</v>
      </c>
      <c r="W30" s="13">
        <v>2325</v>
      </c>
      <c r="X30" s="13">
        <v>2442</v>
      </c>
      <c r="Y30" s="13">
        <v>2462</v>
      </c>
      <c r="Z30" s="13">
        <v>2556</v>
      </c>
      <c r="AA30" s="13">
        <v>2410</v>
      </c>
      <c r="AB30" s="13">
        <v>2340</v>
      </c>
      <c r="AC30" s="13">
        <v>2303</v>
      </c>
      <c r="AD30" s="13">
        <v>2318</v>
      </c>
      <c r="AE30" s="13">
        <v>2430</v>
      </c>
      <c r="AF30" s="13">
        <v>2494</v>
      </c>
      <c r="AG30" s="13">
        <v>2794</v>
      </c>
      <c r="AH30" s="13">
        <v>3043</v>
      </c>
      <c r="AJ30" s="6">
        <f t="shared" si="78"/>
        <v>-642</v>
      </c>
      <c r="AK30" s="6">
        <f t="shared" si="79"/>
        <v>-344</v>
      </c>
      <c r="AL30" s="6">
        <f t="shared" si="80"/>
        <v>16</v>
      </c>
      <c r="AM30" s="6">
        <f t="shared" si="81"/>
        <v>99</v>
      </c>
      <c r="AN30" s="6">
        <f t="shared" si="82"/>
        <v>102</v>
      </c>
      <c r="AO30" s="6">
        <f t="shared" si="83"/>
        <v>40</v>
      </c>
      <c r="AP30" s="6">
        <f t="shared" si="84"/>
        <v>70</v>
      </c>
      <c r="AQ30" s="6">
        <f t="shared" si="85"/>
        <v>12</v>
      </c>
      <c r="AR30" s="6">
        <f t="shared" si="86"/>
        <v>-52</v>
      </c>
      <c r="AS30" s="6">
        <f t="shared" si="87"/>
        <v>96</v>
      </c>
      <c r="AT30" s="6">
        <f t="shared" si="88"/>
        <v>-8</v>
      </c>
      <c r="AU30" s="6">
        <f t="shared" si="89"/>
        <v>13</v>
      </c>
      <c r="AV30" s="6">
        <f t="shared" si="90"/>
        <v>79</v>
      </c>
      <c r="AW30" s="6">
        <f t="shared" si="91"/>
        <v>77</v>
      </c>
      <c r="AX30" s="6">
        <f t="shared" si="92"/>
        <v>162</v>
      </c>
      <c r="AY30" s="6">
        <f t="shared" si="93"/>
        <v>296</v>
      </c>
      <c r="AZ30" s="6">
        <f t="shared" si="94"/>
        <v>37</v>
      </c>
      <c r="BA30" s="6">
        <f t="shared" si="95"/>
        <v>32</v>
      </c>
      <c r="BB30" s="6">
        <f t="shared" si="96"/>
        <v>79</v>
      </c>
      <c r="BC30" s="6">
        <f t="shared" si="97"/>
        <v>79</v>
      </c>
      <c r="BD30" s="6">
        <f t="shared" si="98"/>
        <v>117</v>
      </c>
      <c r="BE30" s="6">
        <f t="shared" si="99"/>
        <v>20</v>
      </c>
      <c r="BF30" s="6">
        <f t="shared" si="100"/>
        <v>94</v>
      </c>
      <c r="BG30" s="6">
        <f t="shared" si="101"/>
        <v>-146</v>
      </c>
      <c r="BH30" s="6">
        <f t="shared" si="102"/>
        <v>-70</v>
      </c>
      <c r="BI30" s="6">
        <f t="shared" si="103"/>
        <v>-37</v>
      </c>
      <c r="BJ30" s="6">
        <f t="shared" si="104"/>
        <v>15</v>
      </c>
      <c r="BK30" s="6">
        <f t="shared" si="105"/>
        <v>112</v>
      </c>
      <c r="BL30" s="6">
        <f t="shared" si="106"/>
        <v>64</v>
      </c>
      <c r="BM30" s="6">
        <f t="shared" si="107"/>
        <v>300</v>
      </c>
      <c r="BN30" s="6">
        <f t="shared" si="108"/>
        <v>249</v>
      </c>
      <c r="BP30" s="7">
        <f t="shared" si="109"/>
        <v>-0.30835734870317005</v>
      </c>
      <c r="BQ30" s="7">
        <f t="shared" si="110"/>
        <v>-0.2388888888888889</v>
      </c>
      <c r="BR30" s="7">
        <f t="shared" si="110"/>
        <v>0.014598540145985401</v>
      </c>
      <c r="BS30" s="7">
        <f t="shared" si="110"/>
        <v>0.08902877697841727</v>
      </c>
      <c r="BT30" s="7">
        <f t="shared" si="110"/>
        <v>0.08422791081750619</v>
      </c>
      <c r="BU30" s="7">
        <f t="shared" si="110"/>
        <v>0.030464584920030464</v>
      </c>
      <c r="BV30" s="7">
        <f t="shared" si="110"/>
        <v>0.051736881005173686</v>
      </c>
      <c r="BW30" s="7">
        <f t="shared" si="110"/>
        <v>0.008432888264230498</v>
      </c>
      <c r="BX30" s="7">
        <f t="shared" si="110"/>
        <v>-0.03623693379790941</v>
      </c>
      <c r="BY30" s="7">
        <f t="shared" si="110"/>
        <v>0.06941431670281996</v>
      </c>
      <c r="BZ30" s="7">
        <f t="shared" si="111"/>
        <v>-0.005409060175794456</v>
      </c>
      <c r="CA30" s="7">
        <f t="shared" si="111"/>
        <v>0.008837525492861998</v>
      </c>
      <c r="CB30" s="7">
        <f t="shared" si="111"/>
        <v>0.05323450134770889</v>
      </c>
      <c r="CC30" s="7">
        <f t="shared" si="111"/>
        <v>0.04926423544465771</v>
      </c>
      <c r="CD30" s="7">
        <f t="shared" si="111"/>
        <v>0.09878048780487805</v>
      </c>
      <c r="CE30" s="7">
        <f t="shared" si="111"/>
        <v>0.16426193118756938</v>
      </c>
      <c r="CF30" s="7">
        <f t="shared" si="111"/>
        <v>0.01763584366062917</v>
      </c>
      <c r="CG30" s="7">
        <f t="shared" si="111"/>
        <v>0.014988290398126464</v>
      </c>
      <c r="CH30" s="7">
        <f t="shared" si="111"/>
        <v>0.03645592985694508</v>
      </c>
      <c r="CI30" s="7">
        <f t="shared" si="111"/>
        <v>0.035173642030276044</v>
      </c>
      <c r="CJ30" s="7">
        <f t="shared" si="112"/>
        <v>0.05032258064516129</v>
      </c>
      <c r="CK30" s="7">
        <f t="shared" si="112"/>
        <v>0.00819000819000819</v>
      </c>
      <c r="CL30" s="7">
        <f t="shared" si="112"/>
        <v>0.038180341186027617</v>
      </c>
      <c r="CM30" s="7">
        <f t="shared" si="112"/>
        <v>-0.05712050078247261</v>
      </c>
      <c r="CN30" s="7">
        <f t="shared" si="112"/>
        <v>-0.029045643153526972</v>
      </c>
      <c r="CO30" s="7">
        <f t="shared" si="112"/>
        <v>-0.01581196581196581</v>
      </c>
      <c r="CP30" s="7">
        <f t="shared" si="112"/>
        <v>0.006513243595310464</v>
      </c>
      <c r="CQ30" s="7">
        <f t="shared" si="113"/>
        <v>0.04831751509922347</v>
      </c>
      <c r="CR30" s="7">
        <f t="shared" si="114"/>
        <v>0.02633744855967078</v>
      </c>
      <c r="CS30" s="7">
        <f t="shared" si="115"/>
        <v>0.12028869286287089</v>
      </c>
      <c r="CT30" s="7">
        <f t="shared" si="116"/>
        <v>0.08911954187544739</v>
      </c>
    </row>
    <row r="31" spans="1:98" ht="12.75">
      <c r="A31" s="2" t="s">
        <v>59</v>
      </c>
      <c r="B31" s="2" t="s">
        <v>37</v>
      </c>
      <c r="C31" s="13">
        <v>1131</v>
      </c>
      <c r="D31" s="13">
        <v>1107</v>
      </c>
      <c r="E31" s="13">
        <v>1028</v>
      </c>
      <c r="F31" s="13">
        <v>1008</v>
      </c>
      <c r="G31" s="13">
        <v>1218</v>
      </c>
      <c r="H31" s="13">
        <v>1135</v>
      </c>
      <c r="I31" s="13">
        <v>1087</v>
      </c>
      <c r="J31" s="13">
        <v>1074</v>
      </c>
      <c r="K31" s="13">
        <v>1057</v>
      </c>
      <c r="L31" s="13">
        <v>1127</v>
      </c>
      <c r="M31" s="13">
        <v>1162</v>
      </c>
      <c r="N31" s="13">
        <v>1391</v>
      </c>
      <c r="O31" s="13">
        <v>1392</v>
      </c>
      <c r="P31" s="13">
        <v>1531</v>
      </c>
      <c r="Q31" s="13">
        <v>1553</v>
      </c>
      <c r="R31" s="13">
        <v>1693</v>
      </c>
      <c r="S31" s="13">
        <v>1663</v>
      </c>
      <c r="T31" s="13">
        <v>1748</v>
      </c>
      <c r="U31" s="13">
        <v>1850</v>
      </c>
      <c r="V31" s="13">
        <v>1845</v>
      </c>
      <c r="W31" s="13">
        <v>1819</v>
      </c>
      <c r="X31" s="13">
        <v>1763</v>
      </c>
      <c r="Y31" s="13">
        <v>1790</v>
      </c>
      <c r="Z31" s="13">
        <v>1848</v>
      </c>
      <c r="AA31" s="13">
        <v>1874</v>
      </c>
      <c r="AB31" s="13">
        <v>1821</v>
      </c>
      <c r="AC31" s="13">
        <v>1849</v>
      </c>
      <c r="AD31" s="13">
        <v>1733</v>
      </c>
      <c r="AE31" s="13">
        <v>1706</v>
      </c>
      <c r="AF31" s="13">
        <v>1958</v>
      </c>
      <c r="AG31" s="13">
        <v>2072</v>
      </c>
      <c r="AH31" s="13">
        <v>2063</v>
      </c>
      <c r="AJ31" s="6">
        <f t="shared" si="78"/>
        <v>-24</v>
      </c>
      <c r="AK31" s="6">
        <f t="shared" si="79"/>
        <v>-79</v>
      </c>
      <c r="AL31" s="6">
        <f t="shared" si="80"/>
        <v>-20</v>
      </c>
      <c r="AM31" s="6">
        <f t="shared" si="81"/>
        <v>210</v>
      </c>
      <c r="AN31" s="6">
        <f t="shared" si="82"/>
        <v>-83</v>
      </c>
      <c r="AO31" s="6">
        <f t="shared" si="83"/>
        <v>-48</v>
      </c>
      <c r="AP31" s="6">
        <f t="shared" si="84"/>
        <v>-13</v>
      </c>
      <c r="AQ31" s="6">
        <f t="shared" si="85"/>
        <v>-17</v>
      </c>
      <c r="AR31" s="6">
        <f t="shared" si="86"/>
        <v>70</v>
      </c>
      <c r="AS31" s="6">
        <f t="shared" si="87"/>
        <v>35</v>
      </c>
      <c r="AT31" s="6">
        <f t="shared" si="88"/>
        <v>229</v>
      </c>
      <c r="AU31" s="6">
        <f t="shared" si="89"/>
        <v>1</v>
      </c>
      <c r="AV31" s="6">
        <f t="shared" si="90"/>
        <v>139</v>
      </c>
      <c r="AW31" s="6">
        <f t="shared" si="91"/>
        <v>22</v>
      </c>
      <c r="AX31" s="6">
        <f t="shared" si="92"/>
        <v>140</v>
      </c>
      <c r="AY31" s="6">
        <f t="shared" si="93"/>
        <v>-30</v>
      </c>
      <c r="AZ31" s="6">
        <f t="shared" si="94"/>
        <v>85</v>
      </c>
      <c r="BA31" s="6">
        <f t="shared" si="95"/>
        <v>102</v>
      </c>
      <c r="BB31" s="6">
        <f t="shared" si="96"/>
        <v>-5</v>
      </c>
      <c r="BC31" s="6">
        <f t="shared" si="97"/>
        <v>-26</v>
      </c>
      <c r="BD31" s="6">
        <f t="shared" si="98"/>
        <v>-56</v>
      </c>
      <c r="BE31" s="6">
        <f t="shared" si="99"/>
        <v>27</v>
      </c>
      <c r="BF31" s="6">
        <f t="shared" si="100"/>
        <v>58</v>
      </c>
      <c r="BG31" s="6">
        <f t="shared" si="101"/>
        <v>26</v>
      </c>
      <c r="BH31" s="6">
        <f t="shared" si="102"/>
        <v>-53</v>
      </c>
      <c r="BI31" s="6">
        <f t="shared" si="103"/>
        <v>28</v>
      </c>
      <c r="BJ31" s="6">
        <f t="shared" si="104"/>
        <v>-116</v>
      </c>
      <c r="BK31" s="6">
        <f t="shared" si="105"/>
        <v>-27</v>
      </c>
      <c r="BL31" s="6">
        <f t="shared" si="106"/>
        <v>252</v>
      </c>
      <c r="BM31" s="6">
        <f t="shared" si="107"/>
        <v>114</v>
      </c>
      <c r="BN31" s="6">
        <f t="shared" si="108"/>
        <v>-9</v>
      </c>
      <c r="BP31" s="7">
        <f t="shared" si="109"/>
        <v>-0.021220159151193633</v>
      </c>
      <c r="BQ31" s="7">
        <f t="shared" si="110"/>
        <v>-0.07136404697380307</v>
      </c>
      <c r="BR31" s="7">
        <f t="shared" si="110"/>
        <v>-0.019455252918287938</v>
      </c>
      <c r="BS31" s="7">
        <f t="shared" si="110"/>
        <v>0.20833333333333334</v>
      </c>
      <c r="BT31" s="7">
        <f t="shared" si="110"/>
        <v>-0.06814449917898194</v>
      </c>
      <c r="BU31" s="7">
        <f t="shared" si="110"/>
        <v>-0.04229074889867841</v>
      </c>
      <c r="BV31" s="7">
        <f t="shared" si="110"/>
        <v>-0.011959521619135235</v>
      </c>
      <c r="BW31" s="7">
        <f t="shared" si="110"/>
        <v>-0.015828677839851025</v>
      </c>
      <c r="BX31" s="7">
        <f t="shared" si="110"/>
        <v>0.06622516556291391</v>
      </c>
      <c r="BY31" s="7">
        <f t="shared" si="110"/>
        <v>0.031055900621118012</v>
      </c>
      <c r="BZ31" s="7">
        <f t="shared" si="111"/>
        <v>0.19707401032702238</v>
      </c>
      <c r="CA31" s="7">
        <f t="shared" si="111"/>
        <v>0.0007189072609633358</v>
      </c>
      <c r="CB31" s="7">
        <f t="shared" si="111"/>
        <v>0.09985632183908046</v>
      </c>
      <c r="CC31" s="7">
        <f t="shared" si="111"/>
        <v>0.014369693011103853</v>
      </c>
      <c r="CD31" s="7">
        <f t="shared" si="111"/>
        <v>0.0901481004507405</v>
      </c>
      <c r="CE31" s="7">
        <f t="shared" si="111"/>
        <v>-0.01772002362669817</v>
      </c>
      <c r="CF31" s="7">
        <f t="shared" si="111"/>
        <v>0.05111244738424534</v>
      </c>
      <c r="CG31" s="7">
        <f t="shared" si="111"/>
        <v>0.05835240274599542</v>
      </c>
      <c r="CH31" s="7">
        <f t="shared" si="111"/>
        <v>-0.002702702702702703</v>
      </c>
      <c r="CI31" s="7">
        <f t="shared" si="111"/>
        <v>-0.014092140921409214</v>
      </c>
      <c r="CJ31" s="7">
        <f t="shared" si="112"/>
        <v>-0.030786146234194612</v>
      </c>
      <c r="CK31" s="7">
        <f t="shared" si="112"/>
        <v>0.015314804310833806</v>
      </c>
      <c r="CL31" s="7">
        <f t="shared" si="112"/>
        <v>0.03240223463687151</v>
      </c>
      <c r="CM31" s="7">
        <f t="shared" si="112"/>
        <v>0.01406926406926407</v>
      </c>
      <c r="CN31" s="7">
        <f t="shared" si="112"/>
        <v>-0.028281750266808965</v>
      </c>
      <c r="CO31" s="7">
        <f t="shared" si="112"/>
        <v>0.015376166941241077</v>
      </c>
      <c r="CP31" s="7">
        <f t="shared" si="112"/>
        <v>-0.06273661438615467</v>
      </c>
      <c r="CQ31" s="7">
        <f t="shared" si="113"/>
        <v>-0.015579919215233698</v>
      </c>
      <c r="CR31" s="7">
        <f t="shared" si="114"/>
        <v>0.1477139507620164</v>
      </c>
      <c r="CS31" s="7">
        <f t="shared" si="115"/>
        <v>0.05822267620020429</v>
      </c>
      <c r="CT31" s="7">
        <f t="shared" si="116"/>
        <v>-0.004343629343629344</v>
      </c>
    </row>
    <row r="32" spans="1:98" ht="12.75">
      <c r="A32" s="2" t="s">
        <v>60</v>
      </c>
      <c r="B32" s="2" t="s">
        <v>37</v>
      </c>
      <c r="C32" s="13">
        <v>3287</v>
      </c>
      <c r="D32" s="13">
        <v>3228</v>
      </c>
      <c r="E32" s="13">
        <v>3313</v>
      </c>
      <c r="F32" s="13">
        <v>3500</v>
      </c>
      <c r="G32" s="13">
        <v>3792</v>
      </c>
      <c r="H32" s="13">
        <v>3990</v>
      </c>
      <c r="I32" s="13">
        <v>4244</v>
      </c>
      <c r="J32" s="13">
        <v>4494</v>
      </c>
      <c r="K32" s="13">
        <v>4705</v>
      </c>
      <c r="L32" s="13">
        <v>5095</v>
      </c>
      <c r="M32" s="13">
        <v>4988</v>
      </c>
      <c r="N32" s="13">
        <v>4898</v>
      </c>
      <c r="O32" s="13">
        <v>4936</v>
      </c>
      <c r="P32" s="13">
        <v>5033</v>
      </c>
      <c r="Q32" s="13">
        <v>5220</v>
      </c>
      <c r="R32" s="13">
        <v>5331</v>
      </c>
      <c r="S32" s="13">
        <v>5460</v>
      </c>
      <c r="T32" s="13">
        <v>5543</v>
      </c>
      <c r="U32" s="13">
        <v>5696</v>
      </c>
      <c r="V32" s="13">
        <v>5945</v>
      </c>
      <c r="W32" s="13">
        <v>6270</v>
      </c>
      <c r="X32" s="13">
        <v>6687</v>
      </c>
      <c r="Y32" s="13">
        <v>6770</v>
      </c>
      <c r="Z32" s="13">
        <v>6818</v>
      </c>
      <c r="AA32" s="13">
        <v>7126</v>
      </c>
      <c r="AB32" s="13">
        <v>7427</v>
      </c>
      <c r="AC32" s="13">
        <v>7704</v>
      </c>
      <c r="AD32" s="13">
        <v>7843</v>
      </c>
      <c r="AE32" s="13">
        <v>8044</v>
      </c>
      <c r="AF32" s="13">
        <v>8363</v>
      </c>
      <c r="AG32" s="13">
        <v>8629</v>
      </c>
      <c r="AH32" s="13">
        <v>8980</v>
      </c>
      <c r="AJ32" s="6">
        <f t="shared" si="78"/>
        <v>-59</v>
      </c>
      <c r="AK32" s="6">
        <f t="shared" si="79"/>
        <v>85</v>
      </c>
      <c r="AL32" s="6">
        <f t="shared" si="80"/>
        <v>187</v>
      </c>
      <c r="AM32" s="6">
        <f t="shared" si="81"/>
        <v>292</v>
      </c>
      <c r="AN32" s="6">
        <f t="shared" si="82"/>
        <v>198</v>
      </c>
      <c r="AO32" s="6">
        <f t="shared" si="83"/>
        <v>254</v>
      </c>
      <c r="AP32" s="6">
        <f t="shared" si="84"/>
        <v>250</v>
      </c>
      <c r="AQ32" s="6">
        <f t="shared" si="85"/>
        <v>211</v>
      </c>
      <c r="AR32" s="6">
        <f t="shared" si="86"/>
        <v>390</v>
      </c>
      <c r="AS32" s="6">
        <f t="shared" si="87"/>
        <v>-107</v>
      </c>
      <c r="AT32" s="6">
        <f t="shared" si="88"/>
        <v>-90</v>
      </c>
      <c r="AU32" s="6">
        <f t="shared" si="89"/>
        <v>38</v>
      </c>
      <c r="AV32" s="6">
        <f t="shared" si="90"/>
        <v>97</v>
      </c>
      <c r="AW32" s="6">
        <f t="shared" si="91"/>
        <v>187</v>
      </c>
      <c r="AX32" s="6">
        <f t="shared" si="92"/>
        <v>111</v>
      </c>
      <c r="AY32" s="6">
        <f t="shared" si="93"/>
        <v>129</v>
      </c>
      <c r="AZ32" s="6">
        <f t="shared" si="94"/>
        <v>83</v>
      </c>
      <c r="BA32" s="6">
        <f t="shared" si="95"/>
        <v>153</v>
      </c>
      <c r="BB32" s="6">
        <f t="shared" si="96"/>
        <v>249</v>
      </c>
      <c r="BC32" s="6">
        <f t="shared" si="97"/>
        <v>325</v>
      </c>
      <c r="BD32" s="6">
        <f t="shared" si="98"/>
        <v>417</v>
      </c>
      <c r="BE32" s="6">
        <f t="shared" si="99"/>
        <v>83</v>
      </c>
      <c r="BF32" s="6">
        <f t="shared" si="100"/>
        <v>48</v>
      </c>
      <c r="BG32" s="6">
        <f t="shared" si="101"/>
        <v>308</v>
      </c>
      <c r="BH32" s="6">
        <f t="shared" si="102"/>
        <v>301</v>
      </c>
      <c r="BI32" s="6">
        <f t="shared" si="103"/>
        <v>277</v>
      </c>
      <c r="BJ32" s="6">
        <f t="shared" si="104"/>
        <v>139</v>
      </c>
      <c r="BK32" s="6">
        <f t="shared" si="105"/>
        <v>201</v>
      </c>
      <c r="BL32" s="6">
        <f t="shared" si="106"/>
        <v>319</v>
      </c>
      <c r="BM32" s="6">
        <f t="shared" si="107"/>
        <v>266</v>
      </c>
      <c r="BN32" s="6">
        <f t="shared" si="108"/>
        <v>351</v>
      </c>
      <c r="BP32" s="7">
        <f t="shared" si="109"/>
        <v>-0.01794949802251293</v>
      </c>
      <c r="BQ32" s="7">
        <f t="shared" si="110"/>
        <v>0.026332094175960347</v>
      </c>
      <c r="BR32" s="7">
        <f t="shared" si="110"/>
        <v>0.056444310292785994</v>
      </c>
      <c r="BS32" s="7">
        <f t="shared" si="110"/>
        <v>0.08342857142857144</v>
      </c>
      <c r="BT32" s="7">
        <f t="shared" si="110"/>
        <v>0.05221518987341772</v>
      </c>
      <c r="BU32" s="7">
        <f t="shared" si="110"/>
        <v>0.06365914786967418</v>
      </c>
      <c r="BV32" s="7">
        <f t="shared" si="110"/>
        <v>0.0589066918001885</v>
      </c>
      <c r="BW32" s="7">
        <f t="shared" si="110"/>
        <v>0.046951490876724525</v>
      </c>
      <c r="BX32" s="7">
        <f t="shared" si="110"/>
        <v>0.08289054197662062</v>
      </c>
      <c r="BY32" s="7">
        <f t="shared" si="110"/>
        <v>-0.02100098135426889</v>
      </c>
      <c r="BZ32" s="7">
        <f t="shared" si="111"/>
        <v>-0.018043303929430633</v>
      </c>
      <c r="CA32" s="7">
        <f t="shared" si="111"/>
        <v>0.007758268681094325</v>
      </c>
      <c r="CB32" s="7">
        <f t="shared" si="111"/>
        <v>0.019651539708265803</v>
      </c>
      <c r="CC32" s="7">
        <f t="shared" si="111"/>
        <v>0.03715477846214981</v>
      </c>
      <c r="CD32" s="7">
        <f t="shared" si="111"/>
        <v>0.021264367816091954</v>
      </c>
      <c r="CE32" s="7">
        <f t="shared" si="111"/>
        <v>0.024198086662915026</v>
      </c>
      <c r="CF32" s="7">
        <f t="shared" si="111"/>
        <v>0.015201465201465201</v>
      </c>
      <c r="CG32" s="7">
        <f t="shared" si="111"/>
        <v>0.027602381381923145</v>
      </c>
      <c r="CH32" s="7">
        <f t="shared" si="111"/>
        <v>0.04371488764044944</v>
      </c>
      <c r="CI32" s="7">
        <f t="shared" si="111"/>
        <v>0.054667788057190914</v>
      </c>
      <c r="CJ32" s="7">
        <f t="shared" si="112"/>
        <v>0.06650717703349282</v>
      </c>
      <c r="CK32" s="7">
        <f t="shared" si="112"/>
        <v>0.012412142963959922</v>
      </c>
      <c r="CL32" s="7">
        <f t="shared" si="112"/>
        <v>0.0070901033973412115</v>
      </c>
      <c r="CM32" s="7">
        <f t="shared" si="112"/>
        <v>0.045174537987679675</v>
      </c>
      <c r="CN32" s="7">
        <f t="shared" si="112"/>
        <v>0.04223968565815324</v>
      </c>
      <c r="CO32" s="7">
        <f t="shared" si="112"/>
        <v>0.03729635115120506</v>
      </c>
      <c r="CP32" s="7">
        <f t="shared" si="112"/>
        <v>0.01804257528556594</v>
      </c>
      <c r="CQ32" s="7">
        <f t="shared" si="113"/>
        <v>0.025627948489098558</v>
      </c>
      <c r="CR32" s="7">
        <f t="shared" si="114"/>
        <v>0.039656887120835406</v>
      </c>
      <c r="CS32" s="7">
        <f t="shared" si="115"/>
        <v>0.03180676790625374</v>
      </c>
      <c r="CT32" s="7">
        <f t="shared" si="116"/>
        <v>0.04067678757677599</v>
      </c>
    </row>
    <row r="33" spans="1:98" ht="12.75">
      <c r="A33" s="2" t="s">
        <v>61</v>
      </c>
      <c r="B33" s="2" t="s">
        <v>37</v>
      </c>
      <c r="C33" s="14" t="s">
        <v>62</v>
      </c>
      <c r="D33" s="14" t="s">
        <v>62</v>
      </c>
      <c r="E33" s="14" t="s">
        <v>62</v>
      </c>
      <c r="F33" s="14" t="s">
        <v>62</v>
      </c>
      <c r="G33" s="14" t="s">
        <v>62</v>
      </c>
      <c r="H33" s="14" t="s">
        <v>62</v>
      </c>
      <c r="I33" s="14" t="s">
        <v>62</v>
      </c>
      <c r="J33" s="14" t="s">
        <v>62</v>
      </c>
      <c r="K33" s="14" t="s">
        <v>62</v>
      </c>
      <c r="L33" s="14" t="s">
        <v>62</v>
      </c>
      <c r="M33" s="13">
        <v>629</v>
      </c>
      <c r="N33" s="13">
        <v>678</v>
      </c>
      <c r="O33" s="13">
        <v>683</v>
      </c>
      <c r="P33" s="13">
        <v>656</v>
      </c>
      <c r="Q33" s="13">
        <v>702</v>
      </c>
      <c r="R33" s="13">
        <v>709</v>
      </c>
      <c r="S33" s="13">
        <v>705</v>
      </c>
      <c r="T33" s="13">
        <v>650</v>
      </c>
      <c r="U33" s="13">
        <v>685</v>
      </c>
      <c r="V33" s="13">
        <v>701</v>
      </c>
      <c r="W33" s="13">
        <v>724</v>
      </c>
      <c r="X33" s="13">
        <v>862</v>
      </c>
      <c r="Y33" s="13">
        <v>764</v>
      </c>
      <c r="Z33" s="13">
        <v>670</v>
      </c>
      <c r="AA33" s="13">
        <v>658</v>
      </c>
      <c r="AB33" s="13">
        <v>643</v>
      </c>
      <c r="AC33" s="13">
        <v>616</v>
      </c>
      <c r="AD33" s="13">
        <v>601</v>
      </c>
      <c r="AE33" s="13">
        <v>588</v>
      </c>
      <c r="AF33" s="13">
        <v>609</v>
      </c>
      <c r="AG33" s="13">
        <v>605</v>
      </c>
      <c r="AH33" s="13">
        <v>632</v>
      </c>
      <c r="AJ33" s="6" t="str">
        <f t="shared" si="78"/>
        <v>(N)</v>
      </c>
      <c r="AK33" s="6" t="str">
        <f t="shared" si="79"/>
        <v>(N)</v>
      </c>
      <c r="AL33" s="6" t="str">
        <f t="shared" si="80"/>
        <v>(N)</v>
      </c>
      <c r="AM33" s="6" t="str">
        <f t="shared" si="81"/>
        <v>(N)</v>
      </c>
      <c r="AN33" s="6" t="str">
        <f t="shared" si="82"/>
        <v>(N)</v>
      </c>
      <c r="AO33" s="6" t="str">
        <f t="shared" si="83"/>
        <v>(N)</v>
      </c>
      <c r="AP33" s="6" t="str">
        <f t="shared" si="84"/>
        <v>(N)</v>
      </c>
      <c r="AQ33" s="6" t="str">
        <f t="shared" si="85"/>
        <v>(N)</v>
      </c>
      <c r="AR33" s="6" t="str">
        <f t="shared" si="86"/>
        <v>(N)</v>
      </c>
      <c r="AS33" s="6" t="str">
        <f t="shared" si="87"/>
        <v>(N)</v>
      </c>
      <c r="AT33" s="6">
        <f t="shared" si="88"/>
        <v>49</v>
      </c>
      <c r="AU33" s="6">
        <f t="shared" si="89"/>
        <v>5</v>
      </c>
      <c r="AV33" s="6">
        <f t="shared" si="90"/>
        <v>-27</v>
      </c>
      <c r="AW33" s="6">
        <f t="shared" si="91"/>
        <v>46</v>
      </c>
      <c r="AX33" s="6">
        <f t="shared" si="92"/>
        <v>7</v>
      </c>
      <c r="AY33" s="6">
        <f t="shared" si="93"/>
        <v>-4</v>
      </c>
      <c r="AZ33" s="6">
        <f t="shared" si="94"/>
        <v>-55</v>
      </c>
      <c r="BA33" s="6">
        <f t="shared" si="95"/>
        <v>35</v>
      </c>
      <c r="BB33" s="6">
        <f t="shared" si="96"/>
        <v>16</v>
      </c>
      <c r="BC33" s="6">
        <f t="shared" si="97"/>
        <v>23</v>
      </c>
      <c r="BD33" s="6">
        <f t="shared" si="98"/>
        <v>138</v>
      </c>
      <c r="BE33" s="6">
        <f t="shared" si="99"/>
        <v>-98</v>
      </c>
      <c r="BF33" s="6">
        <f t="shared" si="100"/>
        <v>-94</v>
      </c>
      <c r="BG33" s="6">
        <f t="shared" si="101"/>
        <v>-12</v>
      </c>
      <c r="BH33" s="6">
        <f t="shared" si="102"/>
        <v>-15</v>
      </c>
      <c r="BI33" s="6">
        <f t="shared" si="103"/>
        <v>-27</v>
      </c>
      <c r="BJ33" s="6">
        <f t="shared" si="104"/>
        <v>-15</v>
      </c>
      <c r="BK33" s="6">
        <f t="shared" si="105"/>
        <v>-13</v>
      </c>
      <c r="BL33" s="6">
        <f t="shared" si="106"/>
        <v>21</v>
      </c>
      <c r="BM33" s="6">
        <f t="shared" si="107"/>
        <v>-4</v>
      </c>
      <c r="BN33" s="6">
        <f t="shared" si="108"/>
        <v>27</v>
      </c>
      <c r="BP33" s="7" t="str">
        <f t="shared" si="109"/>
        <v>(N)</v>
      </c>
      <c r="BQ33" s="7" t="str">
        <f t="shared" si="110"/>
        <v>(N)</v>
      </c>
      <c r="BR33" s="7" t="str">
        <f t="shared" si="110"/>
        <v>(N)</v>
      </c>
      <c r="BS33" s="7" t="str">
        <f t="shared" si="110"/>
        <v>(N)</v>
      </c>
      <c r="BT33" s="7" t="str">
        <f t="shared" si="110"/>
        <v>(N)</v>
      </c>
      <c r="BU33" s="7" t="str">
        <f t="shared" si="110"/>
        <v>(N)</v>
      </c>
      <c r="BV33" s="7" t="str">
        <f t="shared" si="110"/>
        <v>(N)</v>
      </c>
      <c r="BW33" s="7" t="str">
        <f t="shared" si="110"/>
        <v>(N)</v>
      </c>
      <c r="BX33" s="7" t="str">
        <f t="shared" si="110"/>
        <v>(N)</v>
      </c>
      <c r="BY33" s="7" t="str">
        <f t="shared" si="110"/>
        <v>(N)</v>
      </c>
      <c r="BZ33" s="7">
        <f t="shared" si="111"/>
        <v>0.07790143084260731</v>
      </c>
      <c r="CA33" s="7">
        <f t="shared" si="111"/>
        <v>0.007374631268436578</v>
      </c>
      <c r="CB33" s="7">
        <f t="shared" si="111"/>
        <v>-0.03953147877013177</v>
      </c>
      <c r="CC33" s="7">
        <f t="shared" si="111"/>
        <v>0.0701219512195122</v>
      </c>
      <c r="CD33" s="7">
        <f t="shared" si="111"/>
        <v>0.009971509971509971</v>
      </c>
      <c r="CE33" s="7">
        <f t="shared" si="111"/>
        <v>-0.005641748942172073</v>
      </c>
      <c r="CF33" s="7">
        <f t="shared" si="111"/>
        <v>-0.07801418439716312</v>
      </c>
      <c r="CG33" s="7">
        <f t="shared" si="111"/>
        <v>0.05384615384615385</v>
      </c>
      <c r="CH33" s="7">
        <f t="shared" si="111"/>
        <v>0.02335766423357664</v>
      </c>
      <c r="CI33" s="7">
        <f t="shared" si="111"/>
        <v>0.03281027104136947</v>
      </c>
      <c r="CJ33" s="7">
        <f t="shared" si="112"/>
        <v>0.19060773480662985</v>
      </c>
      <c r="CK33" s="7">
        <f t="shared" si="112"/>
        <v>-0.1136890951276102</v>
      </c>
      <c r="CL33" s="7">
        <f t="shared" si="112"/>
        <v>-0.12303664921465969</v>
      </c>
      <c r="CM33" s="7">
        <f t="shared" si="112"/>
        <v>-0.01791044776119403</v>
      </c>
      <c r="CN33" s="7">
        <f t="shared" si="112"/>
        <v>-0.022796352583586626</v>
      </c>
      <c r="CO33" s="7">
        <f t="shared" si="112"/>
        <v>-0.041990668740279936</v>
      </c>
      <c r="CP33" s="7">
        <f t="shared" si="112"/>
        <v>-0.024350649350649352</v>
      </c>
      <c r="CQ33" s="7">
        <f t="shared" si="113"/>
        <v>-0.021630615640599003</v>
      </c>
      <c r="CR33" s="7">
        <f t="shared" si="114"/>
        <v>0.03571428571428571</v>
      </c>
      <c r="CS33" s="7">
        <f t="shared" si="115"/>
        <v>-0.006568144499178982</v>
      </c>
      <c r="CT33" s="7">
        <f t="shared" si="116"/>
        <v>0.04462809917355372</v>
      </c>
    </row>
    <row r="34" spans="1:98" ht="12.75">
      <c r="A34" s="8" t="s">
        <v>63</v>
      </c>
      <c r="B34" s="2" t="s">
        <v>37</v>
      </c>
      <c r="C34" s="14" t="s">
        <v>62</v>
      </c>
      <c r="D34" s="14" t="s">
        <v>62</v>
      </c>
      <c r="E34" s="14" t="s">
        <v>62</v>
      </c>
      <c r="F34" s="14" t="s">
        <v>62</v>
      </c>
      <c r="G34" s="14" t="s">
        <v>62</v>
      </c>
      <c r="H34" s="14" t="s">
        <v>62</v>
      </c>
      <c r="I34" s="14" t="s">
        <v>62</v>
      </c>
      <c r="J34" s="14" t="s">
        <v>62</v>
      </c>
      <c r="K34" s="14" t="s">
        <v>62</v>
      </c>
      <c r="L34" s="14" t="s">
        <v>62</v>
      </c>
      <c r="M34" s="13">
        <v>4359</v>
      </c>
      <c r="N34" s="13">
        <v>4220</v>
      </c>
      <c r="O34" s="13">
        <v>4253</v>
      </c>
      <c r="P34" s="13">
        <v>4377</v>
      </c>
      <c r="Q34" s="13">
        <v>4518</v>
      </c>
      <c r="R34" s="13">
        <v>4622</v>
      </c>
      <c r="S34" s="13">
        <v>4755</v>
      </c>
      <c r="T34" s="13">
        <v>4893</v>
      </c>
      <c r="U34" s="13">
        <v>5011</v>
      </c>
      <c r="V34" s="13">
        <v>5244</v>
      </c>
      <c r="W34" s="13">
        <v>5546</v>
      </c>
      <c r="X34" s="13">
        <v>5825</v>
      </c>
      <c r="Y34" s="13">
        <v>6006</v>
      </c>
      <c r="Z34" s="13">
        <v>6148</v>
      </c>
      <c r="AA34" s="13">
        <v>6468</v>
      </c>
      <c r="AB34" s="13">
        <v>6784</v>
      </c>
      <c r="AC34" s="13">
        <v>7088</v>
      </c>
      <c r="AD34" s="13">
        <v>7242</v>
      </c>
      <c r="AE34" s="13">
        <v>7456</v>
      </c>
      <c r="AF34" s="13">
        <v>7754</v>
      </c>
      <c r="AG34" s="13">
        <v>8024</v>
      </c>
      <c r="AH34" s="13">
        <v>8348</v>
      </c>
      <c r="AJ34" s="6" t="str">
        <f t="shared" si="78"/>
        <v>(N)</v>
      </c>
      <c r="AK34" s="6" t="str">
        <f t="shared" si="79"/>
        <v>(N)</v>
      </c>
      <c r="AL34" s="6" t="str">
        <f t="shared" si="80"/>
        <v>(N)</v>
      </c>
      <c r="AM34" s="6" t="str">
        <f t="shared" si="81"/>
        <v>(N)</v>
      </c>
      <c r="AN34" s="6" t="str">
        <f t="shared" si="82"/>
        <v>(N)</v>
      </c>
      <c r="AO34" s="6" t="str">
        <f t="shared" si="83"/>
        <v>(N)</v>
      </c>
      <c r="AP34" s="6" t="str">
        <f t="shared" si="84"/>
        <v>(N)</v>
      </c>
      <c r="AQ34" s="6" t="str">
        <f t="shared" si="85"/>
        <v>(N)</v>
      </c>
      <c r="AR34" s="6" t="str">
        <f t="shared" si="86"/>
        <v>(N)</v>
      </c>
      <c r="AS34" s="6" t="str">
        <f t="shared" si="87"/>
        <v>(N)</v>
      </c>
      <c r="AT34" s="6">
        <f t="shared" si="88"/>
        <v>-139</v>
      </c>
      <c r="AU34" s="6">
        <f t="shared" si="89"/>
        <v>33</v>
      </c>
      <c r="AV34" s="6">
        <f t="shared" si="90"/>
        <v>124</v>
      </c>
      <c r="AW34" s="6">
        <f t="shared" si="91"/>
        <v>141</v>
      </c>
      <c r="AX34" s="6">
        <f t="shared" si="92"/>
        <v>104</v>
      </c>
      <c r="AY34" s="6">
        <f t="shared" si="93"/>
        <v>133</v>
      </c>
      <c r="AZ34" s="6">
        <f t="shared" si="94"/>
        <v>138</v>
      </c>
      <c r="BA34" s="6">
        <f t="shared" si="95"/>
        <v>118</v>
      </c>
      <c r="BB34" s="6">
        <f t="shared" si="96"/>
        <v>233</v>
      </c>
      <c r="BC34" s="6">
        <f t="shared" si="97"/>
        <v>302</v>
      </c>
      <c r="BD34" s="6">
        <f t="shared" si="98"/>
        <v>279</v>
      </c>
      <c r="BE34" s="6">
        <f t="shared" si="99"/>
        <v>181</v>
      </c>
      <c r="BF34" s="6">
        <f t="shared" si="100"/>
        <v>142</v>
      </c>
      <c r="BG34" s="6">
        <f t="shared" si="101"/>
        <v>320</v>
      </c>
      <c r="BH34" s="6">
        <f t="shared" si="102"/>
        <v>316</v>
      </c>
      <c r="BI34" s="6">
        <f t="shared" si="103"/>
        <v>304</v>
      </c>
      <c r="BJ34" s="6">
        <f t="shared" si="104"/>
        <v>154</v>
      </c>
      <c r="BK34" s="6">
        <f t="shared" si="105"/>
        <v>214</v>
      </c>
      <c r="BL34" s="6">
        <f t="shared" si="106"/>
        <v>298</v>
      </c>
      <c r="BM34" s="6">
        <f t="shared" si="107"/>
        <v>270</v>
      </c>
      <c r="BN34" s="6">
        <f t="shared" si="108"/>
        <v>324</v>
      </c>
      <c r="BP34" s="7" t="str">
        <f t="shared" si="109"/>
        <v>(N)</v>
      </c>
      <c r="BQ34" s="7" t="str">
        <f t="shared" si="110"/>
        <v>(N)</v>
      </c>
      <c r="BR34" s="7" t="str">
        <f t="shared" si="110"/>
        <v>(N)</v>
      </c>
      <c r="BS34" s="7" t="str">
        <f t="shared" si="110"/>
        <v>(N)</v>
      </c>
      <c r="BT34" s="7" t="str">
        <f t="shared" si="110"/>
        <v>(N)</v>
      </c>
      <c r="BU34" s="7" t="str">
        <f t="shared" si="110"/>
        <v>(N)</v>
      </c>
      <c r="BV34" s="7" t="str">
        <f t="shared" si="110"/>
        <v>(N)</v>
      </c>
      <c r="BW34" s="7" t="str">
        <f t="shared" si="110"/>
        <v>(N)</v>
      </c>
      <c r="BX34" s="7" t="str">
        <f t="shared" si="110"/>
        <v>(N)</v>
      </c>
      <c r="BY34" s="7" t="str">
        <f t="shared" si="110"/>
        <v>(N)</v>
      </c>
      <c r="BZ34" s="7">
        <f t="shared" si="111"/>
        <v>-0.03188804771736637</v>
      </c>
      <c r="CA34" s="7">
        <f t="shared" si="111"/>
        <v>0.007819905213270141</v>
      </c>
      <c r="CB34" s="7">
        <f t="shared" si="111"/>
        <v>0.029155889960028214</v>
      </c>
      <c r="CC34" s="7">
        <f t="shared" si="111"/>
        <v>0.03221384509938314</v>
      </c>
      <c r="CD34" s="7">
        <f t="shared" si="111"/>
        <v>0.023019034971226208</v>
      </c>
      <c r="CE34" s="7">
        <f t="shared" si="111"/>
        <v>0.028775421895283426</v>
      </c>
      <c r="CF34" s="7">
        <f t="shared" si="111"/>
        <v>0.029022082018927444</v>
      </c>
      <c r="CG34" s="7">
        <f t="shared" si="111"/>
        <v>0.02411608420192111</v>
      </c>
      <c r="CH34" s="7">
        <f t="shared" si="111"/>
        <v>0.04649770504889244</v>
      </c>
      <c r="CI34" s="7">
        <f t="shared" si="111"/>
        <v>0.057589626239511825</v>
      </c>
      <c r="CJ34" s="7">
        <f t="shared" si="112"/>
        <v>0.05030652722683015</v>
      </c>
      <c r="CK34" s="7">
        <f t="shared" si="112"/>
        <v>0.031072961373390558</v>
      </c>
      <c r="CL34" s="7">
        <f t="shared" si="112"/>
        <v>0.023643023643023644</v>
      </c>
      <c r="CM34" s="7">
        <f t="shared" si="112"/>
        <v>0.05204944697462589</v>
      </c>
      <c r="CN34" s="7">
        <f t="shared" si="112"/>
        <v>0.04885590599876314</v>
      </c>
      <c r="CO34" s="7">
        <f t="shared" si="112"/>
        <v>0.04481132075471698</v>
      </c>
      <c r="CP34" s="7">
        <f t="shared" si="112"/>
        <v>0.02172686230248307</v>
      </c>
      <c r="CQ34" s="7">
        <f t="shared" si="113"/>
        <v>0.029549848108257386</v>
      </c>
      <c r="CR34" s="7">
        <f t="shared" si="114"/>
        <v>0.039967811158798286</v>
      </c>
      <c r="CS34" s="7">
        <f t="shared" si="115"/>
        <v>0.034820737683776117</v>
      </c>
      <c r="CT34" s="7">
        <f t="shared" si="116"/>
        <v>0.04037886340977069</v>
      </c>
    </row>
    <row r="35" spans="1:98" ht="12.75">
      <c r="A35" s="9" t="s">
        <v>70</v>
      </c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1"/>
      <c r="CS35" s="12"/>
      <c r="CT35" s="12"/>
    </row>
    <row r="36" spans="1:98" ht="12.75">
      <c r="A36" s="2" t="s">
        <v>64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</row>
    <row r="37" spans="1:98" ht="12.75">
      <c r="A37" s="2" t="s">
        <v>65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</row>
    <row r="38" spans="3:98" ht="12.75"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</row>
    <row r="39" spans="1:98" ht="12.75">
      <c r="A39" s="2" t="s">
        <v>66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7"/>
      <c r="CL39" s="7"/>
      <c r="CM39" s="7"/>
      <c r="CN39" s="7"/>
      <c r="CO39" s="7"/>
      <c r="CP39" s="7"/>
      <c r="CQ39" s="7"/>
      <c r="CR39" s="7"/>
      <c r="CS39" s="7"/>
      <c r="CT39" s="7"/>
    </row>
    <row r="40" spans="1:98" ht="12.75">
      <c r="A40" s="2" t="s">
        <v>67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7"/>
      <c r="CL40" s="7"/>
      <c r="CM40" s="7"/>
      <c r="CN40" s="7"/>
      <c r="CO40" s="7"/>
      <c r="CP40" s="7"/>
      <c r="CQ40" s="7"/>
      <c r="CR40" s="7"/>
      <c r="CS40" s="7"/>
      <c r="CT40" s="7"/>
    </row>
    <row r="41" spans="1:98" ht="12.75">
      <c r="A41" s="2" t="s">
        <v>68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7"/>
      <c r="CL41" s="7"/>
      <c r="CM41" s="7"/>
      <c r="CN41" s="7"/>
      <c r="CO41" s="7"/>
      <c r="CP41" s="7"/>
      <c r="CQ41" s="7"/>
      <c r="CR41" s="7"/>
      <c r="CS41" s="7"/>
      <c r="CT41" s="7"/>
    </row>
    <row r="42" spans="3:98" ht="12.75"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</row>
    <row r="43" spans="1:98" ht="12.75">
      <c r="A43" s="2" t="s">
        <v>72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</row>
  </sheetData>
  <sheetProtection/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achen</cp:lastModifiedBy>
  <dcterms:created xsi:type="dcterms:W3CDTF">2002-05-15T12:22:21Z</dcterms:created>
  <dcterms:modified xsi:type="dcterms:W3CDTF">2010-05-10T13:50:45Z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