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<sst xmlns="http://schemas.openxmlformats.org/spreadsheetml/2006/main" count="246" uniqueCount="74">
  <si>
    <t>CHANGE:</t>
  </si>
  <si>
    <t>PERCENT CHANGE:</t>
  </si>
  <si>
    <t>1969-</t>
  </si>
  <si>
    <t>1970-</t>
  </si>
  <si>
    <t>1971-</t>
  </si>
  <si>
    <t>1972-</t>
  </si>
  <si>
    <t>1973-</t>
  </si>
  <si>
    <t>1974-</t>
  </si>
  <si>
    <t>1975-</t>
  </si>
  <si>
    <t>1976-</t>
  </si>
  <si>
    <t>1977-</t>
  </si>
  <si>
    <t>1978-</t>
  </si>
  <si>
    <t>1979-</t>
  </si>
  <si>
    <t>1980-</t>
  </si>
  <si>
    <t>1981-</t>
  </si>
  <si>
    <t>1982-</t>
  </si>
  <si>
    <t>1983-</t>
  </si>
  <si>
    <t>1984-</t>
  </si>
  <si>
    <t>1985-</t>
  </si>
  <si>
    <t>1986-</t>
  </si>
  <si>
    <t>1987-</t>
  </si>
  <si>
    <t>1988-</t>
  </si>
  <si>
    <t>1989-</t>
  </si>
  <si>
    <t>1990-</t>
  </si>
  <si>
    <t>1991-</t>
  </si>
  <si>
    <t>1992-</t>
  </si>
  <si>
    <t>1993-</t>
  </si>
  <si>
    <t>1994-</t>
  </si>
  <si>
    <t>1995-</t>
  </si>
  <si>
    <t>1996-</t>
  </si>
  <si>
    <t>1997-</t>
  </si>
  <si>
    <t>1998-</t>
  </si>
  <si>
    <t>1999-</t>
  </si>
  <si>
    <t>TITLE</t>
  </si>
  <si>
    <t>------------------------------------------------------------------</t>
  </si>
  <si>
    <t>---------------</t>
  </si>
  <si>
    <t>TOTAL JOBS</t>
  </si>
  <si>
    <t>Allegany, Maryland [24001]</t>
  </si>
  <si>
    <t xml:space="preserve">  BY TYPE:</t>
  </si>
  <si>
    <t xml:space="preserve">     Wage and salary </t>
  </si>
  <si>
    <t xml:space="preserve">     Proprietors</t>
  </si>
  <si>
    <t xml:space="preserve">       Farm proprietors</t>
  </si>
  <si>
    <t xml:space="preserve">       Nonfarm proprietors 2/</t>
  </si>
  <si>
    <t xml:space="preserve">  BY MAJOR INDUSTRY</t>
  </si>
  <si>
    <t xml:space="preserve">     Farm</t>
  </si>
  <si>
    <t xml:space="preserve">     Nonfarm</t>
  </si>
  <si>
    <t xml:space="preserve">     PRIVATE </t>
  </si>
  <si>
    <t xml:space="preserve">       Ag. serv., forestry, fishing, and other 3/</t>
  </si>
  <si>
    <t>(D)</t>
  </si>
  <si>
    <t xml:space="preserve">       Mining</t>
  </si>
  <si>
    <t xml:space="preserve">       Construction</t>
  </si>
  <si>
    <t xml:space="preserve">       Manufacturing</t>
  </si>
  <si>
    <t xml:space="preserve">       Transportation and public utilities</t>
  </si>
  <si>
    <t xml:space="preserve">       Wholesale trade  </t>
  </si>
  <si>
    <t xml:space="preserve">       Retail trade</t>
  </si>
  <si>
    <t xml:space="preserve">       Finance, insurance, and real estate</t>
  </si>
  <si>
    <t xml:space="preserve">       Services</t>
  </si>
  <si>
    <t xml:space="preserve">     GOVERNMENT &amp; GOVERNMENT ENTERPRISES</t>
  </si>
  <si>
    <t xml:space="preserve">        Federal, civilian</t>
  </si>
  <si>
    <t xml:space="preserve">        Military</t>
  </si>
  <si>
    <t xml:space="preserve">        State and local</t>
  </si>
  <si>
    <t xml:space="preserve">          State</t>
  </si>
  <si>
    <t>(N)</t>
  </si>
  <si>
    <t xml:space="preserve">          Local</t>
  </si>
  <si>
    <t>2/ Excludes limited partners.</t>
  </si>
  <si>
    <t>3/ "Other" consist of the number of jobs held by U.S. residents employed by international organizations &amp; foreign embassies &amp; consulates in the U.S.</t>
  </si>
  <si>
    <t>"(D)" Not shown to avoid disclosure of confidential information.</t>
  </si>
  <si>
    <t>"(L)" Less than 10 jobs.  Estimates are included in totals.</t>
  </si>
  <si>
    <t>"(N) Data not available for this year.</t>
  </si>
  <si>
    <t>TOTAL FULL AND PART-TIME JOBS (by place of work) BY TYPE AND INDUSTRY 1/</t>
  </si>
  <si>
    <t>1/ 1969-1974 based on 1967 SIC.  1975-1987 based on 1972 SIC.  1988-2001 based on 1987 SIC.</t>
  </si>
  <si>
    <t>(L)</t>
  </si>
  <si>
    <t>CARROLL COUNTY</t>
  </si>
  <si>
    <t>Data extracts prepared by the Maryland Department of Planning, Planning Data Services, from U.S. BEA Table CA-25, May 2010.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</si>
</sst>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7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 horizontal="right"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CT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7.140625" style="2" customWidth="1"/>
    <col min="2" max="2" width="0" style="2" hidden="1" customWidth="1"/>
    <col min="3" max="7" width="10.7109375" style="2" customWidth="1"/>
    <col min="8" max="34" width="11.7109375" style="2" customWidth="1"/>
    <col min="35" max="36" width="9.140625" style="2" customWidth="1"/>
    <col min="37" max="66" width="10.7109375" style="2" customWidth="1"/>
    <col min="67" max="16384" width="9.140625" style="2" customWidth="1"/>
  </cols>
  <sheetData>
    <row r="2" spans="1:68" ht="12.75">
      <c r="A2" s="1" t="s">
        <v>72</v>
      </c>
      <c r="C2" s="3" t="s">
        <v>69</v>
      </c>
      <c r="AJ2" s="3" t="s">
        <v>0</v>
      </c>
      <c r="BP2" s="3" t="s">
        <v>1</v>
      </c>
    </row>
    <row r="3" spans="36:98" ht="12.75">
      <c r="AJ3" s="4" t="s">
        <v>2</v>
      </c>
      <c r="AK3" s="4" t="s">
        <v>3</v>
      </c>
      <c r="AL3" s="4" t="s">
        <v>4</v>
      </c>
      <c r="AM3" s="4" t="s">
        <v>5</v>
      </c>
      <c r="AN3" s="4" t="s">
        <v>6</v>
      </c>
      <c r="AO3" s="4" t="s">
        <v>7</v>
      </c>
      <c r="AP3" s="4" t="s">
        <v>8</v>
      </c>
      <c r="AQ3" s="4" t="s">
        <v>9</v>
      </c>
      <c r="AR3" s="4" t="s">
        <v>10</v>
      </c>
      <c r="AS3" s="4" t="s">
        <v>11</v>
      </c>
      <c r="AT3" s="4" t="s">
        <v>12</v>
      </c>
      <c r="AU3" s="4" t="s">
        <v>13</v>
      </c>
      <c r="AV3" s="4" t="s">
        <v>14</v>
      </c>
      <c r="AW3" s="4" t="s">
        <v>15</v>
      </c>
      <c r="AX3" s="4" t="s">
        <v>16</v>
      </c>
      <c r="AY3" s="4" t="s">
        <v>17</v>
      </c>
      <c r="AZ3" s="4" t="s">
        <v>18</v>
      </c>
      <c r="BA3" s="4" t="s">
        <v>19</v>
      </c>
      <c r="BB3" s="4" t="s">
        <v>20</v>
      </c>
      <c r="BC3" s="4" t="s">
        <v>21</v>
      </c>
      <c r="BD3" s="4" t="s">
        <v>22</v>
      </c>
      <c r="BE3" s="4" t="s">
        <v>23</v>
      </c>
      <c r="BF3" s="4" t="s">
        <v>24</v>
      </c>
      <c r="BG3" s="4" t="s">
        <v>25</v>
      </c>
      <c r="BH3" s="4" t="s">
        <v>26</v>
      </c>
      <c r="BI3" s="4" t="s">
        <v>27</v>
      </c>
      <c r="BJ3" s="4" t="s">
        <v>28</v>
      </c>
      <c r="BK3" s="4" t="s">
        <v>29</v>
      </c>
      <c r="BL3" s="4" t="s">
        <v>30</v>
      </c>
      <c r="BM3" s="4" t="s">
        <v>31</v>
      </c>
      <c r="BN3" s="4" t="s">
        <v>32</v>
      </c>
      <c r="BO3" s="3"/>
      <c r="BP3" s="4" t="s">
        <v>2</v>
      </c>
      <c r="BQ3" s="4" t="s">
        <v>3</v>
      </c>
      <c r="BR3" s="4" t="s">
        <v>4</v>
      </c>
      <c r="BS3" s="4" t="s">
        <v>5</v>
      </c>
      <c r="BT3" s="4" t="s">
        <v>6</v>
      </c>
      <c r="BU3" s="4" t="s">
        <v>7</v>
      </c>
      <c r="BV3" s="4" t="s">
        <v>8</v>
      </c>
      <c r="BW3" s="4" t="s">
        <v>9</v>
      </c>
      <c r="BX3" s="4" t="s">
        <v>10</v>
      </c>
      <c r="BY3" s="4" t="s">
        <v>11</v>
      </c>
      <c r="BZ3" s="4" t="s">
        <v>12</v>
      </c>
      <c r="CA3" s="4" t="s">
        <v>13</v>
      </c>
      <c r="CB3" s="4" t="s">
        <v>14</v>
      </c>
      <c r="CC3" s="4" t="s">
        <v>15</v>
      </c>
      <c r="CD3" s="4" t="s">
        <v>16</v>
      </c>
      <c r="CE3" s="4" t="s">
        <v>17</v>
      </c>
      <c r="CF3" s="4" t="s">
        <v>18</v>
      </c>
      <c r="CG3" s="4" t="s">
        <v>19</v>
      </c>
      <c r="CH3" s="4" t="s">
        <v>20</v>
      </c>
      <c r="CI3" s="4" t="s">
        <v>21</v>
      </c>
      <c r="CJ3" s="4" t="s">
        <v>22</v>
      </c>
      <c r="CK3" s="4" t="s">
        <v>23</v>
      </c>
      <c r="CL3" s="4" t="s">
        <v>24</v>
      </c>
      <c r="CM3" s="4" t="s">
        <v>25</v>
      </c>
      <c r="CN3" s="4" t="s">
        <v>26</v>
      </c>
      <c r="CO3" s="4" t="s">
        <v>27</v>
      </c>
      <c r="CP3" s="4" t="s">
        <v>28</v>
      </c>
      <c r="CQ3" s="4" t="s">
        <v>29</v>
      </c>
      <c r="CR3" s="4" t="s">
        <v>30</v>
      </c>
      <c r="CS3" s="4" t="s">
        <v>31</v>
      </c>
      <c r="CT3" s="4" t="s">
        <v>32</v>
      </c>
    </row>
    <row r="4" spans="1:98" ht="12.75">
      <c r="A4" s="1" t="s">
        <v>33</v>
      </c>
      <c r="C4" s="3">
        <v>1969</v>
      </c>
      <c r="D4" s="3">
        <v>1970</v>
      </c>
      <c r="E4" s="3">
        <v>1971</v>
      </c>
      <c r="F4" s="3">
        <v>1972</v>
      </c>
      <c r="G4" s="3">
        <v>1973</v>
      </c>
      <c r="H4" s="3">
        <v>1974</v>
      </c>
      <c r="I4" s="3">
        <v>1975</v>
      </c>
      <c r="J4" s="3">
        <v>1976</v>
      </c>
      <c r="K4" s="3">
        <v>1977</v>
      </c>
      <c r="L4" s="3">
        <v>1978</v>
      </c>
      <c r="M4" s="3">
        <v>1979</v>
      </c>
      <c r="N4" s="3">
        <v>1980</v>
      </c>
      <c r="O4" s="3">
        <v>1981</v>
      </c>
      <c r="P4" s="3">
        <v>1982</v>
      </c>
      <c r="Q4" s="3">
        <v>1983</v>
      </c>
      <c r="R4" s="3">
        <v>1984</v>
      </c>
      <c r="S4" s="3">
        <v>1985</v>
      </c>
      <c r="T4" s="3">
        <v>1986</v>
      </c>
      <c r="U4" s="3">
        <v>1987</v>
      </c>
      <c r="V4" s="3">
        <v>1988</v>
      </c>
      <c r="W4" s="3">
        <v>1989</v>
      </c>
      <c r="X4" s="3">
        <v>1990</v>
      </c>
      <c r="Y4" s="3">
        <v>1991</v>
      </c>
      <c r="Z4" s="3">
        <v>1992</v>
      </c>
      <c r="AA4" s="3">
        <v>1993</v>
      </c>
      <c r="AB4" s="3">
        <v>1994</v>
      </c>
      <c r="AC4" s="3">
        <v>1995</v>
      </c>
      <c r="AD4" s="3">
        <v>1996</v>
      </c>
      <c r="AE4" s="3">
        <v>1997</v>
      </c>
      <c r="AF4" s="3">
        <v>1998</v>
      </c>
      <c r="AG4" s="3">
        <v>1999</v>
      </c>
      <c r="AH4" s="3">
        <v>2000</v>
      </c>
      <c r="AI4" s="3"/>
      <c r="AJ4" s="3">
        <v>1970</v>
      </c>
      <c r="AK4" s="3">
        <v>1971</v>
      </c>
      <c r="AL4" s="3">
        <v>1972</v>
      </c>
      <c r="AM4" s="3">
        <v>1973</v>
      </c>
      <c r="AN4" s="3">
        <v>1974</v>
      </c>
      <c r="AO4" s="3">
        <v>1975</v>
      </c>
      <c r="AP4" s="3">
        <v>1976</v>
      </c>
      <c r="AQ4" s="3">
        <v>1977</v>
      </c>
      <c r="AR4" s="3">
        <v>1978</v>
      </c>
      <c r="AS4" s="3">
        <v>1979</v>
      </c>
      <c r="AT4" s="3">
        <v>1980</v>
      </c>
      <c r="AU4" s="3">
        <v>1981</v>
      </c>
      <c r="AV4" s="3">
        <v>1982</v>
      </c>
      <c r="AW4" s="3">
        <v>1983</v>
      </c>
      <c r="AX4" s="3">
        <v>1984</v>
      </c>
      <c r="AY4" s="3">
        <v>1985</v>
      </c>
      <c r="AZ4" s="3">
        <v>1986</v>
      </c>
      <c r="BA4" s="3">
        <v>1987</v>
      </c>
      <c r="BB4" s="3">
        <v>1988</v>
      </c>
      <c r="BC4" s="3">
        <v>1989</v>
      </c>
      <c r="BD4" s="3">
        <v>1990</v>
      </c>
      <c r="BE4" s="3">
        <v>1991</v>
      </c>
      <c r="BF4" s="3">
        <v>1992</v>
      </c>
      <c r="BG4" s="3">
        <v>1993</v>
      </c>
      <c r="BH4" s="3">
        <v>1994</v>
      </c>
      <c r="BI4" s="3">
        <v>1995</v>
      </c>
      <c r="BJ4" s="3">
        <v>1996</v>
      </c>
      <c r="BK4" s="3">
        <v>1997</v>
      </c>
      <c r="BL4" s="3">
        <v>1998</v>
      </c>
      <c r="BM4" s="3">
        <v>1999</v>
      </c>
      <c r="BN4" s="3">
        <v>2000</v>
      </c>
      <c r="BO4" s="3"/>
      <c r="BP4" s="3">
        <v>1970</v>
      </c>
      <c r="BQ4" s="3">
        <v>1971</v>
      </c>
      <c r="BR4" s="3">
        <v>1972</v>
      </c>
      <c r="BS4" s="3">
        <v>1973</v>
      </c>
      <c r="BT4" s="3">
        <v>1974</v>
      </c>
      <c r="BU4" s="3">
        <v>1975</v>
      </c>
      <c r="BV4" s="3">
        <v>1976</v>
      </c>
      <c r="BW4" s="3">
        <v>1977</v>
      </c>
      <c r="BX4" s="3">
        <v>1978</v>
      </c>
      <c r="BY4" s="3">
        <v>1979</v>
      </c>
      <c r="BZ4" s="3">
        <v>1980</v>
      </c>
      <c r="CA4" s="3">
        <v>1981</v>
      </c>
      <c r="CB4" s="3">
        <v>1982</v>
      </c>
      <c r="CC4" s="3">
        <v>1983</v>
      </c>
      <c r="CD4" s="3">
        <v>1984</v>
      </c>
      <c r="CE4" s="3">
        <v>1985</v>
      </c>
      <c r="CF4" s="3">
        <v>1986</v>
      </c>
      <c r="CG4" s="3">
        <v>1987</v>
      </c>
      <c r="CH4" s="3">
        <v>1988</v>
      </c>
      <c r="CI4" s="3">
        <v>1989</v>
      </c>
      <c r="CJ4" s="3">
        <v>1990</v>
      </c>
      <c r="CK4" s="3">
        <v>1991</v>
      </c>
      <c r="CL4" s="3">
        <v>1992</v>
      </c>
      <c r="CM4" s="3">
        <v>1993</v>
      </c>
      <c r="CN4" s="3">
        <v>1994</v>
      </c>
      <c r="CO4" s="3">
        <v>1995</v>
      </c>
      <c r="CP4" s="3">
        <v>1996</v>
      </c>
      <c r="CQ4" s="3">
        <v>1997</v>
      </c>
      <c r="CR4" s="3">
        <v>1998</v>
      </c>
      <c r="CS4" s="3">
        <v>1999</v>
      </c>
      <c r="CT4" s="3">
        <v>2000</v>
      </c>
    </row>
    <row r="5" spans="1:98" ht="12.75">
      <c r="A5" s="1" t="s">
        <v>34</v>
      </c>
      <c r="C5" s="5" t="s">
        <v>35</v>
      </c>
      <c r="D5" s="5" t="s">
        <v>35</v>
      </c>
      <c r="E5" s="5" t="s">
        <v>35</v>
      </c>
      <c r="F5" s="5" t="s">
        <v>35</v>
      </c>
      <c r="G5" s="5" t="s">
        <v>35</v>
      </c>
      <c r="H5" s="5" t="s">
        <v>35</v>
      </c>
      <c r="I5" s="5" t="s">
        <v>35</v>
      </c>
      <c r="J5" s="5" t="s">
        <v>35</v>
      </c>
      <c r="K5" s="5" t="s">
        <v>35</v>
      </c>
      <c r="L5" s="5" t="s">
        <v>35</v>
      </c>
      <c r="M5" s="5" t="s">
        <v>35</v>
      </c>
      <c r="N5" s="5" t="s">
        <v>35</v>
      </c>
      <c r="O5" s="5" t="s">
        <v>35</v>
      </c>
      <c r="P5" s="5" t="s">
        <v>35</v>
      </c>
      <c r="Q5" s="5" t="s">
        <v>35</v>
      </c>
      <c r="R5" s="5" t="s">
        <v>35</v>
      </c>
      <c r="S5" s="5" t="s">
        <v>35</v>
      </c>
      <c r="T5" s="5" t="s">
        <v>35</v>
      </c>
      <c r="U5" s="5" t="s">
        <v>35</v>
      </c>
      <c r="V5" s="5" t="s">
        <v>35</v>
      </c>
      <c r="W5" s="5" t="s">
        <v>35</v>
      </c>
      <c r="X5" s="5" t="s">
        <v>35</v>
      </c>
      <c r="Y5" s="5" t="s">
        <v>35</v>
      </c>
      <c r="Z5" s="5" t="s">
        <v>35</v>
      </c>
      <c r="AA5" s="5" t="s">
        <v>35</v>
      </c>
      <c r="AB5" s="5" t="s">
        <v>35</v>
      </c>
      <c r="AC5" s="5" t="s">
        <v>35</v>
      </c>
      <c r="AD5" s="5" t="s">
        <v>35</v>
      </c>
      <c r="AE5" s="5" t="s">
        <v>35</v>
      </c>
      <c r="AF5" s="5" t="s">
        <v>35</v>
      </c>
      <c r="AG5" s="5" t="s">
        <v>35</v>
      </c>
      <c r="AH5" s="5" t="s">
        <v>35</v>
      </c>
      <c r="AI5" s="3"/>
      <c r="AJ5" s="5" t="s">
        <v>35</v>
      </c>
      <c r="AK5" s="5" t="s">
        <v>35</v>
      </c>
      <c r="AL5" s="5" t="s">
        <v>35</v>
      </c>
      <c r="AM5" s="5" t="s">
        <v>35</v>
      </c>
      <c r="AN5" s="5" t="s">
        <v>35</v>
      </c>
      <c r="AO5" s="5" t="s">
        <v>35</v>
      </c>
      <c r="AP5" s="5" t="s">
        <v>35</v>
      </c>
      <c r="AQ5" s="5" t="s">
        <v>35</v>
      </c>
      <c r="AR5" s="5" t="s">
        <v>35</v>
      </c>
      <c r="AS5" s="5" t="s">
        <v>35</v>
      </c>
      <c r="AT5" s="5" t="s">
        <v>35</v>
      </c>
      <c r="AU5" s="5" t="s">
        <v>35</v>
      </c>
      <c r="AV5" s="5" t="s">
        <v>35</v>
      </c>
      <c r="AW5" s="5" t="s">
        <v>35</v>
      </c>
      <c r="AX5" s="5" t="s">
        <v>35</v>
      </c>
      <c r="AY5" s="5" t="s">
        <v>35</v>
      </c>
      <c r="AZ5" s="5" t="s">
        <v>35</v>
      </c>
      <c r="BA5" s="5" t="s">
        <v>35</v>
      </c>
      <c r="BB5" s="5" t="s">
        <v>35</v>
      </c>
      <c r="BC5" s="5" t="s">
        <v>35</v>
      </c>
      <c r="BD5" s="5" t="s">
        <v>35</v>
      </c>
      <c r="BE5" s="5" t="s">
        <v>35</v>
      </c>
      <c r="BF5" s="5" t="s">
        <v>35</v>
      </c>
      <c r="BG5" s="5" t="s">
        <v>35</v>
      </c>
      <c r="BH5" s="5" t="s">
        <v>35</v>
      </c>
      <c r="BI5" s="5" t="s">
        <v>35</v>
      </c>
      <c r="BJ5" s="5" t="s">
        <v>35</v>
      </c>
      <c r="BK5" s="5" t="s">
        <v>35</v>
      </c>
      <c r="BL5" s="5" t="s">
        <v>35</v>
      </c>
      <c r="BM5" s="5" t="s">
        <v>35</v>
      </c>
      <c r="BN5" s="5" t="s">
        <v>35</v>
      </c>
      <c r="BO5" s="3"/>
      <c r="BP5" s="5" t="s">
        <v>35</v>
      </c>
      <c r="BQ5" s="5" t="s">
        <v>35</v>
      </c>
      <c r="BR5" s="5" t="s">
        <v>35</v>
      </c>
      <c r="BS5" s="5" t="s">
        <v>35</v>
      </c>
      <c r="BT5" s="5" t="s">
        <v>35</v>
      </c>
      <c r="BU5" s="5" t="s">
        <v>35</v>
      </c>
      <c r="BV5" s="5" t="s">
        <v>35</v>
      </c>
      <c r="BW5" s="5" t="s">
        <v>35</v>
      </c>
      <c r="BX5" s="5" t="s">
        <v>35</v>
      </c>
      <c r="BY5" s="5" t="s">
        <v>35</v>
      </c>
      <c r="BZ5" s="5" t="s">
        <v>35</v>
      </c>
      <c r="CA5" s="5" t="s">
        <v>35</v>
      </c>
      <c r="CB5" s="5" t="s">
        <v>35</v>
      </c>
      <c r="CC5" s="5" t="s">
        <v>35</v>
      </c>
      <c r="CD5" s="5" t="s">
        <v>35</v>
      </c>
      <c r="CE5" s="5" t="s">
        <v>35</v>
      </c>
      <c r="CF5" s="5" t="s">
        <v>35</v>
      </c>
      <c r="CG5" s="5" t="s">
        <v>35</v>
      </c>
      <c r="CH5" s="5" t="s">
        <v>35</v>
      </c>
      <c r="CI5" s="5" t="s">
        <v>35</v>
      </c>
      <c r="CJ5" s="5" t="s">
        <v>35</v>
      </c>
      <c r="CK5" s="5" t="s">
        <v>35</v>
      </c>
      <c r="CL5" s="5" t="s">
        <v>35</v>
      </c>
      <c r="CM5" s="5" t="s">
        <v>35</v>
      </c>
      <c r="CN5" s="5" t="s">
        <v>35</v>
      </c>
      <c r="CO5" s="5" t="s">
        <v>35</v>
      </c>
      <c r="CP5" s="5" t="s">
        <v>35</v>
      </c>
      <c r="CQ5" s="5" t="s">
        <v>35</v>
      </c>
      <c r="CR5" s="5" t="s">
        <v>35</v>
      </c>
      <c r="CS5" s="5" t="s">
        <v>35</v>
      </c>
      <c r="CT5" s="5" t="s">
        <v>35</v>
      </c>
    </row>
    <row r="6" spans="1:98" ht="12.75">
      <c r="A6" s="1" t="s">
        <v>36</v>
      </c>
      <c r="B6" s="2" t="s">
        <v>37</v>
      </c>
      <c r="C6" s="13">
        <v>27429</v>
      </c>
      <c r="D6" s="13">
        <v>27223</v>
      </c>
      <c r="E6" s="13">
        <v>27916</v>
      </c>
      <c r="F6" s="13">
        <v>28839</v>
      </c>
      <c r="G6" s="13">
        <v>30734</v>
      </c>
      <c r="H6" s="13">
        <v>31622</v>
      </c>
      <c r="I6" s="13">
        <v>31303</v>
      </c>
      <c r="J6" s="13">
        <v>32311</v>
      </c>
      <c r="K6" s="13">
        <v>34043</v>
      </c>
      <c r="L6" s="13">
        <v>35671</v>
      </c>
      <c r="M6" s="13">
        <v>36828</v>
      </c>
      <c r="N6" s="13">
        <v>36133</v>
      </c>
      <c r="O6" s="13">
        <v>36566</v>
      </c>
      <c r="P6" s="13">
        <v>35921</v>
      </c>
      <c r="Q6" s="13">
        <v>37794</v>
      </c>
      <c r="R6" s="13">
        <v>39244</v>
      </c>
      <c r="S6" s="13">
        <v>40748</v>
      </c>
      <c r="T6" s="13">
        <v>44261</v>
      </c>
      <c r="U6" s="13">
        <v>47639</v>
      </c>
      <c r="V6" s="13">
        <v>48950</v>
      </c>
      <c r="W6" s="13">
        <v>50900</v>
      </c>
      <c r="X6" s="13">
        <v>52388</v>
      </c>
      <c r="Y6" s="13">
        <v>51660</v>
      </c>
      <c r="Z6" s="13">
        <v>52824</v>
      </c>
      <c r="AA6" s="13">
        <v>53981</v>
      </c>
      <c r="AB6" s="13">
        <v>56390</v>
      </c>
      <c r="AC6" s="13">
        <v>58366</v>
      </c>
      <c r="AD6" s="13">
        <v>59852</v>
      </c>
      <c r="AE6" s="13">
        <v>62178</v>
      </c>
      <c r="AF6" s="13">
        <v>64543</v>
      </c>
      <c r="AG6" s="13">
        <v>66546</v>
      </c>
      <c r="AH6" s="13">
        <v>68111</v>
      </c>
      <c r="AJ6" s="6">
        <f>IF(D6="(L)","(L)",IF(C6="(L)","(L)",IF(D6="(D)","(D)",IF(C6="(D)","(D)",IF(D6="(N)","(N)",IF(C6="(N)","(N)",D6-C6))))))</f>
        <v>-206</v>
      </c>
      <c r="AK6" s="6">
        <f aca="true" t="shared" si="0" ref="AK6:BN6">IF(E6="(L)","(L)",IF(D6="(L)","(L)",IF(E6="(D)","(D)",IF(D6="(D)","(D)",IF(E6="(N)","(N)",IF(D6="(N)","(N)",E6-D6))))))</f>
        <v>693</v>
      </c>
      <c r="AL6" s="6">
        <f t="shared" si="0"/>
        <v>923</v>
      </c>
      <c r="AM6" s="6">
        <f t="shared" si="0"/>
        <v>1895</v>
      </c>
      <c r="AN6" s="6">
        <f t="shared" si="0"/>
        <v>888</v>
      </c>
      <c r="AO6" s="6">
        <f t="shared" si="0"/>
        <v>-319</v>
      </c>
      <c r="AP6" s="6">
        <f t="shared" si="0"/>
        <v>1008</v>
      </c>
      <c r="AQ6" s="6">
        <f t="shared" si="0"/>
        <v>1732</v>
      </c>
      <c r="AR6" s="6">
        <f t="shared" si="0"/>
        <v>1628</v>
      </c>
      <c r="AS6" s="6">
        <f t="shared" si="0"/>
        <v>1157</v>
      </c>
      <c r="AT6" s="6">
        <f t="shared" si="0"/>
        <v>-695</v>
      </c>
      <c r="AU6" s="6">
        <f t="shared" si="0"/>
        <v>433</v>
      </c>
      <c r="AV6" s="6">
        <f t="shared" si="0"/>
        <v>-645</v>
      </c>
      <c r="AW6" s="6">
        <f t="shared" si="0"/>
        <v>1873</v>
      </c>
      <c r="AX6" s="6">
        <f t="shared" si="0"/>
        <v>1450</v>
      </c>
      <c r="AY6" s="6">
        <f t="shared" si="0"/>
        <v>1504</v>
      </c>
      <c r="AZ6" s="6">
        <f t="shared" si="0"/>
        <v>3513</v>
      </c>
      <c r="BA6" s="6">
        <f t="shared" si="0"/>
        <v>3378</v>
      </c>
      <c r="BB6" s="6">
        <f t="shared" si="0"/>
        <v>1311</v>
      </c>
      <c r="BC6" s="6">
        <f t="shared" si="0"/>
        <v>1950</v>
      </c>
      <c r="BD6" s="6">
        <f t="shared" si="0"/>
        <v>1488</v>
      </c>
      <c r="BE6" s="6">
        <f t="shared" si="0"/>
        <v>-728</v>
      </c>
      <c r="BF6" s="6">
        <f t="shared" si="0"/>
        <v>1164</v>
      </c>
      <c r="BG6" s="6">
        <f t="shared" si="0"/>
        <v>1157</v>
      </c>
      <c r="BH6" s="6">
        <f t="shared" si="0"/>
        <v>2409</v>
      </c>
      <c r="BI6" s="6">
        <f t="shared" si="0"/>
        <v>1976</v>
      </c>
      <c r="BJ6" s="6">
        <f t="shared" si="0"/>
        <v>1486</v>
      </c>
      <c r="BK6" s="6">
        <f t="shared" si="0"/>
        <v>2326</v>
      </c>
      <c r="BL6" s="6">
        <f t="shared" si="0"/>
        <v>2365</v>
      </c>
      <c r="BM6" s="6">
        <f t="shared" si="0"/>
        <v>2003</v>
      </c>
      <c r="BN6" s="6">
        <f t="shared" si="0"/>
        <v>1565</v>
      </c>
      <c r="BP6" s="7">
        <f aca="true" t="shared" si="1" ref="BP6:CP6">IF(D6="(L)","(L)",IF(C6="(L)","(L)",IF(D6="(D)","(D)",IF(C6="(D)","(D)",IF(D6="(N)","(N)",IF(C6="(N)","(N)",(D6-C6)/C6))))))</f>
        <v>-0.007510299318239819</v>
      </c>
      <c r="BQ6" s="7">
        <f t="shared" si="1"/>
        <v>0.02545641553098483</v>
      </c>
      <c r="BR6" s="7">
        <f t="shared" si="1"/>
        <v>0.033063476142713856</v>
      </c>
      <c r="BS6" s="7">
        <f t="shared" si="1"/>
        <v>0.06570962932140505</v>
      </c>
      <c r="BT6" s="7">
        <f t="shared" si="1"/>
        <v>0.02889308257955359</v>
      </c>
      <c r="BU6" s="7">
        <f t="shared" si="1"/>
        <v>-0.010087913477958383</v>
      </c>
      <c r="BV6" s="7">
        <f t="shared" si="1"/>
        <v>0.032201386448583204</v>
      </c>
      <c r="BW6" s="7">
        <f t="shared" si="1"/>
        <v>0.05360403577728947</v>
      </c>
      <c r="BX6" s="7">
        <f t="shared" si="1"/>
        <v>0.047821872337925564</v>
      </c>
      <c r="BY6" s="7">
        <f t="shared" si="1"/>
        <v>0.032435311597656356</v>
      </c>
      <c r="BZ6" s="7">
        <f t="shared" si="1"/>
        <v>-0.018871510806994677</v>
      </c>
      <c r="CA6" s="7">
        <f t="shared" si="1"/>
        <v>0.011983505382890986</v>
      </c>
      <c r="CB6" s="7">
        <f t="shared" si="1"/>
        <v>-0.017639337089099164</v>
      </c>
      <c r="CC6" s="7">
        <f t="shared" si="1"/>
        <v>0.05214220094095376</v>
      </c>
      <c r="CD6" s="7">
        <f t="shared" si="1"/>
        <v>0.03836587818172197</v>
      </c>
      <c r="CE6" s="7">
        <f t="shared" si="1"/>
        <v>0.03832432983385995</v>
      </c>
      <c r="CF6" s="7">
        <f t="shared" si="1"/>
        <v>0.08621282026111711</v>
      </c>
      <c r="CG6" s="7">
        <f t="shared" si="1"/>
        <v>0.07632001084476175</v>
      </c>
      <c r="CH6" s="7">
        <f t="shared" si="1"/>
        <v>0.027519469342345556</v>
      </c>
      <c r="CI6" s="7">
        <f t="shared" si="1"/>
        <v>0.03983656792645557</v>
      </c>
      <c r="CJ6" s="7">
        <f t="shared" si="1"/>
        <v>0.029233791748526524</v>
      </c>
      <c r="CK6" s="7">
        <f t="shared" si="1"/>
        <v>-0.01389631213254944</v>
      </c>
      <c r="CL6" s="7">
        <f t="shared" si="1"/>
        <v>0.022531939605110338</v>
      </c>
      <c r="CM6" s="7">
        <f t="shared" si="1"/>
        <v>0.021902922913827047</v>
      </c>
      <c r="CN6" s="7">
        <f t="shared" si="1"/>
        <v>0.04462681313795595</v>
      </c>
      <c r="CO6" s="7">
        <f t="shared" si="1"/>
        <v>0.03504167405568363</v>
      </c>
      <c r="CP6" s="7">
        <f t="shared" si="1"/>
        <v>0.025460028098550525</v>
      </c>
      <c r="CQ6" s="7">
        <f>IF(AE6="(L)","(L)",IF(AD6="(L)","(L)",IF(AE6="(D)","(D)",IF(AD6="(D)","(D)",IF(AE6="(N)","(N)",IF(AD6="(N)","(N)",(AE6-AD6)/AD6))))))</f>
        <v>0.03886252756800107</v>
      </c>
      <c r="CR6" s="7">
        <f>IF(AF6="(L)","(L)",IF(AE6="(L)","(L)",IF(AF6="(D)","(D)",IF(AE6="(D)","(D)",IF(AF6="(N)","(N)",IF(AE6="(N)","(N)",(AF6-AE6)/AE6))))))</f>
        <v>0.03803596127247579</v>
      </c>
      <c r="CS6" s="7">
        <f>IF(AG6="(L)","(L)",IF(AF6="(L)","(L)",IF(AG6="(D)","(D)",IF(AF6="(D)","(D)",IF(AG6="(N)","(N)",IF(AF6="(N)","(N)",(AG6-AF6)/AF6))))))</f>
        <v>0.031033574516213996</v>
      </c>
      <c r="CT6" s="7">
        <f>IF(AH6="(L)","(L)",IF(AG6="(L)","(L)",IF(AH6="(D)","(D)",IF(AG6="(D)","(D)",IF(AH6="(N)","(N)",IF(AG6="(N)","(N)",(AH6-AG6)/AG6))))))</f>
        <v>0.02351756679590058</v>
      </c>
    </row>
    <row r="7" spans="3:98" ht="12.75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</row>
    <row r="8" spans="1:98" ht="12.75">
      <c r="A8" s="1" t="s">
        <v>38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</row>
    <row r="9" spans="1:98" ht="12.75">
      <c r="A9" s="2" t="s">
        <v>39</v>
      </c>
      <c r="B9" s="2" t="s">
        <v>37</v>
      </c>
      <c r="C9" s="13">
        <v>21801</v>
      </c>
      <c r="D9" s="13">
        <v>21752</v>
      </c>
      <c r="E9" s="13">
        <v>22110</v>
      </c>
      <c r="F9" s="13">
        <v>22649</v>
      </c>
      <c r="G9" s="13">
        <v>24255</v>
      </c>
      <c r="H9" s="13">
        <v>25142</v>
      </c>
      <c r="I9" s="13">
        <v>24623</v>
      </c>
      <c r="J9" s="13">
        <v>25141</v>
      </c>
      <c r="K9" s="13">
        <v>26694</v>
      </c>
      <c r="L9" s="13">
        <v>28146</v>
      </c>
      <c r="M9" s="13">
        <v>29224</v>
      </c>
      <c r="N9" s="13">
        <v>28236</v>
      </c>
      <c r="O9" s="13">
        <v>28220</v>
      </c>
      <c r="P9" s="13">
        <v>27227</v>
      </c>
      <c r="Q9" s="13">
        <v>28719</v>
      </c>
      <c r="R9" s="13">
        <v>30042</v>
      </c>
      <c r="S9" s="13">
        <v>31016</v>
      </c>
      <c r="T9" s="13">
        <v>34165</v>
      </c>
      <c r="U9" s="13">
        <v>36654</v>
      </c>
      <c r="V9" s="13">
        <v>37716</v>
      </c>
      <c r="W9" s="13">
        <v>38954</v>
      </c>
      <c r="X9" s="13">
        <v>39588</v>
      </c>
      <c r="Y9" s="13">
        <v>38599</v>
      </c>
      <c r="Z9" s="13">
        <v>39677</v>
      </c>
      <c r="AA9" s="13">
        <v>41000</v>
      </c>
      <c r="AB9" s="13">
        <v>42425</v>
      </c>
      <c r="AC9" s="13">
        <v>43464</v>
      </c>
      <c r="AD9" s="13">
        <v>44482</v>
      </c>
      <c r="AE9" s="13">
        <v>46086</v>
      </c>
      <c r="AF9" s="13">
        <v>48013</v>
      </c>
      <c r="AG9" s="13">
        <v>49581</v>
      </c>
      <c r="AH9" s="13">
        <v>50537</v>
      </c>
      <c r="AJ9" s="6">
        <f aca="true" t="shared" si="2" ref="AJ9:AS12">IF(D9="(L)","(L)",IF(C9="(L)","(L)",IF(D9="(D)","(D)",IF(C9="(D)","(D)",IF(D9="(N)","(N)",IF(C9="(N)","(N)",D9-C9))))))</f>
        <v>-49</v>
      </c>
      <c r="AK9" s="6">
        <f t="shared" si="2"/>
        <v>358</v>
      </c>
      <c r="AL9" s="6">
        <f t="shared" si="2"/>
        <v>539</v>
      </c>
      <c r="AM9" s="6">
        <f t="shared" si="2"/>
        <v>1606</v>
      </c>
      <c r="AN9" s="6">
        <f t="shared" si="2"/>
        <v>887</v>
      </c>
      <c r="AO9" s="6">
        <f t="shared" si="2"/>
        <v>-519</v>
      </c>
      <c r="AP9" s="6">
        <f t="shared" si="2"/>
        <v>518</v>
      </c>
      <c r="AQ9" s="6">
        <f t="shared" si="2"/>
        <v>1553</v>
      </c>
      <c r="AR9" s="6">
        <f t="shared" si="2"/>
        <v>1452</v>
      </c>
      <c r="AS9" s="6">
        <f t="shared" si="2"/>
        <v>1078</v>
      </c>
      <c r="AT9" s="6">
        <f aca="true" t="shared" si="3" ref="AT9:BC12">IF(N9="(L)","(L)",IF(M9="(L)","(L)",IF(N9="(D)","(D)",IF(M9="(D)","(D)",IF(N9="(N)","(N)",IF(M9="(N)","(N)",N9-M9))))))</f>
        <v>-988</v>
      </c>
      <c r="AU9" s="6">
        <f t="shared" si="3"/>
        <v>-16</v>
      </c>
      <c r="AV9" s="6">
        <f t="shared" si="3"/>
        <v>-993</v>
      </c>
      <c r="AW9" s="6">
        <f t="shared" si="3"/>
        <v>1492</v>
      </c>
      <c r="AX9" s="6">
        <f t="shared" si="3"/>
        <v>1323</v>
      </c>
      <c r="AY9" s="6">
        <f t="shared" si="3"/>
        <v>974</v>
      </c>
      <c r="AZ9" s="6">
        <f t="shared" si="3"/>
        <v>3149</v>
      </c>
      <c r="BA9" s="6">
        <f t="shared" si="3"/>
        <v>2489</v>
      </c>
      <c r="BB9" s="6">
        <f t="shared" si="3"/>
        <v>1062</v>
      </c>
      <c r="BC9" s="6">
        <f t="shared" si="3"/>
        <v>1238</v>
      </c>
      <c r="BD9" s="6">
        <f aca="true" t="shared" si="4" ref="BD9:BM12">IF(X9="(L)","(L)",IF(W9="(L)","(L)",IF(X9="(D)","(D)",IF(W9="(D)","(D)",IF(X9="(N)","(N)",IF(W9="(N)","(N)",X9-W9))))))</f>
        <v>634</v>
      </c>
      <c r="BE9" s="6">
        <f t="shared" si="4"/>
        <v>-989</v>
      </c>
      <c r="BF9" s="6">
        <f t="shared" si="4"/>
        <v>1078</v>
      </c>
      <c r="BG9" s="6">
        <f t="shared" si="4"/>
        <v>1323</v>
      </c>
      <c r="BH9" s="6">
        <f t="shared" si="4"/>
        <v>1425</v>
      </c>
      <c r="BI9" s="6">
        <f t="shared" si="4"/>
        <v>1039</v>
      </c>
      <c r="BJ9" s="6">
        <f t="shared" si="4"/>
        <v>1018</v>
      </c>
      <c r="BK9" s="6">
        <f t="shared" si="4"/>
        <v>1604</v>
      </c>
      <c r="BL9" s="6">
        <f t="shared" si="4"/>
        <v>1927</v>
      </c>
      <c r="BM9" s="6">
        <f t="shared" si="4"/>
        <v>1568</v>
      </c>
      <c r="BN9" s="6">
        <f>IF(AH9="(L)","(L)",IF(AG9="(L)","(L)",IF(AH9="(D)","(D)",IF(AG9="(D)","(D)",IF(AH9="(N)","(N)",IF(AG9="(N)","(N)",AH9-AG9))))))</f>
        <v>956</v>
      </c>
      <c r="BP9" s="7">
        <f>IF(D9="(L)","(L)",IF(C9="(L)","(L)",IF(D9="(D)","(D)",IF(C9="(D)","(D)",IF(D9="(N)","(N)",IF(C9="(N)","(N)",(D9-C9)/C9))))))</f>
        <v>-0.00224760332094858</v>
      </c>
      <c r="BQ9" s="7">
        <f aca="true" t="shared" si="5" ref="BQ9:BY12">IF(E9="(L)","(L)",IF(D9="(L)","(L)",IF(E9="(D)","(D)",IF(D9="(D)","(D)",IF(E9="(N)","(N)",IF(D9="(N)","(N)",(E9-D9)/D9))))))</f>
        <v>0.01645825671202648</v>
      </c>
      <c r="BR9" s="7">
        <f t="shared" si="5"/>
        <v>0.02437810945273632</v>
      </c>
      <c r="BS9" s="7">
        <f t="shared" si="5"/>
        <v>0.07090820786789703</v>
      </c>
      <c r="BT9" s="7">
        <f t="shared" si="5"/>
        <v>0.036569779426922286</v>
      </c>
      <c r="BU9" s="7">
        <f t="shared" si="5"/>
        <v>-0.020642749184631295</v>
      </c>
      <c r="BV9" s="7">
        <f t="shared" si="5"/>
        <v>0.021037241603378956</v>
      </c>
      <c r="BW9" s="7">
        <f t="shared" si="5"/>
        <v>0.061771608130145976</v>
      </c>
      <c r="BX9" s="7">
        <f t="shared" si="5"/>
        <v>0.05439424589795459</v>
      </c>
      <c r="BY9" s="7">
        <f t="shared" si="5"/>
        <v>0.038300291338023165</v>
      </c>
      <c r="BZ9" s="7">
        <f aca="true" t="shared" si="6" ref="BZ9:CI12">IF(N9="(L)","(L)",IF(M9="(L)","(L)",IF(N9="(D)","(D)",IF(M9="(D)","(D)",IF(N9="(N)","(N)",IF(M9="(N)","(N)",(N9-M9)/M9))))))</f>
        <v>-0.033807829181494664</v>
      </c>
      <c r="CA9" s="7">
        <f t="shared" si="6"/>
        <v>-0.0005666525003541578</v>
      </c>
      <c r="CB9" s="7">
        <f t="shared" si="6"/>
        <v>-0.03518781006378455</v>
      </c>
      <c r="CC9" s="7">
        <f t="shared" si="6"/>
        <v>0.054798545561391264</v>
      </c>
      <c r="CD9" s="7">
        <f t="shared" si="6"/>
        <v>0.04606706361642118</v>
      </c>
      <c r="CE9" s="7">
        <f t="shared" si="6"/>
        <v>0.032421276879036016</v>
      </c>
      <c r="CF9" s="7">
        <f t="shared" si="6"/>
        <v>0.1015282434872324</v>
      </c>
      <c r="CG9" s="7">
        <f t="shared" si="6"/>
        <v>0.07285233426020782</v>
      </c>
      <c r="CH9" s="7">
        <f t="shared" si="6"/>
        <v>0.0289736454411524</v>
      </c>
      <c r="CI9" s="7">
        <f t="shared" si="6"/>
        <v>0.0328242655636865</v>
      </c>
      <c r="CJ9" s="7">
        <f aca="true" t="shared" si="7" ref="CJ9:CP12">IF(X9="(L)","(L)",IF(W9="(L)","(L)",IF(X9="(D)","(D)",IF(W9="(D)","(D)",IF(X9="(N)","(N)",IF(W9="(N)","(N)",(X9-W9)/W9))))))</f>
        <v>0.01627560712635416</v>
      </c>
      <c r="CK9" s="7">
        <f t="shared" si="7"/>
        <v>-0.024982317874103262</v>
      </c>
      <c r="CL9" s="7">
        <f t="shared" si="7"/>
        <v>0.02792818466799658</v>
      </c>
      <c r="CM9" s="7">
        <f t="shared" si="7"/>
        <v>0.03334425485797817</v>
      </c>
      <c r="CN9" s="7">
        <f t="shared" si="7"/>
        <v>0.03475609756097561</v>
      </c>
      <c r="CO9" s="7">
        <f t="shared" si="7"/>
        <v>0.024490276959340012</v>
      </c>
      <c r="CP9" s="7">
        <f t="shared" si="7"/>
        <v>0.02342168231179827</v>
      </c>
      <c r="CQ9" s="7">
        <f aca="true" t="shared" si="8" ref="CQ9:CT12">IF(AE9="(L)","(L)",IF(AD9="(L)","(L)",IF(AE9="(D)","(D)",IF(AD9="(D)","(D)",IF(AE9="(N)","(N)",IF(AD9="(N)","(N)",(AE9-AD9)/AD9))))))</f>
        <v>0.036059529697405696</v>
      </c>
      <c r="CR9" s="7">
        <f t="shared" si="8"/>
        <v>0.04181313197066354</v>
      </c>
      <c r="CS9" s="7">
        <f t="shared" si="8"/>
        <v>0.032657821839918354</v>
      </c>
      <c r="CT9" s="7">
        <f t="shared" si="8"/>
        <v>0.019281579637361088</v>
      </c>
    </row>
    <row r="10" spans="1:98" ht="12.75">
      <c r="A10" s="2" t="s">
        <v>40</v>
      </c>
      <c r="B10" s="2" t="s">
        <v>37</v>
      </c>
      <c r="C10" s="13">
        <v>5628</v>
      </c>
      <c r="D10" s="13">
        <v>5471</v>
      </c>
      <c r="E10" s="13">
        <v>5806</v>
      </c>
      <c r="F10" s="13">
        <v>6190</v>
      </c>
      <c r="G10" s="13">
        <v>6479</v>
      </c>
      <c r="H10" s="13">
        <v>6480</v>
      </c>
      <c r="I10" s="13">
        <v>6680</v>
      </c>
      <c r="J10" s="13">
        <v>7170</v>
      </c>
      <c r="K10" s="13">
        <v>7349</v>
      </c>
      <c r="L10" s="13">
        <v>7525</v>
      </c>
      <c r="M10" s="13">
        <v>7604</v>
      </c>
      <c r="N10" s="13">
        <v>7897</v>
      </c>
      <c r="O10" s="13">
        <v>8346</v>
      </c>
      <c r="P10" s="13">
        <v>8694</v>
      </c>
      <c r="Q10" s="13">
        <v>9075</v>
      </c>
      <c r="R10" s="13">
        <v>9202</v>
      </c>
      <c r="S10" s="13">
        <v>9732</v>
      </c>
      <c r="T10" s="13">
        <v>10096</v>
      </c>
      <c r="U10" s="13">
        <v>10985</v>
      </c>
      <c r="V10" s="13">
        <v>11234</v>
      </c>
      <c r="W10" s="13">
        <v>11946</v>
      </c>
      <c r="X10" s="13">
        <v>12800</v>
      </c>
      <c r="Y10" s="13">
        <v>13061</v>
      </c>
      <c r="Z10" s="13">
        <v>13147</v>
      </c>
      <c r="AA10" s="13">
        <v>12981</v>
      </c>
      <c r="AB10" s="13">
        <v>13965</v>
      </c>
      <c r="AC10" s="13">
        <v>14902</v>
      </c>
      <c r="AD10" s="13">
        <v>15370</v>
      </c>
      <c r="AE10" s="13">
        <v>16092</v>
      </c>
      <c r="AF10" s="13">
        <v>16530</v>
      </c>
      <c r="AG10" s="13">
        <v>16965</v>
      </c>
      <c r="AH10" s="13">
        <v>17574</v>
      </c>
      <c r="AJ10" s="6">
        <f t="shared" si="2"/>
        <v>-157</v>
      </c>
      <c r="AK10" s="6">
        <f t="shared" si="2"/>
        <v>335</v>
      </c>
      <c r="AL10" s="6">
        <f t="shared" si="2"/>
        <v>384</v>
      </c>
      <c r="AM10" s="6">
        <f t="shared" si="2"/>
        <v>289</v>
      </c>
      <c r="AN10" s="6">
        <f t="shared" si="2"/>
        <v>1</v>
      </c>
      <c r="AO10" s="6">
        <f t="shared" si="2"/>
        <v>200</v>
      </c>
      <c r="AP10" s="6">
        <f t="shared" si="2"/>
        <v>490</v>
      </c>
      <c r="AQ10" s="6">
        <f t="shared" si="2"/>
        <v>179</v>
      </c>
      <c r="AR10" s="6">
        <f t="shared" si="2"/>
        <v>176</v>
      </c>
      <c r="AS10" s="6">
        <f t="shared" si="2"/>
        <v>79</v>
      </c>
      <c r="AT10" s="6">
        <f t="shared" si="3"/>
        <v>293</v>
      </c>
      <c r="AU10" s="6">
        <f t="shared" si="3"/>
        <v>449</v>
      </c>
      <c r="AV10" s="6">
        <f t="shared" si="3"/>
        <v>348</v>
      </c>
      <c r="AW10" s="6">
        <f t="shared" si="3"/>
        <v>381</v>
      </c>
      <c r="AX10" s="6">
        <f t="shared" si="3"/>
        <v>127</v>
      </c>
      <c r="AY10" s="6">
        <f t="shared" si="3"/>
        <v>530</v>
      </c>
      <c r="AZ10" s="6">
        <f t="shared" si="3"/>
        <v>364</v>
      </c>
      <c r="BA10" s="6">
        <f t="shared" si="3"/>
        <v>889</v>
      </c>
      <c r="BB10" s="6">
        <f t="shared" si="3"/>
        <v>249</v>
      </c>
      <c r="BC10" s="6">
        <f t="shared" si="3"/>
        <v>712</v>
      </c>
      <c r="BD10" s="6">
        <f t="shared" si="4"/>
        <v>854</v>
      </c>
      <c r="BE10" s="6">
        <f t="shared" si="4"/>
        <v>261</v>
      </c>
      <c r="BF10" s="6">
        <f t="shared" si="4"/>
        <v>86</v>
      </c>
      <c r="BG10" s="6">
        <f t="shared" si="4"/>
        <v>-166</v>
      </c>
      <c r="BH10" s="6">
        <f t="shared" si="4"/>
        <v>984</v>
      </c>
      <c r="BI10" s="6">
        <f t="shared" si="4"/>
        <v>937</v>
      </c>
      <c r="BJ10" s="6">
        <f t="shared" si="4"/>
        <v>468</v>
      </c>
      <c r="BK10" s="6">
        <f t="shared" si="4"/>
        <v>722</v>
      </c>
      <c r="BL10" s="6">
        <f t="shared" si="4"/>
        <v>438</v>
      </c>
      <c r="BM10" s="6">
        <f t="shared" si="4"/>
        <v>435</v>
      </c>
      <c r="BN10" s="6">
        <f>IF(AH10="(L)","(L)",IF(AG10="(L)","(L)",IF(AH10="(D)","(D)",IF(AG10="(D)","(D)",IF(AH10="(N)","(N)",IF(AG10="(N)","(N)",AH10-AG10))))))</f>
        <v>609</v>
      </c>
      <c r="BP10" s="7">
        <f>IF(D10="(L)","(L)",IF(C10="(L)","(L)",IF(D10="(D)","(D)",IF(C10="(D)","(D)",IF(D10="(N)","(N)",IF(C10="(N)","(N)",(D10-C10)/C10))))))</f>
        <v>-0.027896233120113717</v>
      </c>
      <c r="BQ10" s="7">
        <f t="shared" si="5"/>
        <v>0.061231950283312006</v>
      </c>
      <c r="BR10" s="7">
        <f t="shared" si="5"/>
        <v>0.066138477437134</v>
      </c>
      <c r="BS10" s="7">
        <f t="shared" si="5"/>
        <v>0.04668820678513732</v>
      </c>
      <c r="BT10" s="7">
        <f t="shared" si="5"/>
        <v>0.0001543448062972681</v>
      </c>
      <c r="BU10" s="7">
        <f t="shared" si="5"/>
        <v>0.030864197530864196</v>
      </c>
      <c r="BV10" s="7">
        <f t="shared" si="5"/>
        <v>0.07335329341317365</v>
      </c>
      <c r="BW10" s="7">
        <f t="shared" si="5"/>
        <v>0.024965132496513248</v>
      </c>
      <c r="BX10" s="7">
        <f t="shared" si="5"/>
        <v>0.023948836576404953</v>
      </c>
      <c r="BY10" s="7">
        <f t="shared" si="5"/>
        <v>0.010498338870431894</v>
      </c>
      <c r="BZ10" s="7">
        <f t="shared" si="6"/>
        <v>0.038532351394003156</v>
      </c>
      <c r="CA10" s="7">
        <f t="shared" si="6"/>
        <v>0.056857034316829175</v>
      </c>
      <c r="CB10" s="7">
        <f t="shared" si="6"/>
        <v>0.041696621135873475</v>
      </c>
      <c r="CC10" s="7">
        <f t="shared" si="6"/>
        <v>0.04382332643202209</v>
      </c>
      <c r="CD10" s="7">
        <f t="shared" si="6"/>
        <v>0.013994490358126721</v>
      </c>
      <c r="CE10" s="7">
        <f t="shared" si="6"/>
        <v>0.05759617474462073</v>
      </c>
      <c r="CF10" s="7">
        <f t="shared" si="6"/>
        <v>0.03740238388820386</v>
      </c>
      <c r="CG10" s="7">
        <f t="shared" si="6"/>
        <v>0.08805467511885895</v>
      </c>
      <c r="CH10" s="7">
        <f t="shared" si="6"/>
        <v>0.02266727355484752</v>
      </c>
      <c r="CI10" s="7">
        <f t="shared" si="6"/>
        <v>0.06337902795086345</v>
      </c>
      <c r="CJ10" s="7">
        <f t="shared" si="7"/>
        <v>0.07148836430604387</v>
      </c>
      <c r="CK10" s="7">
        <f t="shared" si="7"/>
        <v>0.020390625</v>
      </c>
      <c r="CL10" s="7">
        <f t="shared" si="7"/>
        <v>0.0065844881708904375</v>
      </c>
      <c r="CM10" s="7">
        <f t="shared" si="7"/>
        <v>-0.012626454704495322</v>
      </c>
      <c r="CN10" s="7">
        <f t="shared" si="7"/>
        <v>0.07580309683383407</v>
      </c>
      <c r="CO10" s="7">
        <f t="shared" si="7"/>
        <v>0.06709631220909416</v>
      </c>
      <c r="CP10" s="7">
        <f t="shared" si="7"/>
        <v>0.03140518051268286</v>
      </c>
      <c r="CQ10" s="7">
        <f t="shared" si="8"/>
        <v>0.04697462589459987</v>
      </c>
      <c r="CR10" s="7">
        <f t="shared" si="8"/>
        <v>0.027218493661446682</v>
      </c>
      <c r="CS10" s="7">
        <f t="shared" si="8"/>
        <v>0.02631578947368421</v>
      </c>
      <c r="CT10" s="7">
        <f t="shared" si="8"/>
        <v>0.035897435897435895</v>
      </c>
    </row>
    <row r="11" spans="1:98" ht="12.75">
      <c r="A11" s="2" t="s">
        <v>41</v>
      </c>
      <c r="B11" s="2" t="s">
        <v>37</v>
      </c>
      <c r="C11" s="13">
        <v>1275</v>
      </c>
      <c r="D11" s="13">
        <v>1253</v>
      </c>
      <c r="E11" s="13">
        <v>1237</v>
      </c>
      <c r="F11" s="13">
        <v>1215</v>
      </c>
      <c r="G11" s="13">
        <v>1206</v>
      </c>
      <c r="H11" s="13">
        <v>1199</v>
      </c>
      <c r="I11" s="13">
        <v>1214</v>
      </c>
      <c r="J11" s="13">
        <v>1241</v>
      </c>
      <c r="K11" s="13">
        <v>1272</v>
      </c>
      <c r="L11" s="13">
        <v>1310</v>
      </c>
      <c r="M11" s="13">
        <v>1325</v>
      </c>
      <c r="N11" s="13">
        <v>1378</v>
      </c>
      <c r="O11" s="13">
        <v>1443</v>
      </c>
      <c r="P11" s="13">
        <v>1451</v>
      </c>
      <c r="Q11" s="13">
        <v>1555</v>
      </c>
      <c r="R11" s="13">
        <v>1528</v>
      </c>
      <c r="S11" s="13">
        <v>1506</v>
      </c>
      <c r="T11" s="13">
        <v>1454</v>
      </c>
      <c r="U11" s="13">
        <v>1403</v>
      </c>
      <c r="V11" s="13">
        <v>1345</v>
      </c>
      <c r="W11" s="13">
        <v>1313</v>
      </c>
      <c r="X11" s="13">
        <v>1272</v>
      </c>
      <c r="Y11" s="13">
        <v>1279</v>
      </c>
      <c r="Z11" s="13">
        <v>1293</v>
      </c>
      <c r="AA11" s="13">
        <v>1250</v>
      </c>
      <c r="AB11" s="13">
        <v>1208</v>
      </c>
      <c r="AC11" s="13">
        <v>1203</v>
      </c>
      <c r="AD11" s="13">
        <v>1151</v>
      </c>
      <c r="AE11" s="13">
        <v>1106</v>
      </c>
      <c r="AF11" s="13">
        <v>1102</v>
      </c>
      <c r="AG11" s="13">
        <v>1089</v>
      </c>
      <c r="AH11" s="13">
        <v>1087</v>
      </c>
      <c r="AJ11" s="6">
        <f t="shared" si="2"/>
        <v>-22</v>
      </c>
      <c r="AK11" s="6">
        <f t="shared" si="2"/>
        <v>-16</v>
      </c>
      <c r="AL11" s="6">
        <f t="shared" si="2"/>
        <v>-22</v>
      </c>
      <c r="AM11" s="6">
        <f t="shared" si="2"/>
        <v>-9</v>
      </c>
      <c r="AN11" s="6">
        <f t="shared" si="2"/>
        <v>-7</v>
      </c>
      <c r="AO11" s="6">
        <f t="shared" si="2"/>
        <v>15</v>
      </c>
      <c r="AP11" s="6">
        <f t="shared" si="2"/>
        <v>27</v>
      </c>
      <c r="AQ11" s="6">
        <f t="shared" si="2"/>
        <v>31</v>
      </c>
      <c r="AR11" s="6">
        <f t="shared" si="2"/>
        <v>38</v>
      </c>
      <c r="AS11" s="6">
        <f t="shared" si="2"/>
        <v>15</v>
      </c>
      <c r="AT11" s="6">
        <f t="shared" si="3"/>
        <v>53</v>
      </c>
      <c r="AU11" s="6">
        <f t="shared" si="3"/>
        <v>65</v>
      </c>
      <c r="AV11" s="6">
        <f t="shared" si="3"/>
        <v>8</v>
      </c>
      <c r="AW11" s="6">
        <f t="shared" si="3"/>
        <v>104</v>
      </c>
      <c r="AX11" s="6">
        <f t="shared" si="3"/>
        <v>-27</v>
      </c>
      <c r="AY11" s="6">
        <f t="shared" si="3"/>
        <v>-22</v>
      </c>
      <c r="AZ11" s="6">
        <f t="shared" si="3"/>
        <v>-52</v>
      </c>
      <c r="BA11" s="6">
        <f t="shared" si="3"/>
        <v>-51</v>
      </c>
      <c r="BB11" s="6">
        <f t="shared" si="3"/>
        <v>-58</v>
      </c>
      <c r="BC11" s="6">
        <f t="shared" si="3"/>
        <v>-32</v>
      </c>
      <c r="BD11" s="6">
        <f t="shared" si="4"/>
        <v>-41</v>
      </c>
      <c r="BE11" s="6">
        <f t="shared" si="4"/>
        <v>7</v>
      </c>
      <c r="BF11" s="6">
        <f t="shared" si="4"/>
        <v>14</v>
      </c>
      <c r="BG11" s="6">
        <f t="shared" si="4"/>
        <v>-43</v>
      </c>
      <c r="BH11" s="6">
        <f t="shared" si="4"/>
        <v>-42</v>
      </c>
      <c r="BI11" s="6">
        <f t="shared" si="4"/>
        <v>-5</v>
      </c>
      <c r="BJ11" s="6">
        <f t="shared" si="4"/>
        <v>-52</v>
      </c>
      <c r="BK11" s="6">
        <f t="shared" si="4"/>
        <v>-45</v>
      </c>
      <c r="BL11" s="6">
        <f t="shared" si="4"/>
        <v>-4</v>
      </c>
      <c r="BM11" s="6">
        <f t="shared" si="4"/>
        <v>-13</v>
      </c>
      <c r="BN11" s="6">
        <f>IF(AH11="(L)","(L)",IF(AG11="(L)","(L)",IF(AH11="(D)","(D)",IF(AG11="(D)","(D)",IF(AH11="(N)","(N)",IF(AG11="(N)","(N)",AH11-AG11))))))</f>
        <v>-2</v>
      </c>
      <c r="BP11" s="7">
        <f>IF(D11="(L)","(L)",IF(C11="(L)","(L)",IF(D11="(D)","(D)",IF(C11="(D)","(D)",IF(D11="(N)","(N)",IF(C11="(N)","(N)",(D11-C11)/C11))))))</f>
        <v>-0.017254901960784313</v>
      </c>
      <c r="BQ11" s="7">
        <f t="shared" si="5"/>
        <v>-0.012769353551476457</v>
      </c>
      <c r="BR11" s="7">
        <f t="shared" si="5"/>
        <v>-0.01778496362166532</v>
      </c>
      <c r="BS11" s="7">
        <f t="shared" si="5"/>
        <v>-0.007407407407407408</v>
      </c>
      <c r="BT11" s="7">
        <f t="shared" si="5"/>
        <v>-0.005804311774461028</v>
      </c>
      <c r="BU11" s="7">
        <f t="shared" si="5"/>
        <v>0.012510425354462052</v>
      </c>
      <c r="BV11" s="7">
        <f t="shared" si="5"/>
        <v>0.022240527182866558</v>
      </c>
      <c r="BW11" s="7">
        <f t="shared" si="5"/>
        <v>0.0249798549556809</v>
      </c>
      <c r="BX11" s="7">
        <f t="shared" si="5"/>
        <v>0.029874213836477988</v>
      </c>
      <c r="BY11" s="7">
        <f t="shared" si="5"/>
        <v>0.011450381679389313</v>
      </c>
      <c r="BZ11" s="7">
        <f t="shared" si="6"/>
        <v>0.04</v>
      </c>
      <c r="CA11" s="7">
        <f t="shared" si="6"/>
        <v>0.04716981132075472</v>
      </c>
      <c r="CB11" s="7">
        <f t="shared" si="6"/>
        <v>0.005544005544005544</v>
      </c>
      <c r="CC11" s="7">
        <f t="shared" si="6"/>
        <v>0.07167470709855273</v>
      </c>
      <c r="CD11" s="7">
        <f t="shared" si="6"/>
        <v>-0.017363344051446947</v>
      </c>
      <c r="CE11" s="7">
        <f t="shared" si="6"/>
        <v>-0.014397905759162303</v>
      </c>
      <c r="CF11" s="7">
        <f t="shared" si="6"/>
        <v>-0.034528552456839307</v>
      </c>
      <c r="CG11" s="7">
        <f t="shared" si="6"/>
        <v>-0.035075653370013754</v>
      </c>
      <c r="CH11" s="7">
        <f t="shared" si="6"/>
        <v>-0.041339985744832504</v>
      </c>
      <c r="CI11" s="7">
        <f t="shared" si="6"/>
        <v>-0.02379182156133829</v>
      </c>
      <c r="CJ11" s="7">
        <f t="shared" si="7"/>
        <v>-0.031226199543031227</v>
      </c>
      <c r="CK11" s="7">
        <f t="shared" si="7"/>
        <v>0.00550314465408805</v>
      </c>
      <c r="CL11" s="7">
        <f t="shared" si="7"/>
        <v>0.0109460516028147</v>
      </c>
      <c r="CM11" s="7">
        <f t="shared" si="7"/>
        <v>-0.033255993812838364</v>
      </c>
      <c r="CN11" s="7">
        <f t="shared" si="7"/>
        <v>-0.0336</v>
      </c>
      <c r="CO11" s="7">
        <f t="shared" si="7"/>
        <v>-0.0041390728476821195</v>
      </c>
      <c r="CP11" s="7">
        <f t="shared" si="7"/>
        <v>-0.043225270157938485</v>
      </c>
      <c r="CQ11" s="7">
        <f t="shared" si="8"/>
        <v>-0.03909643788010426</v>
      </c>
      <c r="CR11" s="7">
        <f t="shared" si="8"/>
        <v>-0.003616636528028933</v>
      </c>
      <c r="CS11" s="7">
        <f t="shared" si="8"/>
        <v>-0.011796733212341199</v>
      </c>
      <c r="CT11" s="7">
        <f t="shared" si="8"/>
        <v>-0.0018365472910927456</v>
      </c>
    </row>
    <row r="12" spans="1:98" ht="12.75">
      <c r="A12" s="2" t="s">
        <v>42</v>
      </c>
      <c r="B12" s="2" t="s">
        <v>37</v>
      </c>
      <c r="C12" s="13">
        <v>4353</v>
      </c>
      <c r="D12" s="13">
        <v>4218</v>
      </c>
      <c r="E12" s="13">
        <v>4569</v>
      </c>
      <c r="F12" s="13">
        <v>4975</v>
      </c>
      <c r="G12" s="13">
        <v>5273</v>
      </c>
      <c r="H12" s="13">
        <v>5281</v>
      </c>
      <c r="I12" s="13">
        <v>5466</v>
      </c>
      <c r="J12" s="13">
        <v>5929</v>
      </c>
      <c r="K12" s="13">
        <v>6077</v>
      </c>
      <c r="L12" s="13">
        <v>6215</v>
      </c>
      <c r="M12" s="13">
        <v>6279</v>
      </c>
      <c r="N12" s="13">
        <v>6519</v>
      </c>
      <c r="O12" s="13">
        <v>6903</v>
      </c>
      <c r="P12" s="13">
        <v>7243</v>
      </c>
      <c r="Q12" s="13">
        <v>7520</v>
      </c>
      <c r="R12" s="13">
        <v>7674</v>
      </c>
      <c r="S12" s="13">
        <v>8226</v>
      </c>
      <c r="T12" s="13">
        <v>8642</v>
      </c>
      <c r="U12" s="13">
        <v>9582</v>
      </c>
      <c r="V12" s="13">
        <v>9889</v>
      </c>
      <c r="W12" s="13">
        <v>10633</v>
      </c>
      <c r="X12" s="13">
        <v>11528</v>
      </c>
      <c r="Y12" s="13">
        <v>11782</v>
      </c>
      <c r="Z12" s="13">
        <v>11854</v>
      </c>
      <c r="AA12" s="13">
        <v>11731</v>
      </c>
      <c r="AB12" s="13">
        <v>12757</v>
      </c>
      <c r="AC12" s="13">
        <v>13699</v>
      </c>
      <c r="AD12" s="13">
        <v>14219</v>
      </c>
      <c r="AE12" s="13">
        <v>14986</v>
      </c>
      <c r="AF12" s="13">
        <v>15428</v>
      </c>
      <c r="AG12" s="13">
        <v>15876</v>
      </c>
      <c r="AH12" s="13">
        <v>16487</v>
      </c>
      <c r="AJ12" s="6">
        <f t="shared" si="2"/>
        <v>-135</v>
      </c>
      <c r="AK12" s="6">
        <f t="shared" si="2"/>
        <v>351</v>
      </c>
      <c r="AL12" s="6">
        <f t="shared" si="2"/>
        <v>406</v>
      </c>
      <c r="AM12" s="6">
        <f t="shared" si="2"/>
        <v>298</v>
      </c>
      <c r="AN12" s="6">
        <f t="shared" si="2"/>
        <v>8</v>
      </c>
      <c r="AO12" s="6">
        <f t="shared" si="2"/>
        <v>185</v>
      </c>
      <c r="AP12" s="6">
        <f t="shared" si="2"/>
        <v>463</v>
      </c>
      <c r="AQ12" s="6">
        <f t="shared" si="2"/>
        <v>148</v>
      </c>
      <c r="AR12" s="6">
        <f t="shared" si="2"/>
        <v>138</v>
      </c>
      <c r="AS12" s="6">
        <f t="shared" si="2"/>
        <v>64</v>
      </c>
      <c r="AT12" s="6">
        <f t="shared" si="3"/>
        <v>240</v>
      </c>
      <c r="AU12" s="6">
        <f t="shared" si="3"/>
        <v>384</v>
      </c>
      <c r="AV12" s="6">
        <f t="shared" si="3"/>
        <v>340</v>
      </c>
      <c r="AW12" s="6">
        <f t="shared" si="3"/>
        <v>277</v>
      </c>
      <c r="AX12" s="6">
        <f t="shared" si="3"/>
        <v>154</v>
      </c>
      <c r="AY12" s="6">
        <f t="shared" si="3"/>
        <v>552</v>
      </c>
      <c r="AZ12" s="6">
        <f t="shared" si="3"/>
        <v>416</v>
      </c>
      <c r="BA12" s="6">
        <f t="shared" si="3"/>
        <v>940</v>
      </c>
      <c r="BB12" s="6">
        <f t="shared" si="3"/>
        <v>307</v>
      </c>
      <c r="BC12" s="6">
        <f t="shared" si="3"/>
        <v>744</v>
      </c>
      <c r="BD12" s="6">
        <f t="shared" si="4"/>
        <v>895</v>
      </c>
      <c r="BE12" s="6">
        <f t="shared" si="4"/>
        <v>254</v>
      </c>
      <c r="BF12" s="6">
        <f t="shared" si="4"/>
        <v>72</v>
      </c>
      <c r="BG12" s="6">
        <f t="shared" si="4"/>
        <v>-123</v>
      </c>
      <c r="BH12" s="6">
        <f t="shared" si="4"/>
        <v>1026</v>
      </c>
      <c r="BI12" s="6">
        <f t="shared" si="4"/>
        <v>942</v>
      </c>
      <c r="BJ12" s="6">
        <f t="shared" si="4"/>
        <v>520</v>
      </c>
      <c r="BK12" s="6">
        <f t="shared" si="4"/>
        <v>767</v>
      </c>
      <c r="BL12" s="6">
        <f t="shared" si="4"/>
        <v>442</v>
      </c>
      <c r="BM12" s="6">
        <f t="shared" si="4"/>
        <v>448</v>
      </c>
      <c r="BN12" s="6">
        <f>IF(AH12="(L)","(L)",IF(AG12="(L)","(L)",IF(AH12="(D)","(D)",IF(AG12="(D)","(D)",IF(AH12="(N)","(N)",IF(AG12="(N)","(N)",AH12-AG12))))))</f>
        <v>611</v>
      </c>
      <c r="BP12" s="7">
        <f>IF(D12="(L)","(L)",IF(C12="(L)","(L)",IF(D12="(D)","(D)",IF(C12="(D)","(D)",IF(D12="(N)","(N)",IF(C12="(N)","(N)",(D12-C12)/C12))))))</f>
        <v>-0.031013094417643005</v>
      </c>
      <c r="BQ12" s="7">
        <f t="shared" si="5"/>
        <v>0.08321479374110953</v>
      </c>
      <c r="BR12" s="7">
        <f t="shared" si="5"/>
        <v>0.08885970671919458</v>
      </c>
      <c r="BS12" s="7">
        <f t="shared" si="5"/>
        <v>0.059899497487437184</v>
      </c>
      <c r="BT12" s="7">
        <f t="shared" si="5"/>
        <v>0.0015171629053669638</v>
      </c>
      <c r="BU12" s="7">
        <f t="shared" si="5"/>
        <v>0.03503124408256012</v>
      </c>
      <c r="BV12" s="7">
        <f t="shared" si="5"/>
        <v>0.08470545188437614</v>
      </c>
      <c r="BW12" s="7">
        <f t="shared" si="5"/>
        <v>0.02496205093607691</v>
      </c>
      <c r="BX12" s="7">
        <f t="shared" si="5"/>
        <v>0.022708573309198617</v>
      </c>
      <c r="BY12" s="7">
        <f t="shared" si="5"/>
        <v>0.010297666934835076</v>
      </c>
      <c r="BZ12" s="7">
        <f t="shared" si="6"/>
        <v>0.038222646918299095</v>
      </c>
      <c r="CA12" s="7">
        <f t="shared" si="6"/>
        <v>0.05890473999079614</v>
      </c>
      <c r="CB12" s="7">
        <f t="shared" si="6"/>
        <v>0.049253947559032306</v>
      </c>
      <c r="CC12" s="7">
        <f t="shared" si="6"/>
        <v>0.03824382162087533</v>
      </c>
      <c r="CD12" s="7">
        <f t="shared" si="6"/>
        <v>0.020478723404255317</v>
      </c>
      <c r="CE12" s="7">
        <f t="shared" si="6"/>
        <v>0.07193119624706802</v>
      </c>
      <c r="CF12" s="7">
        <f t="shared" si="6"/>
        <v>0.05057135910527595</v>
      </c>
      <c r="CG12" s="7">
        <f t="shared" si="6"/>
        <v>0.10877111779680629</v>
      </c>
      <c r="CH12" s="7">
        <f t="shared" si="6"/>
        <v>0.03203924024212064</v>
      </c>
      <c r="CI12" s="7">
        <f t="shared" si="6"/>
        <v>0.07523510971786834</v>
      </c>
      <c r="CJ12" s="7">
        <f t="shared" si="7"/>
        <v>0.08417191761497225</v>
      </c>
      <c r="CK12" s="7">
        <f t="shared" si="7"/>
        <v>0.022033310201249132</v>
      </c>
      <c r="CL12" s="7">
        <f t="shared" si="7"/>
        <v>0.006111016805296215</v>
      </c>
      <c r="CM12" s="7">
        <f t="shared" si="7"/>
        <v>-0.010376244305719588</v>
      </c>
      <c r="CN12" s="7">
        <f t="shared" si="7"/>
        <v>0.0874605745460745</v>
      </c>
      <c r="CO12" s="7">
        <f t="shared" si="7"/>
        <v>0.07384181233832406</v>
      </c>
      <c r="CP12" s="7">
        <f t="shared" si="7"/>
        <v>0.03795897510767209</v>
      </c>
      <c r="CQ12" s="7">
        <f t="shared" si="8"/>
        <v>0.05394190871369295</v>
      </c>
      <c r="CR12" s="7">
        <f t="shared" si="8"/>
        <v>0.0294941945816095</v>
      </c>
      <c r="CS12" s="7">
        <f t="shared" si="8"/>
        <v>0.029038112522686024</v>
      </c>
      <c r="CT12" s="7">
        <f t="shared" si="8"/>
        <v>0.03848576467624087</v>
      </c>
    </row>
    <row r="13" spans="3:98" ht="12.75"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</row>
    <row r="14" spans="1:98" ht="12.75">
      <c r="A14" s="1" t="s">
        <v>43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</row>
    <row r="15" spans="1:98" ht="12.75">
      <c r="A15" s="2" t="s">
        <v>44</v>
      </c>
      <c r="B15" s="2" t="s">
        <v>37</v>
      </c>
      <c r="C15" s="13">
        <v>2092</v>
      </c>
      <c r="D15" s="13">
        <v>2045</v>
      </c>
      <c r="E15" s="13">
        <v>1996</v>
      </c>
      <c r="F15" s="13">
        <v>1854</v>
      </c>
      <c r="G15" s="13">
        <v>1908</v>
      </c>
      <c r="H15" s="13">
        <v>1910</v>
      </c>
      <c r="I15" s="13">
        <v>2010</v>
      </c>
      <c r="J15" s="13">
        <v>2121</v>
      </c>
      <c r="K15" s="13">
        <v>2102</v>
      </c>
      <c r="L15" s="13">
        <v>2130</v>
      </c>
      <c r="M15" s="13">
        <v>2226</v>
      </c>
      <c r="N15" s="13">
        <v>2356</v>
      </c>
      <c r="O15" s="13">
        <v>2467</v>
      </c>
      <c r="P15" s="13">
        <v>2498</v>
      </c>
      <c r="Q15" s="13">
        <v>2673</v>
      </c>
      <c r="R15" s="13">
        <v>2518</v>
      </c>
      <c r="S15" s="13">
        <v>2229</v>
      </c>
      <c r="T15" s="13">
        <v>2192</v>
      </c>
      <c r="U15" s="13">
        <v>2139</v>
      </c>
      <c r="V15" s="13">
        <v>2064</v>
      </c>
      <c r="W15" s="13">
        <v>1883</v>
      </c>
      <c r="X15" s="13">
        <v>1796</v>
      </c>
      <c r="Y15" s="13">
        <v>1802</v>
      </c>
      <c r="Z15" s="13">
        <v>1781</v>
      </c>
      <c r="AA15" s="13">
        <v>1649</v>
      </c>
      <c r="AB15" s="13">
        <v>1615</v>
      </c>
      <c r="AC15" s="13">
        <v>1606</v>
      </c>
      <c r="AD15" s="13">
        <v>1544</v>
      </c>
      <c r="AE15" s="13">
        <v>1550</v>
      </c>
      <c r="AF15" s="13">
        <v>1460</v>
      </c>
      <c r="AG15" s="13">
        <v>1507</v>
      </c>
      <c r="AH15" s="13">
        <v>1581</v>
      </c>
      <c r="AJ15" s="6">
        <f aca="true" t="shared" si="9" ref="AJ15:AS16">IF(D15="(L)","(L)",IF(C15="(L)","(L)",IF(D15="(D)","(D)",IF(C15="(D)","(D)",IF(D15="(N)","(N)",IF(C15="(N)","(N)",D15-C15))))))</f>
        <v>-47</v>
      </c>
      <c r="AK15" s="6">
        <f t="shared" si="9"/>
        <v>-49</v>
      </c>
      <c r="AL15" s="6">
        <f t="shared" si="9"/>
        <v>-142</v>
      </c>
      <c r="AM15" s="6">
        <f t="shared" si="9"/>
        <v>54</v>
      </c>
      <c r="AN15" s="6">
        <f t="shared" si="9"/>
        <v>2</v>
      </c>
      <c r="AO15" s="6">
        <f t="shared" si="9"/>
        <v>100</v>
      </c>
      <c r="AP15" s="6">
        <f t="shared" si="9"/>
        <v>111</v>
      </c>
      <c r="AQ15" s="6">
        <f t="shared" si="9"/>
        <v>-19</v>
      </c>
      <c r="AR15" s="6">
        <f t="shared" si="9"/>
        <v>28</v>
      </c>
      <c r="AS15" s="6">
        <f t="shared" si="9"/>
        <v>96</v>
      </c>
      <c r="AT15" s="6">
        <f aca="true" t="shared" si="10" ref="AT15:BC16">IF(N15="(L)","(L)",IF(M15="(L)","(L)",IF(N15="(D)","(D)",IF(M15="(D)","(D)",IF(N15="(N)","(N)",IF(M15="(N)","(N)",N15-M15))))))</f>
        <v>130</v>
      </c>
      <c r="AU15" s="6">
        <f t="shared" si="10"/>
        <v>111</v>
      </c>
      <c r="AV15" s="6">
        <f t="shared" si="10"/>
        <v>31</v>
      </c>
      <c r="AW15" s="6">
        <f t="shared" si="10"/>
        <v>175</v>
      </c>
      <c r="AX15" s="6">
        <f t="shared" si="10"/>
        <v>-155</v>
      </c>
      <c r="AY15" s="6">
        <f t="shared" si="10"/>
        <v>-289</v>
      </c>
      <c r="AZ15" s="6">
        <f t="shared" si="10"/>
        <v>-37</v>
      </c>
      <c r="BA15" s="6">
        <f t="shared" si="10"/>
        <v>-53</v>
      </c>
      <c r="BB15" s="6">
        <f t="shared" si="10"/>
        <v>-75</v>
      </c>
      <c r="BC15" s="6">
        <f t="shared" si="10"/>
        <v>-181</v>
      </c>
      <c r="BD15" s="6">
        <f aca="true" t="shared" si="11" ref="BD15:BM16">IF(X15="(L)","(L)",IF(W15="(L)","(L)",IF(X15="(D)","(D)",IF(W15="(D)","(D)",IF(X15="(N)","(N)",IF(W15="(N)","(N)",X15-W15))))))</f>
        <v>-87</v>
      </c>
      <c r="BE15" s="6">
        <f t="shared" si="11"/>
        <v>6</v>
      </c>
      <c r="BF15" s="6">
        <f t="shared" si="11"/>
        <v>-21</v>
      </c>
      <c r="BG15" s="6">
        <f t="shared" si="11"/>
        <v>-132</v>
      </c>
      <c r="BH15" s="6">
        <f t="shared" si="11"/>
        <v>-34</v>
      </c>
      <c r="BI15" s="6">
        <f t="shared" si="11"/>
        <v>-9</v>
      </c>
      <c r="BJ15" s="6">
        <f t="shared" si="11"/>
        <v>-62</v>
      </c>
      <c r="BK15" s="6">
        <f t="shared" si="11"/>
        <v>6</v>
      </c>
      <c r="BL15" s="6">
        <f t="shared" si="11"/>
        <v>-90</v>
      </c>
      <c r="BM15" s="6">
        <f t="shared" si="11"/>
        <v>47</v>
      </c>
      <c r="BN15" s="6">
        <f>IF(AH15="(L)","(L)",IF(AG15="(L)","(L)",IF(AH15="(D)","(D)",IF(AG15="(D)","(D)",IF(AH15="(N)","(N)",IF(AG15="(N)","(N)",AH15-AG15))))))</f>
        <v>74</v>
      </c>
      <c r="BP15" s="7">
        <f>IF(D15="(L)","(L)",IF(C15="(L)","(L)",IF(D15="(D)","(D)",IF(C15="(D)","(D)",IF(D15="(N)","(N)",IF(C15="(N)","(N)",(D15-C15)/C15))))))</f>
        <v>-0.022466539196940728</v>
      </c>
      <c r="BQ15" s="7">
        <f aca="true" t="shared" si="12" ref="BQ15:BY16">IF(E15="(L)","(L)",IF(D15="(L)","(L)",IF(E15="(D)","(D)",IF(D15="(D)","(D)",IF(E15="(N)","(N)",IF(D15="(N)","(N)",(E15-D15)/D15))))))</f>
        <v>-0.023960880195599023</v>
      </c>
      <c r="BR15" s="7">
        <f t="shared" si="12"/>
        <v>-0.07114228456913828</v>
      </c>
      <c r="BS15" s="7">
        <f t="shared" si="12"/>
        <v>0.02912621359223301</v>
      </c>
      <c r="BT15" s="7">
        <f t="shared" si="12"/>
        <v>0.0010482180293501049</v>
      </c>
      <c r="BU15" s="7">
        <f t="shared" si="12"/>
        <v>0.05235602094240838</v>
      </c>
      <c r="BV15" s="7">
        <f t="shared" si="12"/>
        <v>0.05522388059701493</v>
      </c>
      <c r="BW15" s="7">
        <f t="shared" si="12"/>
        <v>-0.008958038661008957</v>
      </c>
      <c r="BX15" s="7">
        <f t="shared" si="12"/>
        <v>0.013320647002854425</v>
      </c>
      <c r="BY15" s="7">
        <f t="shared" si="12"/>
        <v>0.04507042253521127</v>
      </c>
      <c r="BZ15" s="7">
        <f aca="true" t="shared" si="13" ref="BZ15:CI16">IF(N15="(L)","(L)",IF(M15="(L)","(L)",IF(N15="(D)","(D)",IF(M15="(D)","(D)",IF(N15="(N)","(N)",IF(M15="(N)","(N)",(N15-M15)/M15))))))</f>
        <v>0.05840071877807727</v>
      </c>
      <c r="CA15" s="7">
        <f t="shared" si="13"/>
        <v>0.04711375212224109</v>
      </c>
      <c r="CB15" s="7">
        <f t="shared" si="13"/>
        <v>0.01256586947709769</v>
      </c>
      <c r="CC15" s="7">
        <f t="shared" si="13"/>
        <v>0.07005604483586869</v>
      </c>
      <c r="CD15" s="7">
        <f t="shared" si="13"/>
        <v>-0.05798728020950243</v>
      </c>
      <c r="CE15" s="7">
        <f t="shared" si="13"/>
        <v>-0.11477362986497221</v>
      </c>
      <c r="CF15" s="7">
        <f t="shared" si="13"/>
        <v>-0.016599371915657246</v>
      </c>
      <c r="CG15" s="7">
        <f t="shared" si="13"/>
        <v>-0.024178832116788323</v>
      </c>
      <c r="CH15" s="7">
        <f t="shared" si="13"/>
        <v>-0.03506311360448808</v>
      </c>
      <c r="CI15" s="7">
        <f t="shared" si="13"/>
        <v>-0.0876937984496124</v>
      </c>
      <c r="CJ15" s="7">
        <f aca="true" t="shared" si="14" ref="CJ15:CP16">IF(X15="(L)","(L)",IF(W15="(L)","(L)",IF(X15="(D)","(D)",IF(W15="(D)","(D)",IF(X15="(N)","(N)",IF(W15="(N)","(N)",(X15-W15)/W15))))))</f>
        <v>-0.046202867764206054</v>
      </c>
      <c r="CK15" s="7">
        <f t="shared" si="14"/>
        <v>0.0033407572383073497</v>
      </c>
      <c r="CL15" s="7">
        <f t="shared" si="14"/>
        <v>-0.011653718091009988</v>
      </c>
      <c r="CM15" s="7">
        <f t="shared" si="14"/>
        <v>-0.07411566535654127</v>
      </c>
      <c r="CN15" s="7">
        <f t="shared" si="14"/>
        <v>-0.020618556701030927</v>
      </c>
      <c r="CO15" s="7">
        <f t="shared" si="14"/>
        <v>-0.005572755417956657</v>
      </c>
      <c r="CP15" s="7">
        <f t="shared" si="14"/>
        <v>-0.038605230386052306</v>
      </c>
      <c r="CQ15" s="7">
        <f aca="true" t="shared" si="15" ref="CQ15:CT16">IF(AE15="(L)","(L)",IF(AD15="(L)","(L)",IF(AE15="(D)","(D)",IF(AD15="(D)","(D)",IF(AE15="(N)","(N)",IF(AD15="(N)","(N)",(AE15-AD15)/AD15))))))</f>
        <v>0.0038860103626943004</v>
      </c>
      <c r="CR15" s="7">
        <f t="shared" si="15"/>
        <v>-0.05806451612903226</v>
      </c>
      <c r="CS15" s="7">
        <f t="shared" si="15"/>
        <v>0.03219178082191781</v>
      </c>
      <c r="CT15" s="7">
        <f t="shared" si="15"/>
        <v>0.0491041804910418</v>
      </c>
    </row>
    <row r="16" spans="1:98" ht="12.75">
      <c r="A16" s="2" t="s">
        <v>45</v>
      </c>
      <c r="B16" s="2" t="s">
        <v>37</v>
      </c>
      <c r="C16" s="13">
        <v>25337</v>
      </c>
      <c r="D16" s="13">
        <v>25178</v>
      </c>
      <c r="E16" s="13">
        <v>25920</v>
      </c>
      <c r="F16" s="13">
        <v>26985</v>
      </c>
      <c r="G16" s="13">
        <v>28826</v>
      </c>
      <c r="H16" s="13">
        <v>29712</v>
      </c>
      <c r="I16" s="13">
        <v>29293</v>
      </c>
      <c r="J16" s="13">
        <v>30190</v>
      </c>
      <c r="K16" s="13">
        <v>31941</v>
      </c>
      <c r="L16" s="13">
        <v>33541</v>
      </c>
      <c r="M16" s="13">
        <v>34602</v>
      </c>
      <c r="N16" s="13">
        <v>33777</v>
      </c>
      <c r="O16" s="13">
        <v>34099</v>
      </c>
      <c r="P16" s="13">
        <v>33423</v>
      </c>
      <c r="Q16" s="13">
        <v>35121</v>
      </c>
      <c r="R16" s="13">
        <v>36726</v>
      </c>
      <c r="S16" s="13">
        <v>38519</v>
      </c>
      <c r="T16" s="13">
        <v>42069</v>
      </c>
      <c r="U16" s="13">
        <v>45500</v>
      </c>
      <c r="V16" s="13">
        <v>46886</v>
      </c>
      <c r="W16" s="13">
        <v>49017</v>
      </c>
      <c r="X16" s="13">
        <v>50592</v>
      </c>
      <c r="Y16" s="13">
        <v>49858</v>
      </c>
      <c r="Z16" s="13">
        <v>51043</v>
      </c>
      <c r="AA16" s="13">
        <v>52332</v>
      </c>
      <c r="AB16" s="13">
        <v>54775</v>
      </c>
      <c r="AC16" s="13">
        <v>56760</v>
      </c>
      <c r="AD16" s="13">
        <v>58308</v>
      </c>
      <c r="AE16" s="13">
        <v>60628</v>
      </c>
      <c r="AF16" s="13">
        <v>63083</v>
      </c>
      <c r="AG16" s="13">
        <v>65039</v>
      </c>
      <c r="AH16" s="13">
        <v>66530</v>
      </c>
      <c r="AJ16" s="6">
        <f t="shared" si="9"/>
        <v>-159</v>
      </c>
      <c r="AK16" s="6">
        <f t="shared" si="9"/>
        <v>742</v>
      </c>
      <c r="AL16" s="6">
        <f t="shared" si="9"/>
        <v>1065</v>
      </c>
      <c r="AM16" s="6">
        <f t="shared" si="9"/>
        <v>1841</v>
      </c>
      <c r="AN16" s="6">
        <f t="shared" si="9"/>
        <v>886</v>
      </c>
      <c r="AO16" s="6">
        <f t="shared" si="9"/>
        <v>-419</v>
      </c>
      <c r="AP16" s="6">
        <f t="shared" si="9"/>
        <v>897</v>
      </c>
      <c r="AQ16" s="6">
        <f t="shared" si="9"/>
        <v>1751</v>
      </c>
      <c r="AR16" s="6">
        <f t="shared" si="9"/>
        <v>1600</v>
      </c>
      <c r="AS16" s="6">
        <f t="shared" si="9"/>
        <v>1061</v>
      </c>
      <c r="AT16" s="6">
        <f t="shared" si="10"/>
        <v>-825</v>
      </c>
      <c r="AU16" s="6">
        <f t="shared" si="10"/>
        <v>322</v>
      </c>
      <c r="AV16" s="6">
        <f t="shared" si="10"/>
        <v>-676</v>
      </c>
      <c r="AW16" s="6">
        <f t="shared" si="10"/>
        <v>1698</v>
      </c>
      <c r="AX16" s="6">
        <f t="shared" si="10"/>
        <v>1605</v>
      </c>
      <c r="AY16" s="6">
        <f t="shared" si="10"/>
        <v>1793</v>
      </c>
      <c r="AZ16" s="6">
        <f t="shared" si="10"/>
        <v>3550</v>
      </c>
      <c r="BA16" s="6">
        <f t="shared" si="10"/>
        <v>3431</v>
      </c>
      <c r="BB16" s="6">
        <f t="shared" si="10"/>
        <v>1386</v>
      </c>
      <c r="BC16" s="6">
        <f t="shared" si="10"/>
        <v>2131</v>
      </c>
      <c r="BD16" s="6">
        <f t="shared" si="11"/>
        <v>1575</v>
      </c>
      <c r="BE16" s="6">
        <f t="shared" si="11"/>
        <v>-734</v>
      </c>
      <c r="BF16" s="6">
        <f t="shared" si="11"/>
        <v>1185</v>
      </c>
      <c r="BG16" s="6">
        <f t="shared" si="11"/>
        <v>1289</v>
      </c>
      <c r="BH16" s="6">
        <f t="shared" si="11"/>
        <v>2443</v>
      </c>
      <c r="BI16" s="6">
        <f t="shared" si="11"/>
        <v>1985</v>
      </c>
      <c r="BJ16" s="6">
        <f t="shared" si="11"/>
        <v>1548</v>
      </c>
      <c r="BK16" s="6">
        <f t="shared" si="11"/>
        <v>2320</v>
      </c>
      <c r="BL16" s="6">
        <f t="shared" si="11"/>
        <v>2455</v>
      </c>
      <c r="BM16" s="6">
        <f t="shared" si="11"/>
        <v>1956</v>
      </c>
      <c r="BN16" s="6">
        <f>IF(AH16="(L)","(L)",IF(AG16="(L)","(L)",IF(AH16="(D)","(D)",IF(AG16="(D)","(D)",IF(AH16="(N)","(N)",IF(AG16="(N)","(N)",AH16-AG16))))))</f>
        <v>1491</v>
      </c>
      <c r="BP16" s="7">
        <f>IF(D16="(L)","(L)",IF(C16="(L)","(L)",IF(D16="(D)","(D)",IF(C16="(D)","(D)",IF(D16="(N)","(N)",IF(C16="(N)","(N)",(D16-C16)/C16))))))</f>
        <v>-0.006275407506808225</v>
      </c>
      <c r="BQ16" s="7">
        <f t="shared" si="12"/>
        <v>0.02947017237270633</v>
      </c>
      <c r="BR16" s="7">
        <f t="shared" si="12"/>
        <v>0.041087962962962965</v>
      </c>
      <c r="BS16" s="7">
        <f t="shared" si="12"/>
        <v>0.0682230869001297</v>
      </c>
      <c r="BT16" s="7">
        <f t="shared" si="12"/>
        <v>0.030736140983834037</v>
      </c>
      <c r="BU16" s="7">
        <f t="shared" si="12"/>
        <v>-0.014102046311254711</v>
      </c>
      <c r="BV16" s="7">
        <f t="shared" si="12"/>
        <v>0.030621650223602907</v>
      </c>
      <c r="BW16" s="7">
        <f t="shared" si="12"/>
        <v>0.057999337528983105</v>
      </c>
      <c r="BX16" s="7">
        <f t="shared" si="12"/>
        <v>0.050092357784665476</v>
      </c>
      <c r="BY16" s="7">
        <f t="shared" si="12"/>
        <v>0.031632926865627145</v>
      </c>
      <c r="BZ16" s="7">
        <f t="shared" si="13"/>
        <v>-0.023842552453615398</v>
      </c>
      <c r="CA16" s="7">
        <f t="shared" si="13"/>
        <v>0.009533114249341267</v>
      </c>
      <c r="CB16" s="7">
        <f t="shared" si="13"/>
        <v>-0.019824628288219594</v>
      </c>
      <c r="CC16" s="7">
        <f t="shared" si="13"/>
        <v>0.05080333901804147</v>
      </c>
      <c r="CD16" s="7">
        <f t="shared" si="13"/>
        <v>0.04569915435209704</v>
      </c>
      <c r="CE16" s="7">
        <f t="shared" si="13"/>
        <v>0.048820998747481345</v>
      </c>
      <c r="CF16" s="7">
        <f t="shared" si="13"/>
        <v>0.09216230950959267</v>
      </c>
      <c r="CG16" s="7">
        <f t="shared" si="13"/>
        <v>0.08155649052746677</v>
      </c>
      <c r="CH16" s="7">
        <f t="shared" si="13"/>
        <v>0.03046153846153846</v>
      </c>
      <c r="CI16" s="7">
        <f t="shared" si="13"/>
        <v>0.04545066757667534</v>
      </c>
      <c r="CJ16" s="7">
        <f t="shared" si="14"/>
        <v>0.03213170940694045</v>
      </c>
      <c r="CK16" s="7">
        <f t="shared" si="14"/>
        <v>-0.014508222643896267</v>
      </c>
      <c r="CL16" s="7">
        <f t="shared" si="14"/>
        <v>0.023767499699145572</v>
      </c>
      <c r="CM16" s="7">
        <f t="shared" si="14"/>
        <v>0.025253217875124894</v>
      </c>
      <c r="CN16" s="7">
        <f t="shared" si="14"/>
        <v>0.04668271803103264</v>
      </c>
      <c r="CO16" s="7">
        <f t="shared" si="14"/>
        <v>0.03623916020082154</v>
      </c>
      <c r="CP16" s="7">
        <f t="shared" si="14"/>
        <v>0.02727272727272727</v>
      </c>
      <c r="CQ16" s="7">
        <f t="shared" si="15"/>
        <v>0.039788708239006654</v>
      </c>
      <c r="CR16" s="7">
        <f t="shared" si="15"/>
        <v>0.040492841591343934</v>
      </c>
      <c r="CS16" s="7">
        <f t="shared" si="15"/>
        <v>0.031006768860073235</v>
      </c>
      <c r="CT16" s="7">
        <f t="shared" si="15"/>
        <v>0.02292470671443288</v>
      </c>
    </row>
    <row r="17" spans="3:98" ht="12.75"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</row>
    <row r="18" spans="1:98" ht="12.75">
      <c r="A18" s="1" t="s">
        <v>46</v>
      </c>
      <c r="B18" s="2" t="s">
        <v>37</v>
      </c>
      <c r="C18" s="13">
        <v>21018</v>
      </c>
      <c r="D18" s="13">
        <v>20796</v>
      </c>
      <c r="E18" s="13">
        <v>21355</v>
      </c>
      <c r="F18" s="13">
        <v>22167</v>
      </c>
      <c r="G18" s="13">
        <v>23899</v>
      </c>
      <c r="H18" s="13">
        <v>24723</v>
      </c>
      <c r="I18" s="13">
        <v>24231</v>
      </c>
      <c r="J18" s="13">
        <v>25104</v>
      </c>
      <c r="K18" s="13">
        <v>26856</v>
      </c>
      <c r="L18" s="13">
        <v>28332</v>
      </c>
      <c r="M18" s="13">
        <v>28891</v>
      </c>
      <c r="N18" s="13">
        <v>28387</v>
      </c>
      <c r="O18" s="13">
        <v>28509</v>
      </c>
      <c r="P18" s="13">
        <v>27849</v>
      </c>
      <c r="Q18" s="13">
        <v>29594</v>
      </c>
      <c r="R18" s="13">
        <v>31145</v>
      </c>
      <c r="S18" s="13">
        <v>33059</v>
      </c>
      <c r="T18" s="13">
        <v>36483</v>
      </c>
      <c r="U18" s="13">
        <v>39704</v>
      </c>
      <c r="V18" s="13">
        <v>40894</v>
      </c>
      <c r="W18" s="13">
        <v>42926</v>
      </c>
      <c r="X18" s="13">
        <v>44286</v>
      </c>
      <c r="Y18" s="13">
        <v>43516</v>
      </c>
      <c r="Z18" s="13">
        <v>44577</v>
      </c>
      <c r="AA18" s="13">
        <v>45889</v>
      </c>
      <c r="AB18" s="13">
        <v>48184</v>
      </c>
      <c r="AC18" s="13">
        <v>49815</v>
      </c>
      <c r="AD18" s="13">
        <v>51300</v>
      </c>
      <c r="AE18" s="13">
        <v>53719</v>
      </c>
      <c r="AF18" s="13">
        <v>55760</v>
      </c>
      <c r="AG18" s="13">
        <v>57675</v>
      </c>
      <c r="AH18" s="13">
        <v>59061</v>
      </c>
      <c r="AJ18" s="6">
        <f aca="true" t="shared" si="16" ref="AJ18:AJ27">IF(D18="(L)","(L)",IF(C18="(L)","(L)",IF(D18="(D)","(D)",IF(C18="(D)","(D)",IF(D18="(N)","(N)",IF(C18="(N)","(N)",D18-C18))))))</f>
        <v>-222</v>
      </c>
      <c r="AK18" s="6">
        <f aca="true" t="shared" si="17" ref="AK18:AK27">IF(E18="(L)","(L)",IF(D18="(L)","(L)",IF(E18="(D)","(D)",IF(D18="(D)","(D)",IF(E18="(N)","(N)",IF(D18="(N)","(N)",E18-D18))))))</f>
        <v>559</v>
      </c>
      <c r="AL18" s="6">
        <f aca="true" t="shared" si="18" ref="AL18:AL27">IF(F18="(L)","(L)",IF(E18="(L)","(L)",IF(F18="(D)","(D)",IF(E18="(D)","(D)",IF(F18="(N)","(N)",IF(E18="(N)","(N)",F18-E18))))))</f>
        <v>812</v>
      </c>
      <c r="AM18" s="6">
        <f aca="true" t="shared" si="19" ref="AM18:AM27">IF(G18="(L)","(L)",IF(F18="(L)","(L)",IF(G18="(D)","(D)",IF(F18="(D)","(D)",IF(G18="(N)","(N)",IF(F18="(N)","(N)",G18-F18))))))</f>
        <v>1732</v>
      </c>
      <c r="AN18" s="6">
        <f aca="true" t="shared" si="20" ref="AN18:AN27">IF(H18="(L)","(L)",IF(G18="(L)","(L)",IF(H18="(D)","(D)",IF(G18="(D)","(D)",IF(H18="(N)","(N)",IF(G18="(N)","(N)",H18-G18))))))</f>
        <v>824</v>
      </c>
      <c r="AO18" s="6">
        <f aca="true" t="shared" si="21" ref="AO18:AO27">IF(I18="(L)","(L)",IF(H18="(L)","(L)",IF(I18="(D)","(D)",IF(H18="(D)","(D)",IF(I18="(N)","(N)",IF(H18="(N)","(N)",I18-H18))))))</f>
        <v>-492</v>
      </c>
      <c r="AP18" s="6">
        <f aca="true" t="shared" si="22" ref="AP18:AP27">IF(J18="(L)","(L)",IF(I18="(L)","(L)",IF(J18="(D)","(D)",IF(I18="(D)","(D)",IF(J18="(N)","(N)",IF(I18="(N)","(N)",J18-I18))))))</f>
        <v>873</v>
      </c>
      <c r="AQ18" s="6">
        <f aca="true" t="shared" si="23" ref="AQ18:AQ27">IF(K18="(L)","(L)",IF(J18="(L)","(L)",IF(K18="(D)","(D)",IF(J18="(D)","(D)",IF(K18="(N)","(N)",IF(J18="(N)","(N)",K18-J18))))))</f>
        <v>1752</v>
      </c>
      <c r="AR18" s="6">
        <f aca="true" t="shared" si="24" ref="AR18:AR27">IF(L18="(L)","(L)",IF(K18="(L)","(L)",IF(L18="(D)","(D)",IF(K18="(D)","(D)",IF(L18="(N)","(N)",IF(K18="(N)","(N)",L18-K18))))))</f>
        <v>1476</v>
      </c>
      <c r="AS18" s="6">
        <f aca="true" t="shared" si="25" ref="AS18:AS27">IF(M18="(L)","(L)",IF(L18="(L)","(L)",IF(M18="(D)","(D)",IF(L18="(D)","(D)",IF(M18="(N)","(N)",IF(L18="(N)","(N)",M18-L18))))))</f>
        <v>559</v>
      </c>
      <c r="AT18" s="6">
        <f aca="true" t="shared" si="26" ref="AT18:AT27">IF(N18="(L)","(L)",IF(M18="(L)","(L)",IF(N18="(D)","(D)",IF(M18="(D)","(D)",IF(N18="(N)","(N)",IF(M18="(N)","(N)",N18-M18))))))</f>
        <v>-504</v>
      </c>
      <c r="AU18" s="6">
        <f aca="true" t="shared" si="27" ref="AU18:AU27">IF(O18="(L)","(L)",IF(N18="(L)","(L)",IF(O18="(D)","(D)",IF(N18="(D)","(D)",IF(O18="(N)","(N)",IF(N18="(N)","(N)",O18-N18))))))</f>
        <v>122</v>
      </c>
      <c r="AV18" s="6">
        <f aca="true" t="shared" si="28" ref="AV18:AV27">IF(P18="(L)","(L)",IF(O18="(L)","(L)",IF(P18="(D)","(D)",IF(O18="(D)","(D)",IF(P18="(N)","(N)",IF(O18="(N)","(N)",P18-O18))))))</f>
        <v>-660</v>
      </c>
      <c r="AW18" s="6">
        <f aca="true" t="shared" si="29" ref="AW18:AW27">IF(Q18="(L)","(L)",IF(P18="(L)","(L)",IF(Q18="(D)","(D)",IF(P18="(D)","(D)",IF(Q18="(N)","(N)",IF(P18="(N)","(N)",Q18-P18))))))</f>
        <v>1745</v>
      </c>
      <c r="AX18" s="6">
        <f aca="true" t="shared" si="30" ref="AX18:AX27">IF(R18="(L)","(L)",IF(Q18="(L)","(L)",IF(R18="(D)","(D)",IF(Q18="(D)","(D)",IF(R18="(N)","(N)",IF(Q18="(N)","(N)",R18-Q18))))))</f>
        <v>1551</v>
      </c>
      <c r="AY18" s="6">
        <f aca="true" t="shared" si="31" ref="AY18:AY27">IF(S18="(L)","(L)",IF(R18="(L)","(L)",IF(S18="(D)","(D)",IF(R18="(D)","(D)",IF(S18="(N)","(N)",IF(R18="(N)","(N)",S18-R18))))))</f>
        <v>1914</v>
      </c>
      <c r="AZ18" s="6">
        <f aca="true" t="shared" si="32" ref="AZ18:AZ27">IF(T18="(L)","(L)",IF(S18="(L)","(L)",IF(T18="(D)","(D)",IF(S18="(D)","(D)",IF(T18="(N)","(N)",IF(S18="(N)","(N)",T18-S18))))))</f>
        <v>3424</v>
      </c>
      <c r="BA18" s="6">
        <f aca="true" t="shared" si="33" ref="BA18:BA27">IF(U18="(L)","(L)",IF(T18="(L)","(L)",IF(U18="(D)","(D)",IF(T18="(D)","(D)",IF(U18="(N)","(N)",IF(T18="(N)","(N)",U18-T18))))))</f>
        <v>3221</v>
      </c>
      <c r="BB18" s="6">
        <f aca="true" t="shared" si="34" ref="BB18:BB27">IF(V18="(L)","(L)",IF(U18="(L)","(L)",IF(V18="(D)","(D)",IF(U18="(D)","(D)",IF(V18="(N)","(N)",IF(U18="(N)","(N)",V18-U18))))))</f>
        <v>1190</v>
      </c>
      <c r="BC18" s="6">
        <f aca="true" t="shared" si="35" ref="BC18:BC27">IF(W18="(L)","(L)",IF(V18="(L)","(L)",IF(W18="(D)","(D)",IF(V18="(D)","(D)",IF(W18="(N)","(N)",IF(V18="(N)","(N)",W18-V18))))))</f>
        <v>2032</v>
      </c>
      <c r="BD18" s="6">
        <f aca="true" t="shared" si="36" ref="BD18:BD27">IF(X18="(L)","(L)",IF(W18="(L)","(L)",IF(X18="(D)","(D)",IF(W18="(D)","(D)",IF(X18="(N)","(N)",IF(W18="(N)","(N)",X18-W18))))))</f>
        <v>1360</v>
      </c>
      <c r="BE18" s="6">
        <f aca="true" t="shared" si="37" ref="BE18:BE27">IF(Y18="(L)","(L)",IF(X18="(L)","(L)",IF(Y18="(D)","(D)",IF(X18="(D)","(D)",IF(Y18="(N)","(N)",IF(X18="(N)","(N)",Y18-X18))))))</f>
        <v>-770</v>
      </c>
      <c r="BF18" s="6">
        <f aca="true" t="shared" si="38" ref="BF18:BF27">IF(Z18="(L)","(L)",IF(Y18="(L)","(L)",IF(Z18="(D)","(D)",IF(Y18="(D)","(D)",IF(Z18="(N)","(N)",IF(Y18="(N)","(N)",Z18-Y18))))))</f>
        <v>1061</v>
      </c>
      <c r="BG18" s="6">
        <f aca="true" t="shared" si="39" ref="BG18:BG27">IF(AA18="(L)","(L)",IF(Z18="(L)","(L)",IF(AA18="(D)","(D)",IF(Z18="(D)","(D)",IF(AA18="(N)","(N)",IF(Z18="(N)","(N)",AA18-Z18))))))</f>
        <v>1312</v>
      </c>
      <c r="BH18" s="6">
        <f aca="true" t="shared" si="40" ref="BH18:BH27">IF(AB18="(L)","(L)",IF(AA18="(L)","(L)",IF(AB18="(D)","(D)",IF(AA18="(D)","(D)",IF(AB18="(N)","(N)",IF(AA18="(N)","(N)",AB18-AA18))))))</f>
        <v>2295</v>
      </c>
      <c r="BI18" s="6">
        <f aca="true" t="shared" si="41" ref="BI18:BI27">IF(AC18="(L)","(L)",IF(AB18="(L)","(L)",IF(AC18="(D)","(D)",IF(AB18="(D)","(D)",IF(AC18="(N)","(N)",IF(AB18="(N)","(N)",AC18-AB18))))))</f>
        <v>1631</v>
      </c>
      <c r="BJ18" s="6">
        <f aca="true" t="shared" si="42" ref="BJ18:BJ27">IF(AD18="(L)","(L)",IF(AC18="(L)","(L)",IF(AD18="(D)","(D)",IF(AC18="(D)","(D)",IF(AD18="(N)","(N)",IF(AC18="(N)","(N)",AD18-AC18))))))</f>
        <v>1485</v>
      </c>
      <c r="BK18" s="6">
        <f aca="true" t="shared" si="43" ref="BK18:BK27">IF(AE18="(L)","(L)",IF(AD18="(L)","(L)",IF(AE18="(D)","(D)",IF(AD18="(D)","(D)",IF(AE18="(N)","(N)",IF(AD18="(N)","(N)",AE18-AD18))))))</f>
        <v>2419</v>
      </c>
      <c r="BL18" s="6">
        <f aca="true" t="shared" si="44" ref="BL18:BL27">IF(AF18="(L)","(L)",IF(AE18="(L)","(L)",IF(AF18="(D)","(D)",IF(AE18="(D)","(D)",IF(AF18="(N)","(N)",IF(AE18="(N)","(N)",AF18-AE18))))))</f>
        <v>2041</v>
      </c>
      <c r="BM18" s="6">
        <f aca="true" t="shared" si="45" ref="BM18:BM27">IF(AG18="(L)","(L)",IF(AF18="(L)","(L)",IF(AG18="(D)","(D)",IF(AF18="(D)","(D)",IF(AG18="(N)","(N)",IF(AF18="(N)","(N)",AG18-AF18))))))</f>
        <v>1915</v>
      </c>
      <c r="BN18" s="6">
        <f aca="true" t="shared" si="46" ref="BN18:BN27">IF(AH18="(L)","(L)",IF(AG18="(L)","(L)",IF(AH18="(D)","(D)",IF(AG18="(D)","(D)",IF(AH18="(N)","(N)",IF(AG18="(N)","(N)",AH18-AG18))))))</f>
        <v>1386</v>
      </c>
      <c r="BP18" s="7">
        <f aca="true" t="shared" si="47" ref="BP18:BP27">IF(D18="(L)","(L)",IF(C18="(L)","(L)",IF(D18="(D)","(D)",IF(C18="(D)","(D)",IF(D18="(N)","(N)",IF(C18="(N)","(N)",(D18-C18)/C18))))))</f>
        <v>-0.0105623751070511</v>
      </c>
      <c r="BQ18" s="7">
        <f aca="true" t="shared" si="48" ref="BQ18:BQ27">IF(E18="(L)","(L)",IF(D18="(L)","(L)",IF(E18="(D)","(D)",IF(D18="(D)","(D)",IF(E18="(N)","(N)",IF(D18="(N)","(N)",(E18-D18)/D18))))))</f>
        <v>0.02688016926331987</v>
      </c>
      <c r="BR18" s="7">
        <f aca="true" t="shared" si="49" ref="BR18:BR27">IF(F18="(L)","(L)",IF(E18="(L)","(L)",IF(F18="(D)","(D)",IF(E18="(D)","(D)",IF(F18="(N)","(N)",IF(E18="(N)","(N)",(F18-E18)/E18))))))</f>
        <v>0.03802388199484898</v>
      </c>
      <c r="BS18" s="7">
        <f aca="true" t="shared" si="50" ref="BS18:BS27">IF(G18="(L)","(L)",IF(F18="(L)","(L)",IF(G18="(D)","(D)",IF(F18="(D)","(D)",IF(G18="(N)","(N)",IF(F18="(N)","(N)",(G18-F18)/F18))))))</f>
        <v>0.07813416339603915</v>
      </c>
      <c r="BT18" s="7">
        <f aca="true" t="shared" si="51" ref="BT18:BT27">IF(H18="(L)","(L)",IF(G18="(L)","(L)",IF(H18="(D)","(D)",IF(G18="(D)","(D)",IF(H18="(N)","(N)",IF(G18="(N)","(N)",(H18-G18)/G18))))))</f>
        <v>0.03447843005983514</v>
      </c>
      <c r="BU18" s="7">
        <f aca="true" t="shared" si="52" ref="BU18:BU27">IF(I18="(L)","(L)",IF(H18="(L)","(L)",IF(I18="(D)","(D)",IF(H18="(D)","(D)",IF(I18="(N)","(N)",IF(H18="(N)","(N)",(I18-H18)/H18))))))</f>
        <v>-0.01990049751243781</v>
      </c>
      <c r="BV18" s="7">
        <f aca="true" t="shared" si="53" ref="BV18:BV27">IF(J18="(L)","(L)",IF(I18="(L)","(L)",IF(J18="(D)","(D)",IF(I18="(D)","(D)",IF(J18="(N)","(N)",IF(I18="(N)","(N)",(J18-I18)/I18))))))</f>
        <v>0.036028228302587596</v>
      </c>
      <c r="BW18" s="7">
        <f aca="true" t="shared" si="54" ref="BW18:BW27">IF(K18="(L)","(L)",IF(J18="(L)","(L)",IF(K18="(D)","(D)",IF(J18="(D)","(D)",IF(K18="(N)","(N)",IF(J18="(N)","(N)",(K18-J18)/J18))))))</f>
        <v>0.06978967495219886</v>
      </c>
      <c r="BX18" s="7">
        <f aca="true" t="shared" si="55" ref="BX18:BX27">IF(L18="(L)","(L)",IF(K18="(L)","(L)",IF(L18="(D)","(D)",IF(K18="(D)","(D)",IF(L18="(N)","(N)",IF(K18="(N)","(N)",(L18-K18)/K18))))))</f>
        <v>0.054959785522788206</v>
      </c>
      <c r="BY18" s="7">
        <f aca="true" t="shared" si="56" ref="BY18:BY27">IF(M18="(L)","(L)",IF(L18="(L)","(L)",IF(M18="(D)","(D)",IF(L18="(D)","(D)",IF(M18="(N)","(N)",IF(L18="(N)","(N)",(M18-L18)/L18))))))</f>
        <v>0.019730340251305944</v>
      </c>
      <c r="BZ18" s="7">
        <f aca="true" t="shared" si="57" ref="BZ18:BZ27">IF(N18="(L)","(L)",IF(M18="(L)","(L)",IF(N18="(D)","(D)",IF(M18="(D)","(D)",IF(N18="(N)","(N)",IF(M18="(N)","(N)",(N18-M18)/M18))))))</f>
        <v>-0.017444879028071025</v>
      </c>
      <c r="CA18" s="7">
        <f aca="true" t="shared" si="58" ref="CA18:CA27">IF(O18="(L)","(L)",IF(N18="(L)","(L)",IF(O18="(D)","(D)",IF(N18="(D)","(D)",IF(O18="(N)","(N)",IF(N18="(N)","(N)",(O18-N18)/N18))))))</f>
        <v>0.004297741924120196</v>
      </c>
      <c r="CB18" s="7">
        <f aca="true" t="shared" si="59" ref="CB18:CB27">IF(P18="(L)","(L)",IF(O18="(L)","(L)",IF(P18="(D)","(D)",IF(O18="(D)","(D)",IF(P18="(N)","(N)",IF(O18="(N)","(N)",(P18-O18)/O18))))))</f>
        <v>-0.023150584026097022</v>
      </c>
      <c r="CC18" s="7">
        <f aca="true" t="shared" si="60" ref="CC18:CC27">IF(Q18="(L)","(L)",IF(P18="(L)","(L)",IF(Q18="(D)","(D)",IF(P18="(D)","(D)",IF(Q18="(N)","(N)",IF(P18="(N)","(N)",(Q18-P18)/P18))))))</f>
        <v>0.06265934144852597</v>
      </c>
      <c r="CD18" s="7">
        <f aca="true" t="shared" si="61" ref="CD18:CD27">IF(R18="(L)","(L)",IF(Q18="(L)","(L)",IF(R18="(D)","(D)",IF(Q18="(D)","(D)",IF(R18="(N)","(N)",IF(Q18="(N)","(N)",(R18-Q18)/Q18))))))</f>
        <v>0.052409272149760086</v>
      </c>
      <c r="CE18" s="7">
        <f aca="true" t="shared" si="62" ref="CE18:CE27">IF(S18="(L)","(L)",IF(R18="(L)","(L)",IF(S18="(D)","(D)",IF(R18="(D)","(D)",IF(S18="(N)","(N)",IF(R18="(N)","(N)",(S18-R18)/R18))))))</f>
        <v>0.0614544870765773</v>
      </c>
      <c r="CF18" s="7">
        <f aca="true" t="shared" si="63" ref="CF18:CF27">IF(T18="(L)","(L)",IF(S18="(L)","(L)",IF(T18="(D)","(D)",IF(S18="(D)","(D)",IF(T18="(N)","(N)",IF(S18="(N)","(N)",(T18-S18)/S18))))))</f>
        <v>0.10357240085907014</v>
      </c>
      <c r="CG18" s="7">
        <f aca="true" t="shared" si="64" ref="CG18:CG27">IF(U18="(L)","(L)",IF(T18="(L)","(L)",IF(U18="(D)","(D)",IF(T18="(D)","(D)",IF(U18="(N)","(N)",IF(T18="(N)","(N)",(U18-T18)/T18))))))</f>
        <v>0.08828769563906477</v>
      </c>
      <c r="CH18" s="7">
        <f aca="true" t="shared" si="65" ref="CH18:CH27">IF(V18="(L)","(L)",IF(U18="(L)","(L)",IF(V18="(D)","(D)",IF(U18="(D)","(D)",IF(V18="(N)","(N)",IF(U18="(N)","(N)",(V18-U18)/U18))))))</f>
        <v>0.029971791255289138</v>
      </c>
      <c r="CI18" s="7">
        <f aca="true" t="shared" si="66" ref="CI18:CI27">IF(W18="(L)","(L)",IF(V18="(L)","(L)",IF(W18="(D)","(D)",IF(V18="(D)","(D)",IF(W18="(N)","(N)",IF(V18="(N)","(N)",(W18-V18)/V18))))))</f>
        <v>0.049689440993788817</v>
      </c>
      <c r="CJ18" s="7">
        <f aca="true" t="shared" si="67" ref="CJ18:CJ27">IF(X18="(L)","(L)",IF(W18="(L)","(L)",IF(X18="(D)","(D)",IF(W18="(D)","(D)",IF(X18="(N)","(N)",IF(W18="(N)","(N)",(X18-W18)/W18))))))</f>
        <v>0.03168243022876578</v>
      </c>
      <c r="CK18" s="7">
        <f aca="true" t="shared" si="68" ref="CK18:CK27">IF(Y18="(L)","(L)",IF(X18="(L)","(L)",IF(Y18="(D)","(D)",IF(X18="(D)","(D)",IF(Y18="(N)","(N)",IF(X18="(N)","(N)",(Y18-X18)/X18))))))</f>
        <v>-0.017386984600099353</v>
      </c>
      <c r="CL18" s="7">
        <f aca="true" t="shared" si="69" ref="CL18:CL27">IF(Z18="(L)","(L)",IF(Y18="(L)","(L)",IF(Z18="(D)","(D)",IF(Y18="(D)","(D)",IF(Z18="(N)","(N)",IF(Y18="(N)","(N)",(Z18-Y18)/Y18))))))</f>
        <v>0.024381836565860834</v>
      </c>
      <c r="CM18" s="7">
        <f aca="true" t="shared" si="70" ref="CM18:CM27">IF(AA18="(L)","(L)",IF(Z18="(L)","(L)",IF(AA18="(D)","(D)",IF(Z18="(D)","(D)",IF(AA18="(N)","(N)",IF(Z18="(N)","(N)",(AA18-Z18)/Z18))))))</f>
        <v>0.02943221840859636</v>
      </c>
      <c r="CN18" s="7">
        <f aca="true" t="shared" si="71" ref="CN18:CN27">IF(AB18="(L)","(L)",IF(AA18="(L)","(L)",IF(AB18="(D)","(D)",IF(AA18="(D)","(D)",IF(AB18="(N)","(N)",IF(AA18="(N)","(N)",(AB18-AA18)/AA18))))))</f>
        <v>0.05001198544313452</v>
      </c>
      <c r="CO18" s="7">
        <f aca="true" t="shared" si="72" ref="CO18:CO27">IF(AC18="(L)","(L)",IF(AB18="(L)","(L)",IF(AC18="(D)","(D)",IF(AB18="(D)","(D)",IF(AC18="(N)","(N)",IF(AB18="(N)","(N)",(AC18-AB18)/AB18))))))</f>
        <v>0.03384941059272788</v>
      </c>
      <c r="CP18" s="7">
        <f aca="true" t="shared" si="73" ref="CP18:CP27">IF(AD18="(L)","(L)",IF(AC18="(L)","(L)",IF(AD18="(D)","(D)",IF(AC18="(D)","(D)",IF(AD18="(N)","(N)",IF(AC18="(N)","(N)",(AD18-AC18)/AC18))))))</f>
        <v>0.02981029810298103</v>
      </c>
      <c r="CQ18" s="7">
        <f aca="true" t="shared" si="74" ref="CQ18:CQ27">IF(AE18="(L)","(L)",IF(AD18="(L)","(L)",IF(AE18="(D)","(D)",IF(AD18="(D)","(D)",IF(AE18="(N)","(N)",IF(AD18="(N)","(N)",(AE18-AD18)/AD18))))))</f>
        <v>0.047153996101364525</v>
      </c>
      <c r="CR18" s="7">
        <f aca="true" t="shared" si="75" ref="CR18:CR27">IF(AF18="(L)","(L)",IF(AE18="(L)","(L)",IF(AF18="(D)","(D)",IF(AE18="(D)","(D)",IF(AF18="(N)","(N)",IF(AE18="(N)","(N)",(AF18-AE18)/AE18))))))</f>
        <v>0.03799400584523167</v>
      </c>
      <c r="CS18" s="7">
        <f aca="true" t="shared" si="76" ref="CS18:CS27">IF(AG18="(L)","(L)",IF(AF18="(L)","(L)",IF(AG18="(D)","(D)",IF(AF18="(D)","(D)",IF(AG18="(N)","(N)",IF(AF18="(N)","(N)",(AG18-AF18)/AF18))))))</f>
        <v>0.034343615494978476</v>
      </c>
      <c r="CT18" s="7">
        <f aca="true" t="shared" si="77" ref="CT18:CT27">IF(AH18="(L)","(L)",IF(AG18="(L)","(L)",IF(AH18="(D)","(D)",IF(AG18="(D)","(D)",IF(AH18="(N)","(N)",IF(AG18="(N)","(N)",(AH18-AG18)/AG18))))))</f>
        <v>0.024031209362808843</v>
      </c>
    </row>
    <row r="19" spans="1:98" ht="12.75">
      <c r="A19" s="2" t="s">
        <v>47</v>
      </c>
      <c r="B19" s="2" t="s">
        <v>37</v>
      </c>
      <c r="C19" s="13">
        <v>585</v>
      </c>
      <c r="D19" s="13">
        <v>486</v>
      </c>
      <c r="E19" s="13">
        <v>599</v>
      </c>
      <c r="F19" s="13">
        <v>686</v>
      </c>
      <c r="G19" s="13">
        <v>693</v>
      </c>
      <c r="H19" s="13">
        <v>620</v>
      </c>
      <c r="I19" s="13">
        <v>687</v>
      </c>
      <c r="J19" s="13">
        <v>673</v>
      </c>
      <c r="K19" s="13">
        <v>629</v>
      </c>
      <c r="L19" s="13">
        <v>568</v>
      </c>
      <c r="M19" s="13">
        <v>592</v>
      </c>
      <c r="N19" s="13">
        <v>691</v>
      </c>
      <c r="O19" s="13">
        <v>698</v>
      </c>
      <c r="P19" s="13">
        <v>762</v>
      </c>
      <c r="Q19" s="13">
        <v>710</v>
      </c>
      <c r="R19" s="13">
        <v>725</v>
      </c>
      <c r="S19" s="13">
        <v>725</v>
      </c>
      <c r="T19" s="13">
        <v>812</v>
      </c>
      <c r="U19" s="13">
        <v>857</v>
      </c>
      <c r="V19" s="13">
        <v>852</v>
      </c>
      <c r="W19" s="13">
        <v>934</v>
      </c>
      <c r="X19" s="13">
        <v>1010</v>
      </c>
      <c r="Y19" s="13">
        <v>961</v>
      </c>
      <c r="Z19" s="13">
        <v>1022</v>
      </c>
      <c r="AA19" s="13">
        <v>1068</v>
      </c>
      <c r="AB19" s="13">
        <v>1128</v>
      </c>
      <c r="AC19" s="13">
        <v>1247</v>
      </c>
      <c r="AD19" s="13">
        <v>1301</v>
      </c>
      <c r="AE19" s="13">
        <v>1353</v>
      </c>
      <c r="AF19" s="13">
        <v>1303</v>
      </c>
      <c r="AG19" s="14" t="s">
        <v>48</v>
      </c>
      <c r="AH19" s="14" t="s">
        <v>48</v>
      </c>
      <c r="AJ19" s="6">
        <f t="shared" si="16"/>
        <v>-99</v>
      </c>
      <c r="AK19" s="6">
        <f t="shared" si="17"/>
        <v>113</v>
      </c>
      <c r="AL19" s="6">
        <f t="shared" si="18"/>
        <v>87</v>
      </c>
      <c r="AM19" s="6">
        <f t="shared" si="19"/>
        <v>7</v>
      </c>
      <c r="AN19" s="6">
        <f t="shared" si="20"/>
        <v>-73</v>
      </c>
      <c r="AO19" s="6">
        <f t="shared" si="21"/>
        <v>67</v>
      </c>
      <c r="AP19" s="6">
        <f t="shared" si="22"/>
        <v>-14</v>
      </c>
      <c r="AQ19" s="6">
        <f t="shared" si="23"/>
        <v>-44</v>
      </c>
      <c r="AR19" s="6">
        <f t="shared" si="24"/>
        <v>-61</v>
      </c>
      <c r="AS19" s="6">
        <f t="shared" si="25"/>
        <v>24</v>
      </c>
      <c r="AT19" s="6">
        <f t="shared" si="26"/>
        <v>99</v>
      </c>
      <c r="AU19" s="6">
        <f t="shared" si="27"/>
        <v>7</v>
      </c>
      <c r="AV19" s="6">
        <f t="shared" si="28"/>
        <v>64</v>
      </c>
      <c r="AW19" s="6">
        <f t="shared" si="29"/>
        <v>-52</v>
      </c>
      <c r="AX19" s="6">
        <f t="shared" si="30"/>
        <v>15</v>
      </c>
      <c r="AY19" s="6">
        <f t="shared" si="31"/>
        <v>0</v>
      </c>
      <c r="AZ19" s="6">
        <f t="shared" si="32"/>
        <v>87</v>
      </c>
      <c r="BA19" s="6">
        <f t="shared" si="33"/>
        <v>45</v>
      </c>
      <c r="BB19" s="6">
        <f t="shared" si="34"/>
        <v>-5</v>
      </c>
      <c r="BC19" s="6">
        <f t="shared" si="35"/>
        <v>82</v>
      </c>
      <c r="BD19" s="6">
        <f t="shared" si="36"/>
        <v>76</v>
      </c>
      <c r="BE19" s="6">
        <f t="shared" si="37"/>
        <v>-49</v>
      </c>
      <c r="BF19" s="6">
        <f t="shared" si="38"/>
        <v>61</v>
      </c>
      <c r="BG19" s="6">
        <f t="shared" si="39"/>
        <v>46</v>
      </c>
      <c r="BH19" s="6">
        <f t="shared" si="40"/>
        <v>60</v>
      </c>
      <c r="BI19" s="6">
        <f t="shared" si="41"/>
        <v>119</v>
      </c>
      <c r="BJ19" s="6">
        <f t="shared" si="42"/>
        <v>54</v>
      </c>
      <c r="BK19" s="6">
        <f t="shared" si="43"/>
        <v>52</v>
      </c>
      <c r="BL19" s="6">
        <f t="shared" si="44"/>
        <v>-50</v>
      </c>
      <c r="BM19" s="6" t="str">
        <f t="shared" si="45"/>
        <v>(D)</v>
      </c>
      <c r="BN19" s="6" t="str">
        <f t="shared" si="46"/>
        <v>(D)</v>
      </c>
      <c r="BP19" s="7">
        <f t="shared" si="47"/>
        <v>-0.16923076923076924</v>
      </c>
      <c r="BQ19" s="7">
        <f t="shared" si="48"/>
        <v>0.23251028806584362</v>
      </c>
      <c r="BR19" s="7">
        <f t="shared" si="49"/>
        <v>0.14524207011686144</v>
      </c>
      <c r="BS19" s="7">
        <f t="shared" si="50"/>
        <v>0.01020408163265306</v>
      </c>
      <c r="BT19" s="7">
        <f t="shared" si="51"/>
        <v>-0.10533910533910534</v>
      </c>
      <c r="BU19" s="7">
        <f t="shared" si="52"/>
        <v>0.10806451612903226</v>
      </c>
      <c r="BV19" s="7">
        <f t="shared" si="53"/>
        <v>-0.020378457059679767</v>
      </c>
      <c r="BW19" s="7">
        <f t="shared" si="54"/>
        <v>-0.06537890044576523</v>
      </c>
      <c r="BX19" s="7">
        <f t="shared" si="55"/>
        <v>-0.09697933227344992</v>
      </c>
      <c r="BY19" s="7">
        <f t="shared" si="56"/>
        <v>0.04225352112676056</v>
      </c>
      <c r="BZ19" s="7">
        <f t="shared" si="57"/>
        <v>0.16722972972972974</v>
      </c>
      <c r="CA19" s="7">
        <f t="shared" si="58"/>
        <v>0.010130246020260492</v>
      </c>
      <c r="CB19" s="7">
        <f t="shared" si="59"/>
        <v>0.09169054441260745</v>
      </c>
      <c r="CC19" s="7">
        <f t="shared" si="60"/>
        <v>-0.06824146981627296</v>
      </c>
      <c r="CD19" s="7">
        <f t="shared" si="61"/>
        <v>0.02112676056338028</v>
      </c>
      <c r="CE19" s="7">
        <f t="shared" si="62"/>
        <v>0</v>
      </c>
      <c r="CF19" s="7">
        <f t="shared" si="63"/>
        <v>0.12</v>
      </c>
      <c r="CG19" s="7">
        <f t="shared" si="64"/>
        <v>0.05541871921182266</v>
      </c>
      <c r="CH19" s="7">
        <f t="shared" si="65"/>
        <v>-0.005834305717619603</v>
      </c>
      <c r="CI19" s="7">
        <f t="shared" si="66"/>
        <v>0.09624413145539906</v>
      </c>
      <c r="CJ19" s="7">
        <f t="shared" si="67"/>
        <v>0.08137044967880086</v>
      </c>
      <c r="CK19" s="7">
        <f t="shared" si="68"/>
        <v>-0.048514851485148516</v>
      </c>
      <c r="CL19" s="7">
        <f t="shared" si="69"/>
        <v>0.06347554630593132</v>
      </c>
      <c r="CM19" s="7">
        <f t="shared" si="70"/>
        <v>0.04500978473581213</v>
      </c>
      <c r="CN19" s="7">
        <f t="shared" si="71"/>
        <v>0.056179775280898875</v>
      </c>
      <c r="CO19" s="7">
        <f t="shared" si="72"/>
        <v>0.10549645390070922</v>
      </c>
      <c r="CP19" s="7">
        <f t="shared" si="73"/>
        <v>0.04330392943063352</v>
      </c>
      <c r="CQ19" s="7">
        <f t="shared" si="74"/>
        <v>0.03996925441967717</v>
      </c>
      <c r="CR19" s="7">
        <f t="shared" si="75"/>
        <v>-0.03695491500369549</v>
      </c>
      <c r="CS19" s="7" t="str">
        <f t="shared" si="76"/>
        <v>(D)</v>
      </c>
      <c r="CT19" s="7" t="str">
        <f t="shared" si="77"/>
        <v>(D)</v>
      </c>
    </row>
    <row r="20" spans="1:98" ht="12.75">
      <c r="A20" s="2" t="s">
        <v>49</v>
      </c>
      <c r="B20" s="2" t="s">
        <v>37</v>
      </c>
      <c r="C20" s="13">
        <v>27</v>
      </c>
      <c r="D20" s="13">
        <v>23</v>
      </c>
      <c r="E20" s="13">
        <v>23</v>
      </c>
      <c r="F20" s="14" t="s">
        <v>71</v>
      </c>
      <c r="G20" s="13">
        <v>12</v>
      </c>
      <c r="H20" s="13">
        <v>20</v>
      </c>
      <c r="I20" s="13">
        <v>24</v>
      </c>
      <c r="J20" s="13">
        <v>21</v>
      </c>
      <c r="K20" s="13">
        <v>24</v>
      </c>
      <c r="L20" s="13">
        <v>25</v>
      </c>
      <c r="M20" s="13">
        <v>18</v>
      </c>
      <c r="N20" s="13">
        <v>17</v>
      </c>
      <c r="O20" s="13">
        <v>18</v>
      </c>
      <c r="P20" s="13">
        <v>18</v>
      </c>
      <c r="Q20" s="13">
        <v>21</v>
      </c>
      <c r="R20" s="13">
        <v>23</v>
      </c>
      <c r="S20" s="13">
        <v>28</v>
      </c>
      <c r="T20" s="13">
        <v>23</v>
      </c>
      <c r="U20" s="13">
        <v>33</v>
      </c>
      <c r="V20" s="13">
        <v>31</v>
      </c>
      <c r="W20" s="13">
        <v>27</v>
      </c>
      <c r="X20" s="13">
        <v>22</v>
      </c>
      <c r="Y20" s="13">
        <v>23</v>
      </c>
      <c r="Z20" s="13">
        <v>21</v>
      </c>
      <c r="AA20" s="13">
        <v>22</v>
      </c>
      <c r="AB20" s="13">
        <v>26</v>
      </c>
      <c r="AC20" s="13">
        <v>41</v>
      </c>
      <c r="AD20" s="13">
        <v>35</v>
      </c>
      <c r="AE20" s="13">
        <v>39</v>
      </c>
      <c r="AF20" s="13">
        <v>36</v>
      </c>
      <c r="AG20" s="14" t="s">
        <v>48</v>
      </c>
      <c r="AH20" s="14" t="s">
        <v>48</v>
      </c>
      <c r="AJ20" s="6">
        <f t="shared" si="16"/>
        <v>-4</v>
      </c>
      <c r="AK20" s="6">
        <f t="shared" si="17"/>
        <v>0</v>
      </c>
      <c r="AL20" s="6" t="str">
        <f t="shared" si="18"/>
        <v>(L)</v>
      </c>
      <c r="AM20" s="6" t="str">
        <f t="shared" si="19"/>
        <v>(L)</v>
      </c>
      <c r="AN20" s="6">
        <f t="shared" si="20"/>
        <v>8</v>
      </c>
      <c r="AO20" s="6">
        <f t="shared" si="21"/>
        <v>4</v>
      </c>
      <c r="AP20" s="6">
        <f t="shared" si="22"/>
        <v>-3</v>
      </c>
      <c r="AQ20" s="6">
        <f t="shared" si="23"/>
        <v>3</v>
      </c>
      <c r="AR20" s="6">
        <f t="shared" si="24"/>
        <v>1</v>
      </c>
      <c r="AS20" s="6">
        <f t="shared" si="25"/>
        <v>-7</v>
      </c>
      <c r="AT20" s="6">
        <f t="shared" si="26"/>
        <v>-1</v>
      </c>
      <c r="AU20" s="6">
        <f t="shared" si="27"/>
        <v>1</v>
      </c>
      <c r="AV20" s="6">
        <f t="shared" si="28"/>
        <v>0</v>
      </c>
      <c r="AW20" s="6">
        <f t="shared" si="29"/>
        <v>3</v>
      </c>
      <c r="AX20" s="6">
        <f t="shared" si="30"/>
        <v>2</v>
      </c>
      <c r="AY20" s="6">
        <f t="shared" si="31"/>
        <v>5</v>
      </c>
      <c r="AZ20" s="6">
        <f t="shared" si="32"/>
        <v>-5</v>
      </c>
      <c r="BA20" s="6">
        <f t="shared" si="33"/>
        <v>10</v>
      </c>
      <c r="BB20" s="6">
        <f t="shared" si="34"/>
        <v>-2</v>
      </c>
      <c r="BC20" s="6">
        <f t="shared" si="35"/>
        <v>-4</v>
      </c>
      <c r="BD20" s="6">
        <f t="shared" si="36"/>
        <v>-5</v>
      </c>
      <c r="BE20" s="6">
        <f t="shared" si="37"/>
        <v>1</v>
      </c>
      <c r="BF20" s="6">
        <f t="shared" si="38"/>
        <v>-2</v>
      </c>
      <c r="BG20" s="6">
        <f t="shared" si="39"/>
        <v>1</v>
      </c>
      <c r="BH20" s="6">
        <f t="shared" si="40"/>
        <v>4</v>
      </c>
      <c r="BI20" s="6">
        <f t="shared" si="41"/>
        <v>15</v>
      </c>
      <c r="BJ20" s="6">
        <f t="shared" si="42"/>
        <v>-6</v>
      </c>
      <c r="BK20" s="6">
        <f t="shared" si="43"/>
        <v>4</v>
      </c>
      <c r="BL20" s="6">
        <f t="shared" si="44"/>
        <v>-3</v>
      </c>
      <c r="BM20" s="6" t="str">
        <f t="shared" si="45"/>
        <v>(D)</v>
      </c>
      <c r="BN20" s="6" t="str">
        <f t="shared" si="46"/>
        <v>(D)</v>
      </c>
      <c r="BP20" s="7">
        <f t="shared" si="47"/>
        <v>-0.14814814814814814</v>
      </c>
      <c r="BQ20" s="7">
        <f t="shared" si="48"/>
        <v>0</v>
      </c>
      <c r="BR20" s="7" t="str">
        <f t="shared" si="49"/>
        <v>(L)</v>
      </c>
      <c r="BS20" s="7" t="str">
        <f t="shared" si="50"/>
        <v>(L)</v>
      </c>
      <c r="BT20" s="7">
        <f t="shared" si="51"/>
        <v>0.6666666666666666</v>
      </c>
      <c r="BU20" s="7">
        <f t="shared" si="52"/>
        <v>0.2</v>
      </c>
      <c r="BV20" s="7">
        <f t="shared" si="53"/>
        <v>-0.125</v>
      </c>
      <c r="BW20" s="7">
        <f t="shared" si="54"/>
        <v>0.14285714285714285</v>
      </c>
      <c r="BX20" s="7">
        <f t="shared" si="55"/>
        <v>0.041666666666666664</v>
      </c>
      <c r="BY20" s="7">
        <f t="shared" si="56"/>
        <v>-0.28</v>
      </c>
      <c r="BZ20" s="7">
        <f t="shared" si="57"/>
        <v>-0.05555555555555555</v>
      </c>
      <c r="CA20" s="7">
        <f t="shared" si="58"/>
        <v>0.058823529411764705</v>
      </c>
      <c r="CB20" s="7">
        <f t="shared" si="59"/>
        <v>0</v>
      </c>
      <c r="CC20" s="7">
        <f t="shared" si="60"/>
        <v>0.16666666666666666</v>
      </c>
      <c r="CD20" s="7">
        <f t="shared" si="61"/>
        <v>0.09523809523809523</v>
      </c>
      <c r="CE20" s="7">
        <f t="shared" si="62"/>
        <v>0.21739130434782608</v>
      </c>
      <c r="CF20" s="7">
        <f t="shared" si="63"/>
        <v>-0.17857142857142858</v>
      </c>
      <c r="CG20" s="7">
        <f t="shared" si="64"/>
        <v>0.43478260869565216</v>
      </c>
      <c r="CH20" s="7">
        <f t="shared" si="65"/>
        <v>-0.06060606060606061</v>
      </c>
      <c r="CI20" s="7">
        <f t="shared" si="66"/>
        <v>-0.12903225806451613</v>
      </c>
      <c r="CJ20" s="7">
        <f t="shared" si="67"/>
        <v>-0.18518518518518517</v>
      </c>
      <c r="CK20" s="7">
        <f t="shared" si="68"/>
        <v>0.045454545454545456</v>
      </c>
      <c r="CL20" s="7">
        <f t="shared" si="69"/>
        <v>-0.08695652173913043</v>
      </c>
      <c r="CM20" s="7">
        <f t="shared" si="70"/>
        <v>0.047619047619047616</v>
      </c>
      <c r="CN20" s="7">
        <f t="shared" si="71"/>
        <v>0.18181818181818182</v>
      </c>
      <c r="CO20" s="7">
        <f t="shared" si="72"/>
        <v>0.5769230769230769</v>
      </c>
      <c r="CP20" s="7">
        <f t="shared" si="73"/>
        <v>-0.14634146341463414</v>
      </c>
      <c r="CQ20" s="7">
        <f t="shared" si="74"/>
        <v>0.11428571428571428</v>
      </c>
      <c r="CR20" s="7">
        <f t="shared" si="75"/>
        <v>-0.07692307692307693</v>
      </c>
      <c r="CS20" s="7" t="str">
        <f t="shared" si="76"/>
        <v>(D)</v>
      </c>
      <c r="CT20" s="7" t="str">
        <f t="shared" si="77"/>
        <v>(D)</v>
      </c>
    </row>
    <row r="21" spans="1:98" ht="12.75">
      <c r="A21" s="2" t="s">
        <v>50</v>
      </c>
      <c r="B21" s="2" t="s">
        <v>37</v>
      </c>
      <c r="C21" s="13">
        <v>1924</v>
      </c>
      <c r="D21" s="13">
        <v>2013</v>
      </c>
      <c r="E21" s="13">
        <v>2039</v>
      </c>
      <c r="F21" s="13">
        <v>2294</v>
      </c>
      <c r="G21" s="13">
        <v>2793</v>
      </c>
      <c r="H21" s="13">
        <v>2593</v>
      </c>
      <c r="I21" s="13">
        <v>2424</v>
      </c>
      <c r="J21" s="13">
        <v>2740</v>
      </c>
      <c r="K21" s="13">
        <v>3031</v>
      </c>
      <c r="L21" s="13">
        <v>3410</v>
      </c>
      <c r="M21" s="13">
        <v>3553</v>
      </c>
      <c r="N21" s="13">
        <v>3162</v>
      </c>
      <c r="O21" s="13">
        <v>3074</v>
      </c>
      <c r="P21" s="13">
        <v>2988</v>
      </c>
      <c r="Q21" s="13">
        <v>3821</v>
      </c>
      <c r="R21" s="13">
        <v>4218</v>
      </c>
      <c r="S21" s="13">
        <v>4823</v>
      </c>
      <c r="T21" s="13">
        <v>5531</v>
      </c>
      <c r="U21" s="13">
        <v>6376</v>
      </c>
      <c r="V21" s="13">
        <v>6815</v>
      </c>
      <c r="W21" s="13">
        <v>7158</v>
      </c>
      <c r="X21" s="13">
        <v>7108</v>
      </c>
      <c r="Y21" s="13">
        <v>6294</v>
      </c>
      <c r="Z21" s="13">
        <v>6488</v>
      </c>
      <c r="AA21" s="13">
        <v>6883</v>
      </c>
      <c r="AB21" s="13">
        <v>7184</v>
      </c>
      <c r="AC21" s="13">
        <v>6981</v>
      </c>
      <c r="AD21" s="13">
        <v>6851</v>
      </c>
      <c r="AE21" s="13">
        <v>7384</v>
      </c>
      <c r="AF21" s="13">
        <v>7849</v>
      </c>
      <c r="AG21" s="13">
        <v>8414</v>
      </c>
      <c r="AH21" s="13">
        <v>8738</v>
      </c>
      <c r="AJ21" s="6">
        <f t="shared" si="16"/>
        <v>89</v>
      </c>
      <c r="AK21" s="6">
        <f t="shared" si="17"/>
        <v>26</v>
      </c>
      <c r="AL21" s="6">
        <f t="shared" si="18"/>
        <v>255</v>
      </c>
      <c r="AM21" s="6">
        <f t="shared" si="19"/>
        <v>499</v>
      </c>
      <c r="AN21" s="6">
        <f t="shared" si="20"/>
        <v>-200</v>
      </c>
      <c r="AO21" s="6">
        <f t="shared" si="21"/>
        <v>-169</v>
      </c>
      <c r="AP21" s="6">
        <f t="shared" si="22"/>
        <v>316</v>
      </c>
      <c r="AQ21" s="6">
        <f t="shared" si="23"/>
        <v>291</v>
      </c>
      <c r="AR21" s="6">
        <f t="shared" si="24"/>
        <v>379</v>
      </c>
      <c r="AS21" s="6">
        <f t="shared" si="25"/>
        <v>143</v>
      </c>
      <c r="AT21" s="6">
        <f t="shared" si="26"/>
        <v>-391</v>
      </c>
      <c r="AU21" s="6">
        <f t="shared" si="27"/>
        <v>-88</v>
      </c>
      <c r="AV21" s="6">
        <f t="shared" si="28"/>
        <v>-86</v>
      </c>
      <c r="AW21" s="6">
        <f t="shared" si="29"/>
        <v>833</v>
      </c>
      <c r="AX21" s="6">
        <f t="shared" si="30"/>
        <v>397</v>
      </c>
      <c r="AY21" s="6">
        <f t="shared" si="31"/>
        <v>605</v>
      </c>
      <c r="AZ21" s="6">
        <f t="shared" si="32"/>
        <v>708</v>
      </c>
      <c r="BA21" s="6">
        <f t="shared" si="33"/>
        <v>845</v>
      </c>
      <c r="BB21" s="6">
        <f t="shared" si="34"/>
        <v>439</v>
      </c>
      <c r="BC21" s="6">
        <f t="shared" si="35"/>
        <v>343</v>
      </c>
      <c r="BD21" s="6">
        <f t="shared" si="36"/>
        <v>-50</v>
      </c>
      <c r="BE21" s="6">
        <f t="shared" si="37"/>
        <v>-814</v>
      </c>
      <c r="BF21" s="6">
        <f t="shared" si="38"/>
        <v>194</v>
      </c>
      <c r="BG21" s="6">
        <f t="shared" si="39"/>
        <v>395</v>
      </c>
      <c r="BH21" s="6">
        <f t="shared" si="40"/>
        <v>301</v>
      </c>
      <c r="BI21" s="6">
        <f t="shared" si="41"/>
        <v>-203</v>
      </c>
      <c r="BJ21" s="6">
        <f t="shared" si="42"/>
        <v>-130</v>
      </c>
      <c r="BK21" s="6">
        <f t="shared" si="43"/>
        <v>533</v>
      </c>
      <c r="BL21" s="6">
        <f t="shared" si="44"/>
        <v>465</v>
      </c>
      <c r="BM21" s="6">
        <f t="shared" si="45"/>
        <v>565</v>
      </c>
      <c r="BN21" s="6">
        <f t="shared" si="46"/>
        <v>324</v>
      </c>
      <c r="BP21" s="7">
        <f t="shared" si="47"/>
        <v>0.04625779625779626</v>
      </c>
      <c r="BQ21" s="7">
        <f t="shared" si="48"/>
        <v>0.012916045702930949</v>
      </c>
      <c r="BR21" s="7">
        <f t="shared" si="49"/>
        <v>0.12506130456105935</v>
      </c>
      <c r="BS21" s="7">
        <f t="shared" si="50"/>
        <v>0.2175239755884917</v>
      </c>
      <c r="BT21" s="7">
        <f t="shared" si="51"/>
        <v>-0.07160759040458288</v>
      </c>
      <c r="BU21" s="7">
        <f t="shared" si="52"/>
        <v>-0.06517547242576166</v>
      </c>
      <c r="BV21" s="7">
        <f t="shared" si="53"/>
        <v>0.13036303630363036</v>
      </c>
      <c r="BW21" s="7">
        <f t="shared" si="54"/>
        <v>0.1062043795620438</v>
      </c>
      <c r="BX21" s="7">
        <f t="shared" si="55"/>
        <v>0.12504124051468163</v>
      </c>
      <c r="BY21" s="7">
        <f t="shared" si="56"/>
        <v>0.041935483870967745</v>
      </c>
      <c r="BZ21" s="7">
        <f t="shared" si="57"/>
        <v>-0.11004784688995216</v>
      </c>
      <c r="CA21" s="7">
        <f t="shared" si="58"/>
        <v>-0.027830487033523088</v>
      </c>
      <c r="CB21" s="7">
        <f t="shared" si="59"/>
        <v>-0.02797657774886142</v>
      </c>
      <c r="CC21" s="7">
        <f t="shared" si="60"/>
        <v>0.27878179384203483</v>
      </c>
      <c r="CD21" s="7">
        <f t="shared" si="61"/>
        <v>0.10389950274797173</v>
      </c>
      <c r="CE21" s="7">
        <f t="shared" si="62"/>
        <v>0.14343290659080132</v>
      </c>
      <c r="CF21" s="7">
        <f t="shared" si="63"/>
        <v>0.14679659962678832</v>
      </c>
      <c r="CG21" s="7">
        <f t="shared" si="64"/>
        <v>0.15277526667871993</v>
      </c>
      <c r="CH21" s="7">
        <f t="shared" si="65"/>
        <v>0.06885194479297366</v>
      </c>
      <c r="CI21" s="7">
        <f t="shared" si="66"/>
        <v>0.05033015407190022</v>
      </c>
      <c r="CJ21" s="7">
        <f t="shared" si="67"/>
        <v>-0.006985191394244202</v>
      </c>
      <c r="CK21" s="7">
        <f t="shared" si="68"/>
        <v>-0.11451885199774901</v>
      </c>
      <c r="CL21" s="7">
        <f t="shared" si="69"/>
        <v>0.030823006037496027</v>
      </c>
      <c r="CM21" s="7">
        <f t="shared" si="70"/>
        <v>0.06088162762022195</v>
      </c>
      <c r="CN21" s="7">
        <f t="shared" si="71"/>
        <v>0.04373093127996513</v>
      </c>
      <c r="CO21" s="7">
        <f t="shared" si="72"/>
        <v>-0.028257238307349667</v>
      </c>
      <c r="CP21" s="7">
        <f t="shared" si="73"/>
        <v>-0.0186219739292365</v>
      </c>
      <c r="CQ21" s="7">
        <f t="shared" si="74"/>
        <v>0.0777988614800759</v>
      </c>
      <c r="CR21" s="7">
        <f t="shared" si="75"/>
        <v>0.06297399783315276</v>
      </c>
      <c r="CS21" s="7">
        <f t="shared" si="76"/>
        <v>0.0719836921900879</v>
      </c>
      <c r="CT21" s="7">
        <f t="shared" si="77"/>
        <v>0.038507249821725695</v>
      </c>
    </row>
    <row r="22" spans="1:98" ht="12.75">
      <c r="A22" s="2" t="s">
        <v>51</v>
      </c>
      <c r="B22" s="2" t="s">
        <v>37</v>
      </c>
      <c r="C22" s="13">
        <v>8087</v>
      </c>
      <c r="D22" s="13">
        <v>7784</v>
      </c>
      <c r="E22" s="13">
        <v>7485</v>
      </c>
      <c r="F22" s="13">
        <v>7428</v>
      </c>
      <c r="G22" s="13">
        <v>7844</v>
      </c>
      <c r="H22" s="13">
        <v>7978</v>
      </c>
      <c r="I22" s="13">
        <v>7323</v>
      </c>
      <c r="J22" s="13">
        <v>7333</v>
      </c>
      <c r="K22" s="13">
        <v>7699</v>
      </c>
      <c r="L22" s="13">
        <v>8212</v>
      </c>
      <c r="M22" s="13">
        <v>8127</v>
      </c>
      <c r="N22" s="13">
        <v>7672</v>
      </c>
      <c r="O22" s="13">
        <v>7064</v>
      </c>
      <c r="P22" s="13">
        <v>5992</v>
      </c>
      <c r="Q22" s="13">
        <v>5978</v>
      </c>
      <c r="R22" s="13">
        <v>5880</v>
      </c>
      <c r="S22" s="13">
        <v>5846</v>
      </c>
      <c r="T22" s="13">
        <v>7398</v>
      </c>
      <c r="U22" s="13">
        <v>6874</v>
      </c>
      <c r="V22" s="13">
        <v>6358</v>
      </c>
      <c r="W22" s="13">
        <v>6522</v>
      </c>
      <c r="X22" s="13">
        <v>6623</v>
      </c>
      <c r="Y22" s="13">
        <v>5617</v>
      </c>
      <c r="Z22" s="13">
        <v>6009</v>
      </c>
      <c r="AA22" s="13">
        <v>5756</v>
      </c>
      <c r="AB22" s="13">
        <v>6045</v>
      </c>
      <c r="AC22" s="13">
        <v>6087</v>
      </c>
      <c r="AD22" s="13">
        <v>6050</v>
      </c>
      <c r="AE22" s="13">
        <v>6234</v>
      </c>
      <c r="AF22" s="13">
        <v>6285</v>
      </c>
      <c r="AG22" s="13">
        <v>6163</v>
      </c>
      <c r="AH22" s="13">
        <v>6077</v>
      </c>
      <c r="AJ22" s="6">
        <f t="shared" si="16"/>
        <v>-303</v>
      </c>
      <c r="AK22" s="6">
        <f t="shared" si="17"/>
        <v>-299</v>
      </c>
      <c r="AL22" s="6">
        <f t="shared" si="18"/>
        <v>-57</v>
      </c>
      <c r="AM22" s="6">
        <f t="shared" si="19"/>
        <v>416</v>
      </c>
      <c r="AN22" s="6">
        <f t="shared" si="20"/>
        <v>134</v>
      </c>
      <c r="AO22" s="6">
        <f t="shared" si="21"/>
        <v>-655</v>
      </c>
      <c r="AP22" s="6">
        <f t="shared" si="22"/>
        <v>10</v>
      </c>
      <c r="AQ22" s="6">
        <f t="shared" si="23"/>
        <v>366</v>
      </c>
      <c r="AR22" s="6">
        <f t="shared" si="24"/>
        <v>513</v>
      </c>
      <c r="AS22" s="6">
        <f t="shared" si="25"/>
        <v>-85</v>
      </c>
      <c r="AT22" s="6">
        <f t="shared" si="26"/>
        <v>-455</v>
      </c>
      <c r="AU22" s="6">
        <f t="shared" si="27"/>
        <v>-608</v>
      </c>
      <c r="AV22" s="6">
        <f t="shared" si="28"/>
        <v>-1072</v>
      </c>
      <c r="AW22" s="6">
        <f t="shared" si="29"/>
        <v>-14</v>
      </c>
      <c r="AX22" s="6">
        <f t="shared" si="30"/>
        <v>-98</v>
      </c>
      <c r="AY22" s="6">
        <f t="shared" si="31"/>
        <v>-34</v>
      </c>
      <c r="AZ22" s="6">
        <f t="shared" si="32"/>
        <v>1552</v>
      </c>
      <c r="BA22" s="6">
        <f t="shared" si="33"/>
        <v>-524</v>
      </c>
      <c r="BB22" s="6">
        <f t="shared" si="34"/>
        <v>-516</v>
      </c>
      <c r="BC22" s="6">
        <f t="shared" si="35"/>
        <v>164</v>
      </c>
      <c r="BD22" s="6">
        <f t="shared" si="36"/>
        <v>101</v>
      </c>
      <c r="BE22" s="6">
        <f t="shared" si="37"/>
        <v>-1006</v>
      </c>
      <c r="BF22" s="6">
        <f t="shared" si="38"/>
        <v>392</v>
      </c>
      <c r="BG22" s="6">
        <f t="shared" si="39"/>
        <v>-253</v>
      </c>
      <c r="BH22" s="6">
        <f t="shared" si="40"/>
        <v>289</v>
      </c>
      <c r="BI22" s="6">
        <f t="shared" si="41"/>
        <v>42</v>
      </c>
      <c r="BJ22" s="6">
        <f t="shared" si="42"/>
        <v>-37</v>
      </c>
      <c r="BK22" s="6">
        <f t="shared" si="43"/>
        <v>184</v>
      </c>
      <c r="BL22" s="6">
        <f t="shared" si="44"/>
        <v>51</v>
      </c>
      <c r="BM22" s="6">
        <f t="shared" si="45"/>
        <v>-122</v>
      </c>
      <c r="BN22" s="6">
        <f t="shared" si="46"/>
        <v>-86</v>
      </c>
      <c r="BP22" s="7">
        <f t="shared" si="47"/>
        <v>-0.0374675404970941</v>
      </c>
      <c r="BQ22" s="7">
        <f t="shared" si="48"/>
        <v>-0.03841212744090442</v>
      </c>
      <c r="BR22" s="7">
        <f t="shared" si="49"/>
        <v>-0.007615230460921844</v>
      </c>
      <c r="BS22" s="7">
        <f t="shared" si="50"/>
        <v>0.05600430802369413</v>
      </c>
      <c r="BT22" s="7">
        <f t="shared" si="51"/>
        <v>0.017083120856705762</v>
      </c>
      <c r="BU22" s="7">
        <f t="shared" si="52"/>
        <v>-0.0821007771371271</v>
      </c>
      <c r="BV22" s="7">
        <f t="shared" si="53"/>
        <v>0.0013655605626109518</v>
      </c>
      <c r="BW22" s="7">
        <f t="shared" si="54"/>
        <v>0.049911359607254874</v>
      </c>
      <c r="BX22" s="7">
        <f t="shared" si="55"/>
        <v>0.0666320301337836</v>
      </c>
      <c r="BY22" s="7">
        <f t="shared" si="56"/>
        <v>-0.010350706283487578</v>
      </c>
      <c r="BZ22" s="7">
        <f t="shared" si="57"/>
        <v>-0.05598621877691645</v>
      </c>
      <c r="CA22" s="7">
        <f t="shared" si="58"/>
        <v>-0.07924921793534932</v>
      </c>
      <c r="CB22" s="7">
        <f t="shared" si="59"/>
        <v>-0.15175537938844846</v>
      </c>
      <c r="CC22" s="7">
        <f t="shared" si="60"/>
        <v>-0.002336448598130841</v>
      </c>
      <c r="CD22" s="7">
        <f t="shared" si="61"/>
        <v>-0.01639344262295082</v>
      </c>
      <c r="CE22" s="7">
        <f t="shared" si="62"/>
        <v>-0.005782312925170068</v>
      </c>
      <c r="CF22" s="7">
        <f t="shared" si="63"/>
        <v>0.2654806705439617</v>
      </c>
      <c r="CG22" s="7">
        <f t="shared" si="64"/>
        <v>-0.07082995404163288</v>
      </c>
      <c r="CH22" s="7">
        <f t="shared" si="65"/>
        <v>-0.07506546406750073</v>
      </c>
      <c r="CI22" s="7">
        <f t="shared" si="66"/>
        <v>0.025794274929223027</v>
      </c>
      <c r="CJ22" s="7">
        <f t="shared" si="67"/>
        <v>0.015486047224777675</v>
      </c>
      <c r="CK22" s="7">
        <f t="shared" si="68"/>
        <v>-0.15189491167144797</v>
      </c>
      <c r="CL22" s="7">
        <f t="shared" si="69"/>
        <v>0.06978814313690582</v>
      </c>
      <c r="CM22" s="7">
        <f t="shared" si="70"/>
        <v>-0.04210351139956731</v>
      </c>
      <c r="CN22" s="7">
        <f t="shared" si="71"/>
        <v>0.05020847810979847</v>
      </c>
      <c r="CO22" s="7">
        <f t="shared" si="72"/>
        <v>0.006947890818858561</v>
      </c>
      <c r="CP22" s="7">
        <f t="shared" si="73"/>
        <v>-0.006078528010514211</v>
      </c>
      <c r="CQ22" s="7">
        <f t="shared" si="74"/>
        <v>0.030413223140495868</v>
      </c>
      <c r="CR22" s="7">
        <f t="shared" si="75"/>
        <v>0.008180943214629451</v>
      </c>
      <c r="CS22" s="7">
        <f t="shared" si="76"/>
        <v>-0.01941129673826571</v>
      </c>
      <c r="CT22" s="7">
        <f t="shared" si="77"/>
        <v>-0.013954243063443129</v>
      </c>
    </row>
    <row r="23" spans="1:98" ht="12.75">
      <c r="A23" s="2" t="s">
        <v>52</v>
      </c>
      <c r="B23" s="2" t="s">
        <v>37</v>
      </c>
      <c r="C23" s="13">
        <v>1085</v>
      </c>
      <c r="D23" s="13">
        <v>1063</v>
      </c>
      <c r="E23" s="13">
        <v>1208</v>
      </c>
      <c r="F23" s="13">
        <v>1224</v>
      </c>
      <c r="G23" s="13">
        <v>1249</v>
      </c>
      <c r="H23" s="13">
        <v>1335</v>
      </c>
      <c r="I23" s="13">
        <v>1342</v>
      </c>
      <c r="J23" s="13">
        <v>1242</v>
      </c>
      <c r="K23" s="13">
        <v>1226</v>
      </c>
      <c r="L23" s="13">
        <v>1278</v>
      </c>
      <c r="M23" s="13">
        <v>1350</v>
      </c>
      <c r="N23" s="13">
        <v>1343</v>
      </c>
      <c r="O23" s="13">
        <v>1481</v>
      </c>
      <c r="P23" s="13">
        <v>1401</v>
      </c>
      <c r="Q23" s="13">
        <v>1513</v>
      </c>
      <c r="R23" s="13">
        <v>1567</v>
      </c>
      <c r="S23" s="13">
        <v>1595</v>
      </c>
      <c r="T23" s="13">
        <v>1588</v>
      </c>
      <c r="U23" s="13">
        <v>1526</v>
      </c>
      <c r="V23" s="13">
        <v>1525</v>
      </c>
      <c r="W23" s="13">
        <v>1640</v>
      </c>
      <c r="X23" s="13">
        <v>1622</v>
      </c>
      <c r="Y23" s="13">
        <v>1665</v>
      </c>
      <c r="Z23" s="13">
        <v>1612</v>
      </c>
      <c r="AA23" s="13">
        <v>1675</v>
      </c>
      <c r="AB23" s="13">
        <v>1784</v>
      </c>
      <c r="AC23" s="13">
        <v>1866</v>
      </c>
      <c r="AD23" s="13">
        <v>1873</v>
      </c>
      <c r="AE23" s="13">
        <v>1911</v>
      </c>
      <c r="AF23" s="13">
        <v>1915</v>
      </c>
      <c r="AG23" s="13">
        <v>1968</v>
      </c>
      <c r="AH23" s="13">
        <v>2194</v>
      </c>
      <c r="AJ23" s="6">
        <f t="shared" si="16"/>
        <v>-22</v>
      </c>
      <c r="AK23" s="6">
        <f t="shared" si="17"/>
        <v>145</v>
      </c>
      <c r="AL23" s="6">
        <f t="shared" si="18"/>
        <v>16</v>
      </c>
      <c r="AM23" s="6">
        <f t="shared" si="19"/>
        <v>25</v>
      </c>
      <c r="AN23" s="6">
        <f t="shared" si="20"/>
        <v>86</v>
      </c>
      <c r="AO23" s="6">
        <f t="shared" si="21"/>
        <v>7</v>
      </c>
      <c r="AP23" s="6">
        <f t="shared" si="22"/>
        <v>-100</v>
      </c>
      <c r="AQ23" s="6">
        <f t="shared" si="23"/>
        <v>-16</v>
      </c>
      <c r="AR23" s="6">
        <f t="shared" si="24"/>
        <v>52</v>
      </c>
      <c r="AS23" s="6">
        <f t="shared" si="25"/>
        <v>72</v>
      </c>
      <c r="AT23" s="6">
        <f t="shared" si="26"/>
        <v>-7</v>
      </c>
      <c r="AU23" s="6">
        <f t="shared" si="27"/>
        <v>138</v>
      </c>
      <c r="AV23" s="6">
        <f t="shared" si="28"/>
        <v>-80</v>
      </c>
      <c r="AW23" s="6">
        <f t="shared" si="29"/>
        <v>112</v>
      </c>
      <c r="AX23" s="6">
        <f t="shared" si="30"/>
        <v>54</v>
      </c>
      <c r="AY23" s="6">
        <f t="shared" si="31"/>
        <v>28</v>
      </c>
      <c r="AZ23" s="6">
        <f t="shared" si="32"/>
        <v>-7</v>
      </c>
      <c r="BA23" s="6">
        <f t="shared" si="33"/>
        <v>-62</v>
      </c>
      <c r="BB23" s="6">
        <f t="shared" si="34"/>
        <v>-1</v>
      </c>
      <c r="BC23" s="6">
        <f t="shared" si="35"/>
        <v>115</v>
      </c>
      <c r="BD23" s="6">
        <f t="shared" si="36"/>
        <v>-18</v>
      </c>
      <c r="BE23" s="6">
        <f t="shared" si="37"/>
        <v>43</v>
      </c>
      <c r="BF23" s="6">
        <f t="shared" si="38"/>
        <v>-53</v>
      </c>
      <c r="BG23" s="6">
        <f t="shared" si="39"/>
        <v>63</v>
      </c>
      <c r="BH23" s="6">
        <f t="shared" si="40"/>
        <v>109</v>
      </c>
      <c r="BI23" s="6">
        <f t="shared" si="41"/>
        <v>82</v>
      </c>
      <c r="BJ23" s="6">
        <f t="shared" si="42"/>
        <v>7</v>
      </c>
      <c r="BK23" s="6">
        <f t="shared" si="43"/>
        <v>38</v>
      </c>
      <c r="BL23" s="6">
        <f t="shared" si="44"/>
        <v>4</v>
      </c>
      <c r="BM23" s="6">
        <f t="shared" si="45"/>
        <v>53</v>
      </c>
      <c r="BN23" s="6">
        <f t="shared" si="46"/>
        <v>226</v>
      </c>
      <c r="BP23" s="7">
        <f t="shared" si="47"/>
        <v>-0.020276497695852536</v>
      </c>
      <c r="BQ23" s="7">
        <f t="shared" si="48"/>
        <v>0.13640639698965193</v>
      </c>
      <c r="BR23" s="7">
        <f t="shared" si="49"/>
        <v>0.013245033112582781</v>
      </c>
      <c r="BS23" s="7">
        <f t="shared" si="50"/>
        <v>0.02042483660130719</v>
      </c>
      <c r="BT23" s="7">
        <f t="shared" si="51"/>
        <v>0.0688550840672538</v>
      </c>
      <c r="BU23" s="7">
        <f t="shared" si="52"/>
        <v>0.0052434456928838954</v>
      </c>
      <c r="BV23" s="7">
        <f t="shared" si="53"/>
        <v>-0.07451564828614009</v>
      </c>
      <c r="BW23" s="7">
        <f t="shared" si="54"/>
        <v>-0.01288244766505636</v>
      </c>
      <c r="BX23" s="7">
        <f t="shared" si="55"/>
        <v>0.04241435562805873</v>
      </c>
      <c r="BY23" s="7">
        <f t="shared" si="56"/>
        <v>0.056338028169014086</v>
      </c>
      <c r="BZ23" s="7">
        <f t="shared" si="57"/>
        <v>-0.005185185185185185</v>
      </c>
      <c r="CA23" s="7">
        <f t="shared" si="58"/>
        <v>0.10275502606105734</v>
      </c>
      <c r="CB23" s="7">
        <f t="shared" si="59"/>
        <v>-0.05401755570560432</v>
      </c>
      <c r="CC23" s="7">
        <f t="shared" si="60"/>
        <v>0.07994289793004997</v>
      </c>
      <c r="CD23" s="7">
        <f t="shared" si="61"/>
        <v>0.0356906807666887</v>
      </c>
      <c r="CE23" s="7">
        <f t="shared" si="62"/>
        <v>0.017868538608806637</v>
      </c>
      <c r="CF23" s="7">
        <f t="shared" si="63"/>
        <v>-0.00438871473354232</v>
      </c>
      <c r="CG23" s="7">
        <f t="shared" si="64"/>
        <v>-0.03904282115869018</v>
      </c>
      <c r="CH23" s="7">
        <f t="shared" si="65"/>
        <v>-0.000655307994757536</v>
      </c>
      <c r="CI23" s="7">
        <f t="shared" si="66"/>
        <v>0.07540983606557378</v>
      </c>
      <c r="CJ23" s="7">
        <f t="shared" si="67"/>
        <v>-0.01097560975609756</v>
      </c>
      <c r="CK23" s="7">
        <f t="shared" si="68"/>
        <v>0.02651048088779285</v>
      </c>
      <c r="CL23" s="7">
        <f t="shared" si="69"/>
        <v>-0.03183183183183183</v>
      </c>
      <c r="CM23" s="7">
        <f t="shared" si="70"/>
        <v>0.039081885856079406</v>
      </c>
      <c r="CN23" s="7">
        <f t="shared" si="71"/>
        <v>0.06507462686567164</v>
      </c>
      <c r="CO23" s="7">
        <f t="shared" si="72"/>
        <v>0.04596412556053812</v>
      </c>
      <c r="CP23" s="7">
        <f t="shared" si="73"/>
        <v>0.0037513397642015005</v>
      </c>
      <c r="CQ23" s="7">
        <f t="shared" si="74"/>
        <v>0.0202883075280299</v>
      </c>
      <c r="CR23" s="7">
        <f t="shared" si="75"/>
        <v>0.0020931449502878076</v>
      </c>
      <c r="CS23" s="7">
        <f t="shared" si="76"/>
        <v>0.027676240208877285</v>
      </c>
      <c r="CT23" s="7">
        <f t="shared" si="77"/>
        <v>0.11483739837398374</v>
      </c>
    </row>
    <row r="24" spans="1:98" ht="12.75">
      <c r="A24" s="2" t="s">
        <v>53</v>
      </c>
      <c r="B24" s="2" t="s">
        <v>37</v>
      </c>
      <c r="C24" s="13">
        <v>1115</v>
      </c>
      <c r="D24" s="13">
        <v>1047</v>
      </c>
      <c r="E24" s="13">
        <v>957</v>
      </c>
      <c r="F24" s="13">
        <v>1047</v>
      </c>
      <c r="G24" s="13">
        <v>1244</v>
      </c>
      <c r="H24" s="13">
        <v>1520</v>
      </c>
      <c r="I24" s="13">
        <v>1364</v>
      </c>
      <c r="J24" s="13">
        <v>1406</v>
      </c>
      <c r="K24" s="13">
        <v>1538</v>
      </c>
      <c r="L24" s="13">
        <v>1699</v>
      </c>
      <c r="M24" s="13">
        <v>1634</v>
      </c>
      <c r="N24" s="13">
        <v>1871</v>
      </c>
      <c r="O24" s="13">
        <v>1981</v>
      </c>
      <c r="P24" s="13">
        <v>2005</v>
      </c>
      <c r="Q24" s="13">
        <v>2160</v>
      </c>
      <c r="R24" s="13">
        <v>2383</v>
      </c>
      <c r="S24" s="13">
        <v>2260</v>
      </c>
      <c r="T24" s="13">
        <v>2336</v>
      </c>
      <c r="U24" s="13">
        <v>2857</v>
      </c>
      <c r="V24" s="13">
        <v>2855</v>
      </c>
      <c r="W24" s="13">
        <v>2751</v>
      </c>
      <c r="X24" s="13">
        <v>3006</v>
      </c>
      <c r="Y24" s="13">
        <v>3315</v>
      </c>
      <c r="Z24" s="13">
        <v>3150</v>
      </c>
      <c r="AA24" s="13">
        <v>3217</v>
      </c>
      <c r="AB24" s="13">
        <v>3373</v>
      </c>
      <c r="AC24" s="13">
        <v>3506</v>
      </c>
      <c r="AD24" s="13">
        <v>3518</v>
      </c>
      <c r="AE24" s="13">
        <v>3682</v>
      </c>
      <c r="AF24" s="13">
        <v>3276</v>
      </c>
      <c r="AG24" s="13">
        <v>3203</v>
      </c>
      <c r="AH24" s="13">
        <v>3334</v>
      </c>
      <c r="AJ24" s="6">
        <f t="shared" si="16"/>
        <v>-68</v>
      </c>
      <c r="AK24" s="6">
        <f t="shared" si="17"/>
        <v>-90</v>
      </c>
      <c r="AL24" s="6">
        <f t="shared" si="18"/>
        <v>90</v>
      </c>
      <c r="AM24" s="6">
        <f t="shared" si="19"/>
        <v>197</v>
      </c>
      <c r="AN24" s="6">
        <f t="shared" si="20"/>
        <v>276</v>
      </c>
      <c r="AO24" s="6">
        <f t="shared" si="21"/>
        <v>-156</v>
      </c>
      <c r="AP24" s="6">
        <f t="shared" si="22"/>
        <v>42</v>
      </c>
      <c r="AQ24" s="6">
        <f t="shared" si="23"/>
        <v>132</v>
      </c>
      <c r="AR24" s="6">
        <f t="shared" si="24"/>
        <v>161</v>
      </c>
      <c r="AS24" s="6">
        <f t="shared" si="25"/>
        <v>-65</v>
      </c>
      <c r="AT24" s="6">
        <f t="shared" si="26"/>
        <v>237</v>
      </c>
      <c r="AU24" s="6">
        <f t="shared" si="27"/>
        <v>110</v>
      </c>
      <c r="AV24" s="6">
        <f t="shared" si="28"/>
        <v>24</v>
      </c>
      <c r="AW24" s="6">
        <f t="shared" si="29"/>
        <v>155</v>
      </c>
      <c r="AX24" s="6">
        <f t="shared" si="30"/>
        <v>223</v>
      </c>
      <c r="AY24" s="6">
        <f t="shared" si="31"/>
        <v>-123</v>
      </c>
      <c r="AZ24" s="6">
        <f t="shared" si="32"/>
        <v>76</v>
      </c>
      <c r="BA24" s="6">
        <f t="shared" si="33"/>
        <v>521</v>
      </c>
      <c r="BB24" s="6">
        <f t="shared" si="34"/>
        <v>-2</v>
      </c>
      <c r="BC24" s="6">
        <f t="shared" si="35"/>
        <v>-104</v>
      </c>
      <c r="BD24" s="6">
        <f t="shared" si="36"/>
        <v>255</v>
      </c>
      <c r="BE24" s="6">
        <f t="shared" si="37"/>
        <v>309</v>
      </c>
      <c r="BF24" s="6">
        <f t="shared" si="38"/>
        <v>-165</v>
      </c>
      <c r="BG24" s="6">
        <f t="shared" si="39"/>
        <v>67</v>
      </c>
      <c r="BH24" s="6">
        <f t="shared" si="40"/>
        <v>156</v>
      </c>
      <c r="BI24" s="6">
        <f t="shared" si="41"/>
        <v>133</v>
      </c>
      <c r="BJ24" s="6">
        <f t="shared" si="42"/>
        <v>12</v>
      </c>
      <c r="BK24" s="6">
        <f t="shared" si="43"/>
        <v>164</v>
      </c>
      <c r="BL24" s="6">
        <f t="shared" si="44"/>
        <v>-406</v>
      </c>
      <c r="BM24" s="6">
        <f t="shared" si="45"/>
        <v>-73</v>
      </c>
      <c r="BN24" s="6">
        <f t="shared" si="46"/>
        <v>131</v>
      </c>
      <c r="BP24" s="7">
        <f t="shared" si="47"/>
        <v>-0.06098654708520179</v>
      </c>
      <c r="BQ24" s="7">
        <f t="shared" si="48"/>
        <v>-0.08595988538681948</v>
      </c>
      <c r="BR24" s="7">
        <f t="shared" si="49"/>
        <v>0.09404388714733543</v>
      </c>
      <c r="BS24" s="7">
        <f t="shared" si="50"/>
        <v>0.18815663801337154</v>
      </c>
      <c r="BT24" s="7">
        <f t="shared" si="51"/>
        <v>0.22186495176848875</v>
      </c>
      <c r="BU24" s="7">
        <f t="shared" si="52"/>
        <v>-0.10263157894736842</v>
      </c>
      <c r="BV24" s="7">
        <f t="shared" si="53"/>
        <v>0.030791788856304986</v>
      </c>
      <c r="BW24" s="7">
        <f t="shared" si="54"/>
        <v>0.09388335704125178</v>
      </c>
      <c r="BX24" s="7">
        <f t="shared" si="55"/>
        <v>0.1046814044213264</v>
      </c>
      <c r="BY24" s="7">
        <f t="shared" si="56"/>
        <v>-0.03825779870512066</v>
      </c>
      <c r="BZ24" s="7">
        <f t="shared" si="57"/>
        <v>0.14504283965728273</v>
      </c>
      <c r="CA24" s="7">
        <f t="shared" si="58"/>
        <v>0.05879208979155532</v>
      </c>
      <c r="CB24" s="7">
        <f t="shared" si="59"/>
        <v>0.012115093387178193</v>
      </c>
      <c r="CC24" s="7">
        <f t="shared" si="60"/>
        <v>0.0773067331670823</v>
      </c>
      <c r="CD24" s="7">
        <f t="shared" si="61"/>
        <v>0.10324074074074074</v>
      </c>
      <c r="CE24" s="7">
        <f t="shared" si="62"/>
        <v>-0.05161561057490558</v>
      </c>
      <c r="CF24" s="7">
        <f t="shared" si="63"/>
        <v>0.033628318584070796</v>
      </c>
      <c r="CG24" s="7">
        <f t="shared" si="64"/>
        <v>0.2230308219178082</v>
      </c>
      <c r="CH24" s="7">
        <f t="shared" si="65"/>
        <v>-0.0007000350017500875</v>
      </c>
      <c r="CI24" s="7">
        <f t="shared" si="66"/>
        <v>-0.03642732049036777</v>
      </c>
      <c r="CJ24" s="7">
        <f t="shared" si="67"/>
        <v>0.09269356597600872</v>
      </c>
      <c r="CK24" s="7">
        <f t="shared" si="68"/>
        <v>0.1027944111776447</v>
      </c>
      <c r="CL24" s="7">
        <f t="shared" si="69"/>
        <v>-0.049773755656108594</v>
      </c>
      <c r="CM24" s="7">
        <f t="shared" si="70"/>
        <v>0.02126984126984127</v>
      </c>
      <c r="CN24" s="7">
        <f t="shared" si="71"/>
        <v>0.04849238420889027</v>
      </c>
      <c r="CO24" s="7">
        <f t="shared" si="72"/>
        <v>0.03943077379187667</v>
      </c>
      <c r="CP24" s="7">
        <f t="shared" si="73"/>
        <v>0.0034227039361095267</v>
      </c>
      <c r="CQ24" s="7">
        <f t="shared" si="74"/>
        <v>0.046617396247868106</v>
      </c>
      <c r="CR24" s="7">
        <f t="shared" si="75"/>
        <v>-0.11026615969581749</v>
      </c>
      <c r="CS24" s="7">
        <f t="shared" si="76"/>
        <v>-0.022283272283272284</v>
      </c>
      <c r="CT24" s="7">
        <f t="shared" si="77"/>
        <v>0.04089915704027474</v>
      </c>
    </row>
    <row r="25" spans="1:98" ht="12.75">
      <c r="A25" s="2" t="s">
        <v>54</v>
      </c>
      <c r="B25" s="2" t="s">
        <v>37</v>
      </c>
      <c r="C25" s="13">
        <v>3580</v>
      </c>
      <c r="D25" s="13">
        <v>3628</v>
      </c>
      <c r="E25" s="13">
        <v>3900</v>
      </c>
      <c r="F25" s="13">
        <v>4016</v>
      </c>
      <c r="G25" s="13">
        <v>4160</v>
      </c>
      <c r="H25" s="13">
        <v>4306</v>
      </c>
      <c r="I25" s="13">
        <v>4710</v>
      </c>
      <c r="J25" s="13">
        <v>4793</v>
      </c>
      <c r="K25" s="13">
        <v>5055</v>
      </c>
      <c r="L25" s="13">
        <v>5141</v>
      </c>
      <c r="M25" s="13">
        <v>5237</v>
      </c>
      <c r="N25" s="13">
        <v>5129</v>
      </c>
      <c r="O25" s="13">
        <v>5242</v>
      </c>
      <c r="P25" s="13">
        <v>5072</v>
      </c>
      <c r="Q25" s="13">
        <v>5331</v>
      </c>
      <c r="R25" s="13">
        <v>5780</v>
      </c>
      <c r="S25" s="13">
        <v>6342</v>
      </c>
      <c r="T25" s="13">
        <v>6825</v>
      </c>
      <c r="U25" s="13">
        <v>7944</v>
      </c>
      <c r="V25" s="13">
        <v>8240</v>
      </c>
      <c r="W25" s="13">
        <v>8896</v>
      </c>
      <c r="X25" s="13">
        <v>8894</v>
      </c>
      <c r="Y25" s="13">
        <v>9265</v>
      </c>
      <c r="Z25" s="13">
        <v>9376</v>
      </c>
      <c r="AA25" s="13">
        <v>10131</v>
      </c>
      <c r="AB25" s="13">
        <v>10402</v>
      </c>
      <c r="AC25" s="13">
        <v>10907</v>
      </c>
      <c r="AD25" s="13">
        <v>11568</v>
      </c>
      <c r="AE25" s="13">
        <v>11616</v>
      </c>
      <c r="AF25" s="13">
        <v>12121</v>
      </c>
      <c r="AG25" s="13">
        <v>12801</v>
      </c>
      <c r="AH25" s="13">
        <v>12942</v>
      </c>
      <c r="AJ25" s="6">
        <f t="shared" si="16"/>
        <v>48</v>
      </c>
      <c r="AK25" s="6">
        <f t="shared" si="17"/>
        <v>272</v>
      </c>
      <c r="AL25" s="6">
        <f t="shared" si="18"/>
        <v>116</v>
      </c>
      <c r="AM25" s="6">
        <f t="shared" si="19"/>
        <v>144</v>
      </c>
      <c r="AN25" s="6">
        <f t="shared" si="20"/>
        <v>146</v>
      </c>
      <c r="AO25" s="6">
        <f t="shared" si="21"/>
        <v>404</v>
      </c>
      <c r="AP25" s="6">
        <f t="shared" si="22"/>
        <v>83</v>
      </c>
      <c r="AQ25" s="6">
        <f t="shared" si="23"/>
        <v>262</v>
      </c>
      <c r="AR25" s="6">
        <f t="shared" si="24"/>
        <v>86</v>
      </c>
      <c r="AS25" s="6">
        <f t="shared" si="25"/>
        <v>96</v>
      </c>
      <c r="AT25" s="6">
        <f t="shared" si="26"/>
        <v>-108</v>
      </c>
      <c r="AU25" s="6">
        <f t="shared" si="27"/>
        <v>113</v>
      </c>
      <c r="AV25" s="6">
        <f t="shared" si="28"/>
        <v>-170</v>
      </c>
      <c r="AW25" s="6">
        <f t="shared" si="29"/>
        <v>259</v>
      </c>
      <c r="AX25" s="6">
        <f t="shared" si="30"/>
        <v>449</v>
      </c>
      <c r="AY25" s="6">
        <f t="shared" si="31"/>
        <v>562</v>
      </c>
      <c r="AZ25" s="6">
        <f t="shared" si="32"/>
        <v>483</v>
      </c>
      <c r="BA25" s="6">
        <f t="shared" si="33"/>
        <v>1119</v>
      </c>
      <c r="BB25" s="6">
        <f t="shared" si="34"/>
        <v>296</v>
      </c>
      <c r="BC25" s="6">
        <f t="shared" si="35"/>
        <v>656</v>
      </c>
      <c r="BD25" s="6">
        <f t="shared" si="36"/>
        <v>-2</v>
      </c>
      <c r="BE25" s="6">
        <f t="shared" si="37"/>
        <v>371</v>
      </c>
      <c r="BF25" s="6">
        <f t="shared" si="38"/>
        <v>111</v>
      </c>
      <c r="BG25" s="6">
        <f t="shared" si="39"/>
        <v>755</v>
      </c>
      <c r="BH25" s="6">
        <f t="shared" si="40"/>
        <v>271</v>
      </c>
      <c r="BI25" s="6">
        <f t="shared" si="41"/>
        <v>505</v>
      </c>
      <c r="BJ25" s="6">
        <f t="shared" si="42"/>
        <v>661</v>
      </c>
      <c r="BK25" s="6">
        <f t="shared" si="43"/>
        <v>48</v>
      </c>
      <c r="BL25" s="6">
        <f t="shared" si="44"/>
        <v>505</v>
      </c>
      <c r="BM25" s="6">
        <f t="shared" si="45"/>
        <v>680</v>
      </c>
      <c r="BN25" s="6">
        <f t="shared" si="46"/>
        <v>141</v>
      </c>
      <c r="BP25" s="7">
        <f t="shared" si="47"/>
        <v>0.013407821229050279</v>
      </c>
      <c r="BQ25" s="7">
        <f t="shared" si="48"/>
        <v>0.07497243660418963</v>
      </c>
      <c r="BR25" s="7">
        <f t="shared" si="49"/>
        <v>0.029743589743589743</v>
      </c>
      <c r="BS25" s="7">
        <f t="shared" si="50"/>
        <v>0.035856573705179286</v>
      </c>
      <c r="BT25" s="7">
        <f t="shared" si="51"/>
        <v>0.035096153846153846</v>
      </c>
      <c r="BU25" s="7">
        <f t="shared" si="52"/>
        <v>0.09382257315373897</v>
      </c>
      <c r="BV25" s="7">
        <f t="shared" si="53"/>
        <v>0.01762208067940552</v>
      </c>
      <c r="BW25" s="7">
        <f t="shared" si="54"/>
        <v>0.054663050281660755</v>
      </c>
      <c r="BX25" s="7">
        <f t="shared" si="55"/>
        <v>0.017012858555885264</v>
      </c>
      <c r="BY25" s="7">
        <f t="shared" si="56"/>
        <v>0.018673409842443103</v>
      </c>
      <c r="BZ25" s="7">
        <f t="shared" si="57"/>
        <v>-0.02062249379415696</v>
      </c>
      <c r="CA25" s="7">
        <f t="shared" si="58"/>
        <v>0.022031585104308832</v>
      </c>
      <c r="CB25" s="7">
        <f t="shared" si="59"/>
        <v>-0.03243037008775276</v>
      </c>
      <c r="CC25" s="7">
        <f t="shared" si="60"/>
        <v>0.05106466876971609</v>
      </c>
      <c r="CD25" s="7">
        <f t="shared" si="61"/>
        <v>0.08422434815231664</v>
      </c>
      <c r="CE25" s="7">
        <f t="shared" si="62"/>
        <v>0.0972318339100346</v>
      </c>
      <c r="CF25" s="7">
        <f t="shared" si="63"/>
        <v>0.076158940397351</v>
      </c>
      <c r="CG25" s="7">
        <f t="shared" si="64"/>
        <v>0.16395604395604396</v>
      </c>
      <c r="CH25" s="7">
        <f t="shared" si="65"/>
        <v>0.03726082578046324</v>
      </c>
      <c r="CI25" s="7">
        <f t="shared" si="66"/>
        <v>0.07961165048543689</v>
      </c>
      <c r="CJ25" s="7">
        <f t="shared" si="67"/>
        <v>-0.0002248201438848921</v>
      </c>
      <c r="CK25" s="7">
        <f t="shared" si="68"/>
        <v>0.04171351472903081</v>
      </c>
      <c r="CL25" s="7">
        <f t="shared" si="69"/>
        <v>0.011980572045331895</v>
      </c>
      <c r="CM25" s="7">
        <f t="shared" si="70"/>
        <v>0.08052474402730375</v>
      </c>
      <c r="CN25" s="7">
        <f t="shared" si="71"/>
        <v>0.026749580495508834</v>
      </c>
      <c r="CO25" s="7">
        <f t="shared" si="72"/>
        <v>0.0485483560853682</v>
      </c>
      <c r="CP25" s="7">
        <f t="shared" si="73"/>
        <v>0.06060328229577336</v>
      </c>
      <c r="CQ25" s="7">
        <f t="shared" si="74"/>
        <v>0.004149377593360996</v>
      </c>
      <c r="CR25" s="7">
        <f t="shared" si="75"/>
        <v>0.04347451790633609</v>
      </c>
      <c r="CS25" s="7">
        <f t="shared" si="76"/>
        <v>0.056100981767180924</v>
      </c>
      <c r="CT25" s="7">
        <f t="shared" si="77"/>
        <v>0.011014764471525662</v>
      </c>
    </row>
    <row r="26" spans="1:98" ht="12.75">
      <c r="A26" s="2" t="s">
        <v>55</v>
      </c>
      <c r="B26" s="2" t="s">
        <v>37</v>
      </c>
      <c r="C26" s="13">
        <v>1202</v>
      </c>
      <c r="D26" s="13">
        <v>1259</v>
      </c>
      <c r="E26" s="13">
        <v>1388</v>
      </c>
      <c r="F26" s="13">
        <v>1497</v>
      </c>
      <c r="G26" s="13">
        <v>1678</v>
      </c>
      <c r="H26" s="13">
        <v>1763</v>
      </c>
      <c r="I26" s="13">
        <v>1892</v>
      </c>
      <c r="J26" s="13">
        <v>2114</v>
      </c>
      <c r="K26" s="13">
        <v>2301</v>
      </c>
      <c r="L26" s="13">
        <v>2381</v>
      </c>
      <c r="M26" s="13">
        <v>2219</v>
      </c>
      <c r="N26" s="13">
        <v>2279</v>
      </c>
      <c r="O26" s="13">
        <v>2363</v>
      </c>
      <c r="P26" s="13">
        <v>2333</v>
      </c>
      <c r="Q26" s="13">
        <v>2293</v>
      </c>
      <c r="R26" s="13">
        <v>2290</v>
      </c>
      <c r="S26" s="13">
        <v>2315</v>
      </c>
      <c r="T26" s="13">
        <v>2414</v>
      </c>
      <c r="U26" s="13">
        <v>2806</v>
      </c>
      <c r="V26" s="13">
        <v>2955</v>
      </c>
      <c r="W26" s="13">
        <v>3064</v>
      </c>
      <c r="X26" s="13">
        <v>3102</v>
      </c>
      <c r="Y26" s="13">
        <v>2949</v>
      </c>
      <c r="Z26" s="13">
        <v>3002</v>
      </c>
      <c r="AA26" s="13">
        <v>3005</v>
      </c>
      <c r="AB26" s="13">
        <v>3798</v>
      </c>
      <c r="AC26" s="13">
        <v>3655</v>
      </c>
      <c r="AD26" s="13">
        <v>3930</v>
      </c>
      <c r="AE26" s="13">
        <v>4311</v>
      </c>
      <c r="AF26" s="13">
        <v>4561</v>
      </c>
      <c r="AG26" s="13">
        <v>4371</v>
      </c>
      <c r="AH26" s="13">
        <v>4612</v>
      </c>
      <c r="AJ26" s="6">
        <f t="shared" si="16"/>
        <v>57</v>
      </c>
      <c r="AK26" s="6">
        <f t="shared" si="17"/>
        <v>129</v>
      </c>
      <c r="AL26" s="6">
        <f t="shared" si="18"/>
        <v>109</v>
      </c>
      <c r="AM26" s="6">
        <f t="shared" si="19"/>
        <v>181</v>
      </c>
      <c r="AN26" s="6">
        <f t="shared" si="20"/>
        <v>85</v>
      </c>
      <c r="AO26" s="6">
        <f t="shared" si="21"/>
        <v>129</v>
      </c>
      <c r="AP26" s="6">
        <f t="shared" si="22"/>
        <v>222</v>
      </c>
      <c r="AQ26" s="6">
        <f t="shared" si="23"/>
        <v>187</v>
      </c>
      <c r="AR26" s="6">
        <f t="shared" si="24"/>
        <v>80</v>
      </c>
      <c r="AS26" s="6">
        <f t="shared" si="25"/>
        <v>-162</v>
      </c>
      <c r="AT26" s="6">
        <f t="shared" si="26"/>
        <v>60</v>
      </c>
      <c r="AU26" s="6">
        <f t="shared" si="27"/>
        <v>84</v>
      </c>
      <c r="AV26" s="6">
        <f t="shared" si="28"/>
        <v>-30</v>
      </c>
      <c r="AW26" s="6">
        <f t="shared" si="29"/>
        <v>-40</v>
      </c>
      <c r="AX26" s="6">
        <f t="shared" si="30"/>
        <v>-3</v>
      </c>
      <c r="AY26" s="6">
        <f t="shared" si="31"/>
        <v>25</v>
      </c>
      <c r="AZ26" s="6">
        <f t="shared" si="32"/>
        <v>99</v>
      </c>
      <c r="BA26" s="6">
        <f t="shared" si="33"/>
        <v>392</v>
      </c>
      <c r="BB26" s="6">
        <f t="shared" si="34"/>
        <v>149</v>
      </c>
      <c r="BC26" s="6">
        <f t="shared" si="35"/>
        <v>109</v>
      </c>
      <c r="BD26" s="6">
        <f t="shared" si="36"/>
        <v>38</v>
      </c>
      <c r="BE26" s="6">
        <f t="shared" si="37"/>
        <v>-153</v>
      </c>
      <c r="BF26" s="6">
        <f t="shared" si="38"/>
        <v>53</v>
      </c>
      <c r="BG26" s="6">
        <f t="shared" si="39"/>
        <v>3</v>
      </c>
      <c r="BH26" s="6">
        <f t="shared" si="40"/>
        <v>793</v>
      </c>
      <c r="BI26" s="6">
        <f t="shared" si="41"/>
        <v>-143</v>
      </c>
      <c r="BJ26" s="6">
        <f t="shared" si="42"/>
        <v>275</v>
      </c>
      <c r="BK26" s="6">
        <f t="shared" si="43"/>
        <v>381</v>
      </c>
      <c r="BL26" s="6">
        <f t="shared" si="44"/>
        <v>250</v>
      </c>
      <c r="BM26" s="6">
        <f t="shared" si="45"/>
        <v>-190</v>
      </c>
      <c r="BN26" s="6">
        <f t="shared" si="46"/>
        <v>241</v>
      </c>
      <c r="BP26" s="7">
        <f t="shared" si="47"/>
        <v>0.04742096505823627</v>
      </c>
      <c r="BQ26" s="7">
        <f t="shared" si="48"/>
        <v>0.10246227164416204</v>
      </c>
      <c r="BR26" s="7">
        <f t="shared" si="49"/>
        <v>0.07853025936599424</v>
      </c>
      <c r="BS26" s="7">
        <f t="shared" si="50"/>
        <v>0.12090848363393454</v>
      </c>
      <c r="BT26" s="7">
        <f t="shared" si="51"/>
        <v>0.05065554231227652</v>
      </c>
      <c r="BU26" s="7">
        <f t="shared" si="52"/>
        <v>0.07317073170731707</v>
      </c>
      <c r="BV26" s="7">
        <f t="shared" si="53"/>
        <v>0.11733615221987315</v>
      </c>
      <c r="BW26" s="7">
        <f t="shared" si="54"/>
        <v>0.08845789971617786</v>
      </c>
      <c r="BX26" s="7">
        <f t="shared" si="55"/>
        <v>0.034767492394611035</v>
      </c>
      <c r="BY26" s="7">
        <f t="shared" si="56"/>
        <v>-0.06803863922721545</v>
      </c>
      <c r="BZ26" s="7">
        <f t="shared" si="57"/>
        <v>0.027039206849932402</v>
      </c>
      <c r="CA26" s="7">
        <f t="shared" si="58"/>
        <v>0.036858271171566474</v>
      </c>
      <c r="CB26" s="7">
        <f t="shared" si="59"/>
        <v>-0.012695725772323318</v>
      </c>
      <c r="CC26" s="7">
        <f t="shared" si="60"/>
        <v>-0.017145306472353194</v>
      </c>
      <c r="CD26" s="7">
        <f t="shared" si="61"/>
        <v>-0.0013083296990841692</v>
      </c>
      <c r="CE26" s="7">
        <f t="shared" si="62"/>
        <v>0.010917030567685589</v>
      </c>
      <c r="CF26" s="7">
        <f t="shared" si="63"/>
        <v>0.042764578833693306</v>
      </c>
      <c r="CG26" s="7">
        <f t="shared" si="64"/>
        <v>0.1623860811930406</v>
      </c>
      <c r="CH26" s="7">
        <f t="shared" si="65"/>
        <v>0.05310049893086244</v>
      </c>
      <c r="CI26" s="7">
        <f t="shared" si="66"/>
        <v>0.03688663282571912</v>
      </c>
      <c r="CJ26" s="7">
        <f t="shared" si="67"/>
        <v>0.012402088772845953</v>
      </c>
      <c r="CK26" s="7">
        <f t="shared" si="68"/>
        <v>-0.04932301740812379</v>
      </c>
      <c r="CL26" s="7">
        <f t="shared" si="69"/>
        <v>0.01797219396405561</v>
      </c>
      <c r="CM26" s="7">
        <f t="shared" si="70"/>
        <v>0.000999333777481679</v>
      </c>
      <c r="CN26" s="7">
        <f t="shared" si="71"/>
        <v>0.2638935108153078</v>
      </c>
      <c r="CO26" s="7">
        <f t="shared" si="72"/>
        <v>-0.03765139547130068</v>
      </c>
      <c r="CP26" s="7">
        <f t="shared" si="73"/>
        <v>0.07523939808481532</v>
      </c>
      <c r="CQ26" s="7">
        <f t="shared" si="74"/>
        <v>0.09694656488549619</v>
      </c>
      <c r="CR26" s="7">
        <f t="shared" si="75"/>
        <v>0.05799118533982835</v>
      </c>
      <c r="CS26" s="7">
        <f t="shared" si="76"/>
        <v>-0.04165753124314843</v>
      </c>
      <c r="CT26" s="7">
        <f t="shared" si="77"/>
        <v>0.05513612445664608</v>
      </c>
    </row>
    <row r="27" spans="1:98" ht="12.75">
      <c r="A27" s="2" t="s">
        <v>56</v>
      </c>
      <c r="B27" s="2" t="s">
        <v>37</v>
      </c>
      <c r="C27" s="13">
        <v>3413</v>
      </c>
      <c r="D27" s="13">
        <v>3493</v>
      </c>
      <c r="E27" s="13">
        <v>3756</v>
      </c>
      <c r="F27" s="13">
        <v>3966</v>
      </c>
      <c r="G27" s="13">
        <v>4226</v>
      </c>
      <c r="H27" s="13">
        <v>4588</v>
      </c>
      <c r="I27" s="13">
        <v>4465</v>
      </c>
      <c r="J27" s="13">
        <v>4782</v>
      </c>
      <c r="K27" s="13">
        <v>5353</v>
      </c>
      <c r="L27" s="13">
        <v>5618</v>
      </c>
      <c r="M27" s="13">
        <v>6161</v>
      </c>
      <c r="N27" s="13">
        <v>6223</v>
      </c>
      <c r="O27" s="13">
        <v>6588</v>
      </c>
      <c r="P27" s="13">
        <v>7278</v>
      </c>
      <c r="Q27" s="13">
        <v>7767</v>
      </c>
      <c r="R27" s="13">
        <v>8279</v>
      </c>
      <c r="S27" s="13">
        <v>9125</v>
      </c>
      <c r="T27" s="13">
        <v>9556</v>
      </c>
      <c r="U27" s="13">
        <v>10431</v>
      </c>
      <c r="V27" s="13">
        <v>11263</v>
      </c>
      <c r="W27" s="13">
        <v>11934</v>
      </c>
      <c r="X27" s="13">
        <v>12899</v>
      </c>
      <c r="Y27" s="13">
        <v>13427</v>
      </c>
      <c r="Z27" s="13">
        <v>13897</v>
      </c>
      <c r="AA27" s="13">
        <v>14132</v>
      </c>
      <c r="AB27" s="13">
        <v>14444</v>
      </c>
      <c r="AC27" s="13">
        <v>15525</v>
      </c>
      <c r="AD27" s="13">
        <v>16174</v>
      </c>
      <c r="AE27" s="13">
        <v>17189</v>
      </c>
      <c r="AF27" s="13">
        <v>18414</v>
      </c>
      <c r="AG27" s="13">
        <v>19241</v>
      </c>
      <c r="AH27" s="13">
        <v>19625</v>
      </c>
      <c r="AJ27" s="6">
        <f t="shared" si="16"/>
        <v>80</v>
      </c>
      <c r="AK27" s="6">
        <f t="shared" si="17"/>
        <v>263</v>
      </c>
      <c r="AL27" s="6">
        <f t="shared" si="18"/>
        <v>210</v>
      </c>
      <c r="AM27" s="6">
        <f t="shared" si="19"/>
        <v>260</v>
      </c>
      <c r="AN27" s="6">
        <f t="shared" si="20"/>
        <v>362</v>
      </c>
      <c r="AO27" s="6">
        <f t="shared" si="21"/>
        <v>-123</v>
      </c>
      <c r="AP27" s="6">
        <f t="shared" si="22"/>
        <v>317</v>
      </c>
      <c r="AQ27" s="6">
        <f t="shared" si="23"/>
        <v>571</v>
      </c>
      <c r="AR27" s="6">
        <f t="shared" si="24"/>
        <v>265</v>
      </c>
      <c r="AS27" s="6">
        <f t="shared" si="25"/>
        <v>543</v>
      </c>
      <c r="AT27" s="6">
        <f t="shared" si="26"/>
        <v>62</v>
      </c>
      <c r="AU27" s="6">
        <f t="shared" si="27"/>
        <v>365</v>
      </c>
      <c r="AV27" s="6">
        <f t="shared" si="28"/>
        <v>690</v>
      </c>
      <c r="AW27" s="6">
        <f t="shared" si="29"/>
        <v>489</v>
      </c>
      <c r="AX27" s="6">
        <f t="shared" si="30"/>
        <v>512</v>
      </c>
      <c r="AY27" s="6">
        <f t="shared" si="31"/>
        <v>846</v>
      </c>
      <c r="AZ27" s="6">
        <f t="shared" si="32"/>
        <v>431</v>
      </c>
      <c r="BA27" s="6">
        <f t="shared" si="33"/>
        <v>875</v>
      </c>
      <c r="BB27" s="6">
        <f t="shared" si="34"/>
        <v>832</v>
      </c>
      <c r="BC27" s="6">
        <f t="shared" si="35"/>
        <v>671</v>
      </c>
      <c r="BD27" s="6">
        <f t="shared" si="36"/>
        <v>965</v>
      </c>
      <c r="BE27" s="6">
        <f t="shared" si="37"/>
        <v>528</v>
      </c>
      <c r="BF27" s="6">
        <f t="shared" si="38"/>
        <v>470</v>
      </c>
      <c r="BG27" s="6">
        <f t="shared" si="39"/>
        <v>235</v>
      </c>
      <c r="BH27" s="6">
        <f t="shared" si="40"/>
        <v>312</v>
      </c>
      <c r="BI27" s="6">
        <f t="shared" si="41"/>
        <v>1081</v>
      </c>
      <c r="BJ27" s="6">
        <f t="shared" si="42"/>
        <v>649</v>
      </c>
      <c r="BK27" s="6">
        <f t="shared" si="43"/>
        <v>1015</v>
      </c>
      <c r="BL27" s="6">
        <f t="shared" si="44"/>
        <v>1225</v>
      </c>
      <c r="BM27" s="6">
        <f t="shared" si="45"/>
        <v>827</v>
      </c>
      <c r="BN27" s="6">
        <f t="shared" si="46"/>
        <v>384</v>
      </c>
      <c r="BP27" s="7">
        <f t="shared" si="47"/>
        <v>0.023439789041898623</v>
      </c>
      <c r="BQ27" s="7">
        <f t="shared" si="48"/>
        <v>0.07529344403091898</v>
      </c>
      <c r="BR27" s="7">
        <f t="shared" si="49"/>
        <v>0.05591054313099041</v>
      </c>
      <c r="BS27" s="7">
        <f t="shared" si="50"/>
        <v>0.06555723651033787</v>
      </c>
      <c r="BT27" s="7">
        <f t="shared" si="51"/>
        <v>0.08566019876952201</v>
      </c>
      <c r="BU27" s="7">
        <f t="shared" si="52"/>
        <v>-0.02680906713164778</v>
      </c>
      <c r="BV27" s="7">
        <f t="shared" si="53"/>
        <v>0.07099664053751399</v>
      </c>
      <c r="BW27" s="7">
        <f t="shared" si="54"/>
        <v>0.11940610623170221</v>
      </c>
      <c r="BX27" s="7">
        <f t="shared" si="55"/>
        <v>0.04950495049504951</v>
      </c>
      <c r="BY27" s="7">
        <f t="shared" si="56"/>
        <v>0.09665361338554646</v>
      </c>
      <c r="BZ27" s="7">
        <f t="shared" si="57"/>
        <v>0.010063301412108424</v>
      </c>
      <c r="CA27" s="7">
        <f t="shared" si="58"/>
        <v>0.058653382612887675</v>
      </c>
      <c r="CB27" s="7">
        <f t="shared" si="59"/>
        <v>0.10473588342440801</v>
      </c>
      <c r="CC27" s="7">
        <f t="shared" si="60"/>
        <v>0.06718878812860676</v>
      </c>
      <c r="CD27" s="7">
        <f t="shared" si="61"/>
        <v>0.065919917600103</v>
      </c>
      <c r="CE27" s="7">
        <f t="shared" si="62"/>
        <v>0.10218625437854813</v>
      </c>
      <c r="CF27" s="7">
        <f t="shared" si="63"/>
        <v>0.047232876712328765</v>
      </c>
      <c r="CG27" s="7">
        <f t="shared" si="64"/>
        <v>0.09156550858099623</v>
      </c>
      <c r="CH27" s="7">
        <f t="shared" si="65"/>
        <v>0.07976224714792446</v>
      </c>
      <c r="CI27" s="7">
        <f t="shared" si="66"/>
        <v>0.05957560152712421</v>
      </c>
      <c r="CJ27" s="7">
        <f t="shared" si="67"/>
        <v>0.08086140439081616</v>
      </c>
      <c r="CK27" s="7">
        <f t="shared" si="68"/>
        <v>0.04093340569036359</v>
      </c>
      <c r="CL27" s="7">
        <f t="shared" si="69"/>
        <v>0.03500409622402621</v>
      </c>
      <c r="CM27" s="7">
        <f t="shared" si="70"/>
        <v>0.016910124487299418</v>
      </c>
      <c r="CN27" s="7">
        <f t="shared" si="71"/>
        <v>0.02207755448627229</v>
      </c>
      <c r="CO27" s="7">
        <f t="shared" si="72"/>
        <v>0.07484076433121019</v>
      </c>
      <c r="CP27" s="7">
        <f t="shared" si="73"/>
        <v>0.04180354267310789</v>
      </c>
      <c r="CQ27" s="7">
        <f t="shared" si="74"/>
        <v>0.06275503895140348</v>
      </c>
      <c r="CR27" s="7">
        <f t="shared" si="75"/>
        <v>0.07126650765024144</v>
      </c>
      <c r="CS27" s="7">
        <f t="shared" si="76"/>
        <v>0.044911480395351366</v>
      </c>
      <c r="CT27" s="7">
        <f t="shared" si="77"/>
        <v>0.019957382672418273</v>
      </c>
    </row>
    <row r="28" spans="3:98" ht="12.75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</row>
    <row r="29" spans="1:98" ht="12.75">
      <c r="A29" s="1" t="s">
        <v>57</v>
      </c>
      <c r="B29" s="2" t="s">
        <v>37</v>
      </c>
      <c r="C29" s="13">
        <v>4319</v>
      </c>
      <c r="D29" s="13">
        <v>4382</v>
      </c>
      <c r="E29" s="13">
        <v>4565</v>
      </c>
      <c r="F29" s="13">
        <v>4818</v>
      </c>
      <c r="G29" s="13">
        <v>4927</v>
      </c>
      <c r="H29" s="13">
        <v>4989</v>
      </c>
      <c r="I29" s="13">
        <v>5062</v>
      </c>
      <c r="J29" s="13">
        <v>5086</v>
      </c>
      <c r="K29" s="13">
        <v>5085</v>
      </c>
      <c r="L29" s="13">
        <v>5209</v>
      </c>
      <c r="M29" s="13">
        <v>5711</v>
      </c>
      <c r="N29" s="13">
        <v>5390</v>
      </c>
      <c r="O29" s="13">
        <v>5590</v>
      </c>
      <c r="P29" s="13">
        <v>5574</v>
      </c>
      <c r="Q29" s="13">
        <v>5527</v>
      </c>
      <c r="R29" s="13">
        <v>5581</v>
      </c>
      <c r="S29" s="13">
        <v>5460</v>
      </c>
      <c r="T29" s="13">
        <v>5586</v>
      </c>
      <c r="U29" s="13">
        <v>5796</v>
      </c>
      <c r="V29" s="13">
        <v>5992</v>
      </c>
      <c r="W29" s="13">
        <v>6091</v>
      </c>
      <c r="X29" s="13">
        <v>6306</v>
      </c>
      <c r="Y29" s="13">
        <v>6342</v>
      </c>
      <c r="Z29" s="13">
        <v>6466</v>
      </c>
      <c r="AA29" s="13">
        <v>6443</v>
      </c>
      <c r="AB29" s="13">
        <v>6591</v>
      </c>
      <c r="AC29" s="13">
        <v>6945</v>
      </c>
      <c r="AD29" s="13">
        <v>7008</v>
      </c>
      <c r="AE29" s="13">
        <v>6909</v>
      </c>
      <c r="AF29" s="13">
        <v>7323</v>
      </c>
      <c r="AG29" s="13">
        <v>7364</v>
      </c>
      <c r="AH29" s="13">
        <v>7469</v>
      </c>
      <c r="AJ29" s="6">
        <f aca="true" t="shared" si="78" ref="AJ29:AJ34">IF(D29="(L)","(L)",IF(C29="(L)","(L)",IF(D29="(D)","(D)",IF(C29="(D)","(D)",IF(D29="(N)","(N)",IF(C29="(N)","(N)",D29-C29))))))</f>
        <v>63</v>
      </c>
      <c r="AK29" s="6">
        <f aca="true" t="shared" si="79" ref="AK29:AK34">IF(E29="(L)","(L)",IF(D29="(L)","(L)",IF(E29="(D)","(D)",IF(D29="(D)","(D)",IF(E29="(N)","(N)",IF(D29="(N)","(N)",E29-D29))))))</f>
        <v>183</v>
      </c>
      <c r="AL29" s="6">
        <f aca="true" t="shared" si="80" ref="AL29:AL34">IF(F29="(L)","(L)",IF(E29="(L)","(L)",IF(F29="(D)","(D)",IF(E29="(D)","(D)",IF(F29="(N)","(N)",IF(E29="(N)","(N)",F29-E29))))))</f>
        <v>253</v>
      </c>
      <c r="AM29" s="6">
        <f aca="true" t="shared" si="81" ref="AM29:AM34">IF(G29="(L)","(L)",IF(F29="(L)","(L)",IF(G29="(D)","(D)",IF(F29="(D)","(D)",IF(G29="(N)","(N)",IF(F29="(N)","(N)",G29-F29))))))</f>
        <v>109</v>
      </c>
      <c r="AN29" s="6">
        <f aca="true" t="shared" si="82" ref="AN29:AN34">IF(H29="(L)","(L)",IF(G29="(L)","(L)",IF(H29="(D)","(D)",IF(G29="(D)","(D)",IF(H29="(N)","(N)",IF(G29="(N)","(N)",H29-G29))))))</f>
        <v>62</v>
      </c>
      <c r="AO29" s="6">
        <f aca="true" t="shared" si="83" ref="AO29:AO34">IF(I29="(L)","(L)",IF(H29="(L)","(L)",IF(I29="(D)","(D)",IF(H29="(D)","(D)",IF(I29="(N)","(N)",IF(H29="(N)","(N)",I29-H29))))))</f>
        <v>73</v>
      </c>
      <c r="AP29" s="6">
        <f aca="true" t="shared" si="84" ref="AP29:AP34">IF(J29="(L)","(L)",IF(I29="(L)","(L)",IF(J29="(D)","(D)",IF(I29="(D)","(D)",IF(J29="(N)","(N)",IF(I29="(N)","(N)",J29-I29))))))</f>
        <v>24</v>
      </c>
      <c r="AQ29" s="6">
        <f aca="true" t="shared" si="85" ref="AQ29:AQ34">IF(K29="(L)","(L)",IF(J29="(L)","(L)",IF(K29="(D)","(D)",IF(J29="(D)","(D)",IF(K29="(N)","(N)",IF(J29="(N)","(N)",K29-J29))))))</f>
        <v>-1</v>
      </c>
      <c r="AR29" s="6">
        <f aca="true" t="shared" si="86" ref="AR29:AR34">IF(L29="(L)","(L)",IF(K29="(L)","(L)",IF(L29="(D)","(D)",IF(K29="(D)","(D)",IF(L29="(N)","(N)",IF(K29="(N)","(N)",L29-K29))))))</f>
        <v>124</v>
      </c>
      <c r="AS29" s="6">
        <f aca="true" t="shared" si="87" ref="AS29:AS34">IF(M29="(L)","(L)",IF(L29="(L)","(L)",IF(M29="(D)","(D)",IF(L29="(D)","(D)",IF(M29="(N)","(N)",IF(L29="(N)","(N)",M29-L29))))))</f>
        <v>502</v>
      </c>
      <c r="AT29" s="6">
        <f aca="true" t="shared" si="88" ref="AT29:AT34">IF(N29="(L)","(L)",IF(M29="(L)","(L)",IF(N29="(D)","(D)",IF(M29="(D)","(D)",IF(N29="(N)","(N)",IF(M29="(N)","(N)",N29-M29))))))</f>
        <v>-321</v>
      </c>
      <c r="AU29" s="6">
        <f aca="true" t="shared" si="89" ref="AU29:AU34">IF(O29="(L)","(L)",IF(N29="(L)","(L)",IF(O29="(D)","(D)",IF(N29="(D)","(D)",IF(O29="(N)","(N)",IF(N29="(N)","(N)",O29-N29))))))</f>
        <v>200</v>
      </c>
      <c r="AV29" s="6">
        <f aca="true" t="shared" si="90" ref="AV29:AV34">IF(P29="(L)","(L)",IF(O29="(L)","(L)",IF(P29="(D)","(D)",IF(O29="(D)","(D)",IF(P29="(N)","(N)",IF(O29="(N)","(N)",P29-O29))))))</f>
        <v>-16</v>
      </c>
      <c r="AW29" s="6">
        <f aca="true" t="shared" si="91" ref="AW29:AW34">IF(Q29="(L)","(L)",IF(P29="(L)","(L)",IF(Q29="(D)","(D)",IF(P29="(D)","(D)",IF(Q29="(N)","(N)",IF(P29="(N)","(N)",Q29-P29))))))</f>
        <v>-47</v>
      </c>
      <c r="AX29" s="6">
        <f aca="true" t="shared" si="92" ref="AX29:AX34">IF(R29="(L)","(L)",IF(Q29="(L)","(L)",IF(R29="(D)","(D)",IF(Q29="(D)","(D)",IF(R29="(N)","(N)",IF(Q29="(N)","(N)",R29-Q29))))))</f>
        <v>54</v>
      </c>
      <c r="AY29" s="6">
        <f aca="true" t="shared" si="93" ref="AY29:AY34">IF(S29="(L)","(L)",IF(R29="(L)","(L)",IF(S29="(D)","(D)",IF(R29="(D)","(D)",IF(S29="(N)","(N)",IF(R29="(N)","(N)",S29-R29))))))</f>
        <v>-121</v>
      </c>
      <c r="AZ29" s="6">
        <f aca="true" t="shared" si="94" ref="AZ29:AZ34">IF(T29="(L)","(L)",IF(S29="(L)","(L)",IF(T29="(D)","(D)",IF(S29="(D)","(D)",IF(T29="(N)","(N)",IF(S29="(N)","(N)",T29-S29))))))</f>
        <v>126</v>
      </c>
      <c r="BA29" s="6">
        <f aca="true" t="shared" si="95" ref="BA29:BA34">IF(U29="(L)","(L)",IF(T29="(L)","(L)",IF(U29="(D)","(D)",IF(T29="(D)","(D)",IF(U29="(N)","(N)",IF(T29="(N)","(N)",U29-T29))))))</f>
        <v>210</v>
      </c>
      <c r="BB29" s="6">
        <f aca="true" t="shared" si="96" ref="BB29:BB34">IF(V29="(L)","(L)",IF(U29="(L)","(L)",IF(V29="(D)","(D)",IF(U29="(D)","(D)",IF(V29="(N)","(N)",IF(U29="(N)","(N)",V29-U29))))))</f>
        <v>196</v>
      </c>
      <c r="BC29" s="6">
        <f aca="true" t="shared" si="97" ref="BC29:BC34">IF(W29="(L)","(L)",IF(V29="(L)","(L)",IF(W29="(D)","(D)",IF(V29="(D)","(D)",IF(W29="(N)","(N)",IF(V29="(N)","(N)",W29-V29))))))</f>
        <v>99</v>
      </c>
      <c r="BD29" s="6">
        <f aca="true" t="shared" si="98" ref="BD29:BD34">IF(X29="(L)","(L)",IF(W29="(L)","(L)",IF(X29="(D)","(D)",IF(W29="(D)","(D)",IF(X29="(N)","(N)",IF(W29="(N)","(N)",X29-W29))))))</f>
        <v>215</v>
      </c>
      <c r="BE29" s="6">
        <f aca="true" t="shared" si="99" ref="BE29:BE34">IF(Y29="(L)","(L)",IF(X29="(L)","(L)",IF(Y29="(D)","(D)",IF(X29="(D)","(D)",IF(Y29="(N)","(N)",IF(X29="(N)","(N)",Y29-X29))))))</f>
        <v>36</v>
      </c>
      <c r="BF29" s="6">
        <f aca="true" t="shared" si="100" ref="BF29:BF34">IF(Z29="(L)","(L)",IF(Y29="(L)","(L)",IF(Z29="(D)","(D)",IF(Y29="(D)","(D)",IF(Z29="(N)","(N)",IF(Y29="(N)","(N)",Z29-Y29))))))</f>
        <v>124</v>
      </c>
      <c r="BG29" s="6">
        <f aca="true" t="shared" si="101" ref="BG29:BG34">IF(AA29="(L)","(L)",IF(Z29="(L)","(L)",IF(AA29="(D)","(D)",IF(Z29="(D)","(D)",IF(AA29="(N)","(N)",IF(Z29="(N)","(N)",AA29-Z29))))))</f>
        <v>-23</v>
      </c>
      <c r="BH29" s="6">
        <f aca="true" t="shared" si="102" ref="BH29:BH34">IF(AB29="(L)","(L)",IF(AA29="(L)","(L)",IF(AB29="(D)","(D)",IF(AA29="(D)","(D)",IF(AB29="(N)","(N)",IF(AA29="(N)","(N)",AB29-AA29))))))</f>
        <v>148</v>
      </c>
      <c r="BI29" s="6">
        <f aca="true" t="shared" si="103" ref="BI29:BI34">IF(AC29="(L)","(L)",IF(AB29="(L)","(L)",IF(AC29="(D)","(D)",IF(AB29="(D)","(D)",IF(AC29="(N)","(N)",IF(AB29="(N)","(N)",AC29-AB29))))))</f>
        <v>354</v>
      </c>
      <c r="BJ29" s="6">
        <f aca="true" t="shared" si="104" ref="BJ29:BJ34">IF(AD29="(L)","(L)",IF(AC29="(L)","(L)",IF(AD29="(D)","(D)",IF(AC29="(D)","(D)",IF(AD29="(N)","(N)",IF(AC29="(N)","(N)",AD29-AC29))))))</f>
        <v>63</v>
      </c>
      <c r="BK29" s="6">
        <f aca="true" t="shared" si="105" ref="BK29:BK34">IF(AE29="(L)","(L)",IF(AD29="(L)","(L)",IF(AE29="(D)","(D)",IF(AD29="(D)","(D)",IF(AE29="(N)","(N)",IF(AD29="(N)","(N)",AE29-AD29))))))</f>
        <v>-99</v>
      </c>
      <c r="BL29" s="6">
        <f aca="true" t="shared" si="106" ref="BL29:BL34">IF(AF29="(L)","(L)",IF(AE29="(L)","(L)",IF(AF29="(D)","(D)",IF(AE29="(D)","(D)",IF(AF29="(N)","(N)",IF(AE29="(N)","(N)",AF29-AE29))))))</f>
        <v>414</v>
      </c>
      <c r="BM29" s="6">
        <f aca="true" t="shared" si="107" ref="BM29:BM34">IF(AG29="(L)","(L)",IF(AF29="(L)","(L)",IF(AG29="(D)","(D)",IF(AF29="(D)","(D)",IF(AG29="(N)","(N)",IF(AF29="(N)","(N)",AG29-AF29))))))</f>
        <v>41</v>
      </c>
      <c r="BN29" s="6">
        <f aca="true" t="shared" si="108" ref="BN29:BN34">IF(AH29="(L)","(L)",IF(AG29="(L)","(L)",IF(AH29="(D)","(D)",IF(AG29="(D)","(D)",IF(AH29="(N)","(N)",IF(AG29="(N)","(N)",AH29-AG29))))))</f>
        <v>105</v>
      </c>
      <c r="BP29" s="7">
        <f aca="true" t="shared" si="109" ref="BP29:BP34">IF(D29="(L)","(L)",IF(C29="(L)","(L)",IF(D29="(D)","(D)",IF(C29="(D)","(D)",IF(D29="(N)","(N)",IF(C29="(N)","(N)",(D29-C29)/C29))))))</f>
        <v>0.014586709886547812</v>
      </c>
      <c r="BQ29" s="7">
        <f aca="true" t="shared" si="110" ref="BQ29:BY34">IF(E29="(L)","(L)",IF(D29="(L)","(L)",IF(E29="(D)","(D)",IF(D29="(D)","(D)",IF(E29="(N)","(N)",IF(D29="(N)","(N)",(E29-D29)/D29))))))</f>
        <v>0.041761752624372435</v>
      </c>
      <c r="BR29" s="7">
        <f t="shared" si="110"/>
        <v>0.05542168674698795</v>
      </c>
      <c r="BS29" s="7">
        <f t="shared" si="110"/>
        <v>0.02262349522623495</v>
      </c>
      <c r="BT29" s="7">
        <f t="shared" si="110"/>
        <v>0.012583722346255329</v>
      </c>
      <c r="BU29" s="7">
        <f t="shared" si="110"/>
        <v>0.014632190819803569</v>
      </c>
      <c r="BV29" s="7">
        <f t="shared" si="110"/>
        <v>0.004741209008297116</v>
      </c>
      <c r="BW29" s="7">
        <f t="shared" si="110"/>
        <v>-0.00019661816751867872</v>
      </c>
      <c r="BX29" s="7">
        <f t="shared" si="110"/>
        <v>0.02438544739429695</v>
      </c>
      <c r="BY29" s="7">
        <f t="shared" si="110"/>
        <v>0.09637166442695334</v>
      </c>
      <c r="BZ29" s="7">
        <f aca="true" t="shared" si="111" ref="BZ29:CI34">IF(N29="(L)","(L)",IF(M29="(L)","(L)",IF(N29="(D)","(D)",IF(M29="(D)","(D)",IF(N29="(N)","(N)",IF(M29="(N)","(N)",(N29-M29)/M29))))))</f>
        <v>-0.056207319208544916</v>
      </c>
      <c r="CA29" s="7">
        <f t="shared" si="111"/>
        <v>0.03710575139146568</v>
      </c>
      <c r="CB29" s="7">
        <f t="shared" si="111"/>
        <v>-0.0028622540250447226</v>
      </c>
      <c r="CC29" s="7">
        <f t="shared" si="111"/>
        <v>-0.00843200574094008</v>
      </c>
      <c r="CD29" s="7">
        <f t="shared" si="111"/>
        <v>0.009770218925275919</v>
      </c>
      <c r="CE29" s="7">
        <f t="shared" si="111"/>
        <v>-0.02168070238308547</v>
      </c>
      <c r="CF29" s="7">
        <f t="shared" si="111"/>
        <v>0.023076923076923078</v>
      </c>
      <c r="CG29" s="7">
        <f t="shared" si="111"/>
        <v>0.03759398496240601</v>
      </c>
      <c r="CH29" s="7">
        <f t="shared" si="111"/>
        <v>0.033816425120772944</v>
      </c>
      <c r="CI29" s="7">
        <f t="shared" si="111"/>
        <v>0.016522029372496663</v>
      </c>
      <c r="CJ29" s="7">
        <f aca="true" t="shared" si="112" ref="CJ29:CP34">IF(X29="(L)","(L)",IF(W29="(L)","(L)",IF(X29="(D)","(D)",IF(W29="(D)","(D)",IF(X29="(N)","(N)",IF(W29="(N)","(N)",(X29-W29)/W29))))))</f>
        <v>0.03529798062715482</v>
      </c>
      <c r="CK29" s="7">
        <f t="shared" si="112"/>
        <v>0.005708848715509039</v>
      </c>
      <c r="CL29" s="7">
        <f t="shared" si="112"/>
        <v>0.019552191737622203</v>
      </c>
      <c r="CM29" s="7">
        <f t="shared" si="112"/>
        <v>-0.003557067738942159</v>
      </c>
      <c r="CN29" s="7">
        <f t="shared" si="112"/>
        <v>0.022970665838894923</v>
      </c>
      <c r="CO29" s="7">
        <f t="shared" si="112"/>
        <v>0.05370960400546199</v>
      </c>
      <c r="CP29" s="7">
        <f t="shared" si="112"/>
        <v>0.009071274298056155</v>
      </c>
      <c r="CQ29" s="7">
        <f aca="true" t="shared" si="113" ref="CQ29:CQ34">IF(AE29="(L)","(L)",IF(AD29="(L)","(L)",IF(AE29="(D)","(D)",IF(AD29="(D)","(D)",IF(AE29="(N)","(N)",IF(AD29="(N)","(N)",(AE29-AD29)/AD29))))))</f>
        <v>-0.014126712328767123</v>
      </c>
      <c r="CR29" s="7">
        <f aca="true" t="shared" si="114" ref="CR29:CR34">IF(AF29="(L)","(L)",IF(AE29="(L)","(L)",IF(AF29="(D)","(D)",IF(AE29="(D)","(D)",IF(AF29="(N)","(N)",IF(AE29="(N)","(N)",(AF29-AE29)/AE29))))))</f>
        <v>0.059921841076856275</v>
      </c>
      <c r="CS29" s="7">
        <f aca="true" t="shared" si="115" ref="CS29:CS34">IF(AG29="(L)","(L)",IF(AF29="(L)","(L)",IF(AG29="(D)","(D)",IF(AF29="(D)","(D)",IF(AG29="(N)","(N)",IF(AF29="(N)","(N)",(AG29-AF29)/AF29))))))</f>
        <v>0.005598798306704902</v>
      </c>
      <c r="CT29" s="7">
        <f aca="true" t="shared" si="116" ref="CT29:CT34">IF(AH29="(L)","(L)",IF(AG29="(L)","(L)",IF(AH29="(D)","(D)",IF(AG29="(D)","(D)",IF(AH29="(N)","(N)",IF(AG29="(N)","(N)",(AH29-AG29)/AG29))))))</f>
        <v>0.014258555133079848</v>
      </c>
    </row>
    <row r="30" spans="1:98" ht="12.75">
      <c r="A30" s="2" t="s">
        <v>58</v>
      </c>
      <c r="B30" s="2" t="s">
        <v>37</v>
      </c>
      <c r="C30" s="13">
        <v>164</v>
      </c>
      <c r="D30" s="13">
        <v>148</v>
      </c>
      <c r="E30" s="13">
        <v>149</v>
      </c>
      <c r="F30" s="13">
        <v>149</v>
      </c>
      <c r="G30" s="13">
        <v>179</v>
      </c>
      <c r="H30" s="13">
        <v>189</v>
      </c>
      <c r="I30" s="13">
        <v>181</v>
      </c>
      <c r="J30" s="13">
        <v>184</v>
      </c>
      <c r="K30" s="13">
        <v>191</v>
      </c>
      <c r="L30" s="13">
        <v>204</v>
      </c>
      <c r="M30" s="13">
        <v>183</v>
      </c>
      <c r="N30" s="13">
        <v>175</v>
      </c>
      <c r="O30" s="13">
        <v>186</v>
      </c>
      <c r="P30" s="13">
        <v>195</v>
      </c>
      <c r="Q30" s="13">
        <v>203</v>
      </c>
      <c r="R30" s="13">
        <v>211</v>
      </c>
      <c r="S30" s="13">
        <v>281</v>
      </c>
      <c r="T30" s="13">
        <v>297</v>
      </c>
      <c r="U30" s="13">
        <v>297</v>
      </c>
      <c r="V30" s="13">
        <v>320</v>
      </c>
      <c r="W30" s="13">
        <v>310</v>
      </c>
      <c r="X30" s="13">
        <v>284</v>
      </c>
      <c r="Y30" s="13">
        <v>287</v>
      </c>
      <c r="Z30" s="13">
        <v>282</v>
      </c>
      <c r="AA30" s="13">
        <v>273</v>
      </c>
      <c r="AB30" s="13">
        <v>281</v>
      </c>
      <c r="AC30" s="13">
        <v>296</v>
      </c>
      <c r="AD30" s="13">
        <v>308</v>
      </c>
      <c r="AE30" s="13">
        <v>320</v>
      </c>
      <c r="AF30" s="13">
        <v>324</v>
      </c>
      <c r="AG30" s="13">
        <v>321</v>
      </c>
      <c r="AH30" s="13">
        <v>340</v>
      </c>
      <c r="AJ30" s="6">
        <f t="shared" si="78"/>
        <v>-16</v>
      </c>
      <c r="AK30" s="6">
        <f t="shared" si="79"/>
        <v>1</v>
      </c>
      <c r="AL30" s="6">
        <f t="shared" si="80"/>
        <v>0</v>
      </c>
      <c r="AM30" s="6">
        <f t="shared" si="81"/>
        <v>30</v>
      </c>
      <c r="AN30" s="6">
        <f t="shared" si="82"/>
        <v>10</v>
      </c>
      <c r="AO30" s="6">
        <f t="shared" si="83"/>
        <v>-8</v>
      </c>
      <c r="AP30" s="6">
        <f t="shared" si="84"/>
        <v>3</v>
      </c>
      <c r="AQ30" s="6">
        <f t="shared" si="85"/>
        <v>7</v>
      </c>
      <c r="AR30" s="6">
        <f t="shared" si="86"/>
        <v>13</v>
      </c>
      <c r="AS30" s="6">
        <f t="shared" si="87"/>
        <v>-21</v>
      </c>
      <c r="AT30" s="6">
        <f t="shared" si="88"/>
        <v>-8</v>
      </c>
      <c r="AU30" s="6">
        <f t="shared" si="89"/>
        <v>11</v>
      </c>
      <c r="AV30" s="6">
        <f t="shared" si="90"/>
        <v>9</v>
      </c>
      <c r="AW30" s="6">
        <f t="shared" si="91"/>
        <v>8</v>
      </c>
      <c r="AX30" s="6">
        <f t="shared" si="92"/>
        <v>8</v>
      </c>
      <c r="AY30" s="6">
        <f t="shared" si="93"/>
        <v>70</v>
      </c>
      <c r="AZ30" s="6">
        <f t="shared" si="94"/>
        <v>16</v>
      </c>
      <c r="BA30" s="6">
        <f t="shared" si="95"/>
        <v>0</v>
      </c>
      <c r="BB30" s="6">
        <f t="shared" si="96"/>
        <v>23</v>
      </c>
      <c r="BC30" s="6">
        <f t="shared" si="97"/>
        <v>-10</v>
      </c>
      <c r="BD30" s="6">
        <f t="shared" si="98"/>
        <v>-26</v>
      </c>
      <c r="BE30" s="6">
        <f t="shared" si="99"/>
        <v>3</v>
      </c>
      <c r="BF30" s="6">
        <f t="shared" si="100"/>
        <v>-5</v>
      </c>
      <c r="BG30" s="6">
        <f t="shared" si="101"/>
        <v>-9</v>
      </c>
      <c r="BH30" s="6">
        <f t="shared" si="102"/>
        <v>8</v>
      </c>
      <c r="BI30" s="6">
        <f t="shared" si="103"/>
        <v>15</v>
      </c>
      <c r="BJ30" s="6">
        <f t="shared" si="104"/>
        <v>12</v>
      </c>
      <c r="BK30" s="6">
        <f t="shared" si="105"/>
        <v>12</v>
      </c>
      <c r="BL30" s="6">
        <f t="shared" si="106"/>
        <v>4</v>
      </c>
      <c r="BM30" s="6">
        <f t="shared" si="107"/>
        <v>-3</v>
      </c>
      <c r="BN30" s="6">
        <f t="shared" si="108"/>
        <v>19</v>
      </c>
      <c r="BP30" s="7">
        <f t="shared" si="109"/>
        <v>-0.0975609756097561</v>
      </c>
      <c r="BQ30" s="7">
        <f t="shared" si="110"/>
        <v>0.006756756756756757</v>
      </c>
      <c r="BR30" s="7">
        <f t="shared" si="110"/>
        <v>0</v>
      </c>
      <c r="BS30" s="7">
        <f t="shared" si="110"/>
        <v>0.20134228187919462</v>
      </c>
      <c r="BT30" s="7">
        <f t="shared" si="110"/>
        <v>0.055865921787709494</v>
      </c>
      <c r="BU30" s="7">
        <f t="shared" si="110"/>
        <v>-0.042328042328042326</v>
      </c>
      <c r="BV30" s="7">
        <f t="shared" si="110"/>
        <v>0.016574585635359115</v>
      </c>
      <c r="BW30" s="7">
        <f t="shared" si="110"/>
        <v>0.03804347826086957</v>
      </c>
      <c r="BX30" s="7">
        <f t="shared" si="110"/>
        <v>0.06806282722513089</v>
      </c>
      <c r="BY30" s="7">
        <f t="shared" si="110"/>
        <v>-0.10294117647058823</v>
      </c>
      <c r="BZ30" s="7">
        <f t="shared" si="111"/>
        <v>-0.04371584699453552</v>
      </c>
      <c r="CA30" s="7">
        <f t="shared" si="111"/>
        <v>0.06285714285714286</v>
      </c>
      <c r="CB30" s="7">
        <f t="shared" si="111"/>
        <v>0.04838709677419355</v>
      </c>
      <c r="CC30" s="7">
        <f t="shared" si="111"/>
        <v>0.041025641025641026</v>
      </c>
      <c r="CD30" s="7">
        <f t="shared" si="111"/>
        <v>0.03940886699507389</v>
      </c>
      <c r="CE30" s="7">
        <f t="shared" si="111"/>
        <v>0.33175355450236965</v>
      </c>
      <c r="CF30" s="7">
        <f t="shared" si="111"/>
        <v>0.05693950177935943</v>
      </c>
      <c r="CG30" s="7">
        <f t="shared" si="111"/>
        <v>0</v>
      </c>
      <c r="CH30" s="7">
        <f t="shared" si="111"/>
        <v>0.07744107744107744</v>
      </c>
      <c r="CI30" s="7">
        <f t="shared" si="111"/>
        <v>-0.03125</v>
      </c>
      <c r="CJ30" s="7">
        <f t="shared" si="112"/>
        <v>-0.08387096774193549</v>
      </c>
      <c r="CK30" s="7">
        <f t="shared" si="112"/>
        <v>0.01056338028169014</v>
      </c>
      <c r="CL30" s="7">
        <f t="shared" si="112"/>
        <v>-0.017421602787456445</v>
      </c>
      <c r="CM30" s="7">
        <f t="shared" si="112"/>
        <v>-0.031914893617021274</v>
      </c>
      <c r="CN30" s="7">
        <f t="shared" si="112"/>
        <v>0.029304029304029304</v>
      </c>
      <c r="CO30" s="7">
        <f t="shared" si="112"/>
        <v>0.05338078291814947</v>
      </c>
      <c r="CP30" s="7">
        <f t="shared" si="112"/>
        <v>0.04054054054054054</v>
      </c>
      <c r="CQ30" s="7">
        <f t="shared" si="113"/>
        <v>0.03896103896103896</v>
      </c>
      <c r="CR30" s="7">
        <f t="shared" si="114"/>
        <v>0.0125</v>
      </c>
      <c r="CS30" s="7">
        <f t="shared" si="115"/>
        <v>-0.009259259259259259</v>
      </c>
      <c r="CT30" s="7">
        <f t="shared" si="116"/>
        <v>0.059190031152647975</v>
      </c>
    </row>
    <row r="31" spans="1:98" ht="12.75">
      <c r="A31" s="2" t="s">
        <v>59</v>
      </c>
      <c r="B31" s="2" t="s">
        <v>37</v>
      </c>
      <c r="C31" s="13">
        <v>392</v>
      </c>
      <c r="D31" s="13">
        <v>400</v>
      </c>
      <c r="E31" s="13">
        <v>387</v>
      </c>
      <c r="F31" s="13">
        <v>385</v>
      </c>
      <c r="G31" s="13">
        <v>389</v>
      </c>
      <c r="H31" s="13">
        <v>414</v>
      </c>
      <c r="I31" s="13">
        <v>435</v>
      </c>
      <c r="J31" s="13">
        <v>415</v>
      </c>
      <c r="K31" s="13">
        <v>410</v>
      </c>
      <c r="L31" s="13">
        <v>419</v>
      </c>
      <c r="M31" s="13">
        <v>438</v>
      </c>
      <c r="N31" s="13">
        <v>436</v>
      </c>
      <c r="O31" s="13">
        <v>461</v>
      </c>
      <c r="P31" s="13">
        <v>498</v>
      </c>
      <c r="Q31" s="13">
        <v>520</v>
      </c>
      <c r="R31" s="13">
        <v>568</v>
      </c>
      <c r="S31" s="13">
        <v>520</v>
      </c>
      <c r="T31" s="13">
        <v>596</v>
      </c>
      <c r="U31" s="13">
        <v>623</v>
      </c>
      <c r="V31" s="13">
        <v>637</v>
      </c>
      <c r="W31" s="13">
        <v>649</v>
      </c>
      <c r="X31" s="13">
        <v>644</v>
      </c>
      <c r="Y31" s="13">
        <v>632</v>
      </c>
      <c r="Z31" s="13">
        <v>676</v>
      </c>
      <c r="AA31" s="13">
        <v>670</v>
      </c>
      <c r="AB31" s="13">
        <v>623</v>
      </c>
      <c r="AC31" s="13">
        <v>615</v>
      </c>
      <c r="AD31" s="13">
        <v>598</v>
      </c>
      <c r="AE31" s="13">
        <v>562</v>
      </c>
      <c r="AF31" s="13">
        <v>556</v>
      </c>
      <c r="AG31" s="13">
        <v>549</v>
      </c>
      <c r="AH31" s="13">
        <v>519</v>
      </c>
      <c r="AJ31" s="6">
        <f t="shared" si="78"/>
        <v>8</v>
      </c>
      <c r="AK31" s="6">
        <f t="shared" si="79"/>
        <v>-13</v>
      </c>
      <c r="AL31" s="6">
        <f t="shared" si="80"/>
        <v>-2</v>
      </c>
      <c r="AM31" s="6">
        <f t="shared" si="81"/>
        <v>4</v>
      </c>
      <c r="AN31" s="6">
        <f t="shared" si="82"/>
        <v>25</v>
      </c>
      <c r="AO31" s="6">
        <f t="shared" si="83"/>
        <v>21</v>
      </c>
      <c r="AP31" s="6">
        <f t="shared" si="84"/>
        <v>-20</v>
      </c>
      <c r="AQ31" s="6">
        <f t="shared" si="85"/>
        <v>-5</v>
      </c>
      <c r="AR31" s="6">
        <f t="shared" si="86"/>
        <v>9</v>
      </c>
      <c r="AS31" s="6">
        <f t="shared" si="87"/>
        <v>19</v>
      </c>
      <c r="AT31" s="6">
        <f t="shared" si="88"/>
        <v>-2</v>
      </c>
      <c r="AU31" s="6">
        <f t="shared" si="89"/>
        <v>25</v>
      </c>
      <c r="AV31" s="6">
        <f t="shared" si="90"/>
        <v>37</v>
      </c>
      <c r="AW31" s="6">
        <f t="shared" si="91"/>
        <v>22</v>
      </c>
      <c r="AX31" s="6">
        <f t="shared" si="92"/>
        <v>48</v>
      </c>
      <c r="AY31" s="6">
        <f t="shared" si="93"/>
        <v>-48</v>
      </c>
      <c r="AZ31" s="6">
        <f t="shared" si="94"/>
        <v>76</v>
      </c>
      <c r="BA31" s="6">
        <f t="shared" si="95"/>
        <v>27</v>
      </c>
      <c r="BB31" s="6">
        <f t="shared" si="96"/>
        <v>14</v>
      </c>
      <c r="BC31" s="6">
        <f t="shared" si="97"/>
        <v>12</v>
      </c>
      <c r="BD31" s="6">
        <f t="shared" si="98"/>
        <v>-5</v>
      </c>
      <c r="BE31" s="6">
        <f t="shared" si="99"/>
        <v>-12</v>
      </c>
      <c r="BF31" s="6">
        <f t="shared" si="100"/>
        <v>44</v>
      </c>
      <c r="BG31" s="6">
        <f t="shared" si="101"/>
        <v>-6</v>
      </c>
      <c r="BH31" s="6">
        <f t="shared" si="102"/>
        <v>-47</v>
      </c>
      <c r="BI31" s="6">
        <f t="shared" si="103"/>
        <v>-8</v>
      </c>
      <c r="BJ31" s="6">
        <f t="shared" si="104"/>
        <v>-17</v>
      </c>
      <c r="BK31" s="6">
        <f t="shared" si="105"/>
        <v>-36</v>
      </c>
      <c r="BL31" s="6">
        <f t="shared" si="106"/>
        <v>-6</v>
      </c>
      <c r="BM31" s="6">
        <f t="shared" si="107"/>
        <v>-7</v>
      </c>
      <c r="BN31" s="6">
        <f t="shared" si="108"/>
        <v>-30</v>
      </c>
      <c r="BP31" s="7">
        <f t="shared" si="109"/>
        <v>0.02040816326530612</v>
      </c>
      <c r="BQ31" s="7">
        <f t="shared" si="110"/>
        <v>-0.0325</v>
      </c>
      <c r="BR31" s="7">
        <f t="shared" si="110"/>
        <v>-0.00516795865633075</v>
      </c>
      <c r="BS31" s="7">
        <f t="shared" si="110"/>
        <v>0.01038961038961039</v>
      </c>
      <c r="BT31" s="7">
        <f t="shared" si="110"/>
        <v>0.06426735218508997</v>
      </c>
      <c r="BU31" s="7">
        <f t="shared" si="110"/>
        <v>0.050724637681159424</v>
      </c>
      <c r="BV31" s="7">
        <f t="shared" si="110"/>
        <v>-0.04597701149425287</v>
      </c>
      <c r="BW31" s="7">
        <f t="shared" si="110"/>
        <v>-0.012048192771084338</v>
      </c>
      <c r="BX31" s="7">
        <f t="shared" si="110"/>
        <v>0.02195121951219512</v>
      </c>
      <c r="BY31" s="7">
        <f t="shared" si="110"/>
        <v>0.045346062052505964</v>
      </c>
      <c r="BZ31" s="7">
        <f t="shared" si="111"/>
        <v>-0.0045662100456621</v>
      </c>
      <c r="CA31" s="7">
        <f t="shared" si="111"/>
        <v>0.05733944954128441</v>
      </c>
      <c r="CB31" s="7">
        <f t="shared" si="111"/>
        <v>0.08026030368763558</v>
      </c>
      <c r="CC31" s="7">
        <f t="shared" si="111"/>
        <v>0.04417670682730924</v>
      </c>
      <c r="CD31" s="7">
        <f t="shared" si="111"/>
        <v>0.09230769230769231</v>
      </c>
      <c r="CE31" s="7">
        <f t="shared" si="111"/>
        <v>-0.08450704225352113</v>
      </c>
      <c r="CF31" s="7">
        <f t="shared" si="111"/>
        <v>0.14615384615384616</v>
      </c>
      <c r="CG31" s="7">
        <f t="shared" si="111"/>
        <v>0.04530201342281879</v>
      </c>
      <c r="CH31" s="7">
        <f t="shared" si="111"/>
        <v>0.02247191011235955</v>
      </c>
      <c r="CI31" s="7">
        <f t="shared" si="111"/>
        <v>0.018838304552590265</v>
      </c>
      <c r="CJ31" s="7">
        <f t="shared" si="112"/>
        <v>-0.007704160246533128</v>
      </c>
      <c r="CK31" s="7">
        <f t="shared" si="112"/>
        <v>-0.018633540372670808</v>
      </c>
      <c r="CL31" s="7">
        <f t="shared" si="112"/>
        <v>0.06962025316455696</v>
      </c>
      <c r="CM31" s="7">
        <f t="shared" si="112"/>
        <v>-0.008875739644970414</v>
      </c>
      <c r="CN31" s="7">
        <f t="shared" si="112"/>
        <v>-0.07014925373134329</v>
      </c>
      <c r="CO31" s="7">
        <f t="shared" si="112"/>
        <v>-0.012841091492776886</v>
      </c>
      <c r="CP31" s="7">
        <f t="shared" si="112"/>
        <v>-0.027642276422764227</v>
      </c>
      <c r="CQ31" s="7">
        <f t="shared" si="113"/>
        <v>-0.06020066889632107</v>
      </c>
      <c r="CR31" s="7">
        <f t="shared" si="114"/>
        <v>-0.010676156583629894</v>
      </c>
      <c r="CS31" s="7">
        <f t="shared" si="115"/>
        <v>-0.012589928057553957</v>
      </c>
      <c r="CT31" s="7">
        <f t="shared" si="116"/>
        <v>-0.0546448087431694</v>
      </c>
    </row>
    <row r="32" spans="1:98" ht="12.75">
      <c r="A32" s="2" t="s">
        <v>60</v>
      </c>
      <c r="B32" s="2" t="s">
        <v>37</v>
      </c>
      <c r="C32" s="13">
        <v>3763</v>
      </c>
      <c r="D32" s="13">
        <v>3834</v>
      </c>
      <c r="E32" s="13">
        <v>4029</v>
      </c>
      <c r="F32" s="13">
        <v>4284</v>
      </c>
      <c r="G32" s="13">
        <v>4359</v>
      </c>
      <c r="H32" s="13">
        <v>4386</v>
      </c>
      <c r="I32" s="13">
        <v>4446</v>
      </c>
      <c r="J32" s="13">
        <v>4487</v>
      </c>
      <c r="K32" s="13">
        <v>4484</v>
      </c>
      <c r="L32" s="13">
        <v>4586</v>
      </c>
      <c r="M32" s="13">
        <v>5090</v>
      </c>
      <c r="N32" s="13">
        <v>4779</v>
      </c>
      <c r="O32" s="13">
        <v>4943</v>
      </c>
      <c r="P32" s="13">
        <v>4881</v>
      </c>
      <c r="Q32" s="13">
        <v>4804</v>
      </c>
      <c r="R32" s="13">
        <v>4802</v>
      </c>
      <c r="S32" s="13">
        <v>4659</v>
      </c>
      <c r="T32" s="13">
        <v>4693</v>
      </c>
      <c r="U32" s="13">
        <v>4876</v>
      </c>
      <c r="V32" s="13">
        <v>5035</v>
      </c>
      <c r="W32" s="13">
        <v>5132</v>
      </c>
      <c r="X32" s="13">
        <v>5378</v>
      </c>
      <c r="Y32" s="13">
        <v>5423</v>
      </c>
      <c r="Z32" s="13">
        <v>5508</v>
      </c>
      <c r="AA32" s="13">
        <v>5500</v>
      </c>
      <c r="AB32" s="13">
        <v>5687</v>
      </c>
      <c r="AC32" s="13">
        <v>6034</v>
      </c>
      <c r="AD32" s="13">
        <v>6102</v>
      </c>
      <c r="AE32" s="13">
        <v>6027</v>
      </c>
      <c r="AF32" s="13">
        <v>6443</v>
      </c>
      <c r="AG32" s="13">
        <v>6494</v>
      </c>
      <c r="AH32" s="13">
        <v>6610</v>
      </c>
      <c r="AJ32" s="6">
        <f t="shared" si="78"/>
        <v>71</v>
      </c>
      <c r="AK32" s="6">
        <f t="shared" si="79"/>
        <v>195</v>
      </c>
      <c r="AL32" s="6">
        <f t="shared" si="80"/>
        <v>255</v>
      </c>
      <c r="AM32" s="6">
        <f t="shared" si="81"/>
        <v>75</v>
      </c>
      <c r="AN32" s="6">
        <f t="shared" si="82"/>
        <v>27</v>
      </c>
      <c r="AO32" s="6">
        <f t="shared" si="83"/>
        <v>60</v>
      </c>
      <c r="AP32" s="6">
        <f t="shared" si="84"/>
        <v>41</v>
      </c>
      <c r="AQ32" s="6">
        <f t="shared" si="85"/>
        <v>-3</v>
      </c>
      <c r="AR32" s="6">
        <f t="shared" si="86"/>
        <v>102</v>
      </c>
      <c r="AS32" s="6">
        <f t="shared" si="87"/>
        <v>504</v>
      </c>
      <c r="AT32" s="6">
        <f t="shared" si="88"/>
        <v>-311</v>
      </c>
      <c r="AU32" s="6">
        <f t="shared" si="89"/>
        <v>164</v>
      </c>
      <c r="AV32" s="6">
        <f t="shared" si="90"/>
        <v>-62</v>
      </c>
      <c r="AW32" s="6">
        <f t="shared" si="91"/>
        <v>-77</v>
      </c>
      <c r="AX32" s="6">
        <f t="shared" si="92"/>
        <v>-2</v>
      </c>
      <c r="AY32" s="6">
        <f t="shared" si="93"/>
        <v>-143</v>
      </c>
      <c r="AZ32" s="6">
        <f t="shared" si="94"/>
        <v>34</v>
      </c>
      <c r="BA32" s="6">
        <f t="shared" si="95"/>
        <v>183</v>
      </c>
      <c r="BB32" s="6">
        <f t="shared" si="96"/>
        <v>159</v>
      </c>
      <c r="BC32" s="6">
        <f t="shared" si="97"/>
        <v>97</v>
      </c>
      <c r="BD32" s="6">
        <f t="shared" si="98"/>
        <v>246</v>
      </c>
      <c r="BE32" s="6">
        <f t="shared" si="99"/>
        <v>45</v>
      </c>
      <c r="BF32" s="6">
        <f t="shared" si="100"/>
        <v>85</v>
      </c>
      <c r="BG32" s="6">
        <f t="shared" si="101"/>
        <v>-8</v>
      </c>
      <c r="BH32" s="6">
        <f t="shared" si="102"/>
        <v>187</v>
      </c>
      <c r="BI32" s="6">
        <f t="shared" si="103"/>
        <v>347</v>
      </c>
      <c r="BJ32" s="6">
        <f t="shared" si="104"/>
        <v>68</v>
      </c>
      <c r="BK32" s="6">
        <f t="shared" si="105"/>
        <v>-75</v>
      </c>
      <c r="BL32" s="6">
        <f t="shared" si="106"/>
        <v>416</v>
      </c>
      <c r="BM32" s="6">
        <f t="shared" si="107"/>
        <v>51</v>
      </c>
      <c r="BN32" s="6">
        <f t="shared" si="108"/>
        <v>116</v>
      </c>
      <c r="BP32" s="7">
        <f t="shared" si="109"/>
        <v>0.018867924528301886</v>
      </c>
      <c r="BQ32" s="7">
        <f t="shared" si="110"/>
        <v>0.05086071987480438</v>
      </c>
      <c r="BR32" s="7">
        <f t="shared" si="110"/>
        <v>0.06329113924050633</v>
      </c>
      <c r="BS32" s="7">
        <f t="shared" si="110"/>
        <v>0.01750700280112045</v>
      </c>
      <c r="BT32" s="7">
        <f t="shared" si="110"/>
        <v>0.006194081211286993</v>
      </c>
      <c r="BU32" s="7">
        <f t="shared" si="110"/>
        <v>0.013679890560875513</v>
      </c>
      <c r="BV32" s="7">
        <f t="shared" si="110"/>
        <v>0.009221772379667117</v>
      </c>
      <c r="BW32" s="7">
        <f t="shared" si="110"/>
        <v>-0.0006685981724983285</v>
      </c>
      <c r="BX32" s="7">
        <f t="shared" si="110"/>
        <v>0.022747546833184657</v>
      </c>
      <c r="BY32" s="7">
        <f t="shared" si="110"/>
        <v>0.10989969472307021</v>
      </c>
      <c r="BZ32" s="7">
        <f t="shared" si="111"/>
        <v>-0.06110019646365422</v>
      </c>
      <c r="CA32" s="7">
        <f t="shared" si="111"/>
        <v>0.0343168026783846</v>
      </c>
      <c r="CB32" s="7">
        <f t="shared" si="111"/>
        <v>-0.012542990086991706</v>
      </c>
      <c r="CC32" s="7">
        <f t="shared" si="111"/>
        <v>-0.015775455849211226</v>
      </c>
      <c r="CD32" s="7">
        <f t="shared" si="111"/>
        <v>-0.00041631973355537054</v>
      </c>
      <c r="CE32" s="7">
        <f t="shared" si="111"/>
        <v>-0.029779258642232402</v>
      </c>
      <c r="CF32" s="7">
        <f t="shared" si="111"/>
        <v>0.00729770336982185</v>
      </c>
      <c r="CG32" s="7">
        <f t="shared" si="111"/>
        <v>0.03899424675047944</v>
      </c>
      <c r="CH32" s="7">
        <f t="shared" si="111"/>
        <v>0.03260869565217391</v>
      </c>
      <c r="CI32" s="7">
        <f t="shared" si="111"/>
        <v>0.01926514399205561</v>
      </c>
      <c r="CJ32" s="7">
        <f t="shared" si="112"/>
        <v>0.04793452844894778</v>
      </c>
      <c r="CK32" s="7">
        <f t="shared" si="112"/>
        <v>0.0083674228337672</v>
      </c>
      <c r="CL32" s="7">
        <f t="shared" si="112"/>
        <v>0.01567398119122257</v>
      </c>
      <c r="CM32" s="7">
        <f t="shared" si="112"/>
        <v>-0.0014524328249818446</v>
      </c>
      <c r="CN32" s="7">
        <f t="shared" si="112"/>
        <v>0.034</v>
      </c>
      <c r="CO32" s="7">
        <f t="shared" si="112"/>
        <v>0.06101635308598558</v>
      </c>
      <c r="CP32" s="7">
        <f t="shared" si="112"/>
        <v>0.011269472986410341</v>
      </c>
      <c r="CQ32" s="7">
        <f t="shared" si="113"/>
        <v>-0.012291052114060964</v>
      </c>
      <c r="CR32" s="7">
        <f t="shared" si="114"/>
        <v>0.06902273104363697</v>
      </c>
      <c r="CS32" s="7">
        <f t="shared" si="115"/>
        <v>0.0079155672823219</v>
      </c>
      <c r="CT32" s="7">
        <f t="shared" si="116"/>
        <v>0.017862642439174622</v>
      </c>
    </row>
    <row r="33" spans="1:98" ht="12.75">
      <c r="A33" s="2" t="s">
        <v>61</v>
      </c>
      <c r="B33" s="2" t="s">
        <v>37</v>
      </c>
      <c r="C33" s="14" t="s">
        <v>62</v>
      </c>
      <c r="D33" s="14" t="s">
        <v>62</v>
      </c>
      <c r="E33" s="14" t="s">
        <v>62</v>
      </c>
      <c r="F33" s="14" t="s">
        <v>62</v>
      </c>
      <c r="G33" s="14" t="s">
        <v>62</v>
      </c>
      <c r="H33" s="14" t="s">
        <v>62</v>
      </c>
      <c r="I33" s="14" t="s">
        <v>62</v>
      </c>
      <c r="J33" s="14" t="s">
        <v>62</v>
      </c>
      <c r="K33" s="14" t="s">
        <v>62</v>
      </c>
      <c r="L33" s="14" t="s">
        <v>62</v>
      </c>
      <c r="M33" s="13">
        <v>2266</v>
      </c>
      <c r="N33" s="13">
        <v>2184</v>
      </c>
      <c r="O33" s="13">
        <v>2248</v>
      </c>
      <c r="P33" s="13">
        <v>2247</v>
      </c>
      <c r="Q33" s="13">
        <v>2199</v>
      </c>
      <c r="R33" s="13">
        <v>2065</v>
      </c>
      <c r="S33" s="13">
        <v>1814</v>
      </c>
      <c r="T33" s="13">
        <v>1720</v>
      </c>
      <c r="U33" s="13">
        <v>1776</v>
      </c>
      <c r="V33" s="13">
        <v>1722</v>
      </c>
      <c r="W33" s="13">
        <v>1688</v>
      </c>
      <c r="X33" s="13">
        <v>1781</v>
      </c>
      <c r="Y33" s="13">
        <v>1697</v>
      </c>
      <c r="Z33" s="13">
        <v>1675</v>
      </c>
      <c r="AA33" s="13">
        <v>1508</v>
      </c>
      <c r="AB33" s="13">
        <v>1472</v>
      </c>
      <c r="AC33" s="13">
        <v>1442</v>
      </c>
      <c r="AD33" s="13">
        <v>1389</v>
      </c>
      <c r="AE33" s="13">
        <v>1296</v>
      </c>
      <c r="AF33" s="13">
        <v>1327</v>
      </c>
      <c r="AG33" s="14" t="s">
        <v>48</v>
      </c>
      <c r="AH33" s="14" t="s">
        <v>48</v>
      </c>
      <c r="AJ33" s="6" t="str">
        <f t="shared" si="78"/>
        <v>(N)</v>
      </c>
      <c r="AK33" s="6" t="str">
        <f t="shared" si="79"/>
        <v>(N)</v>
      </c>
      <c r="AL33" s="6" t="str">
        <f t="shared" si="80"/>
        <v>(N)</v>
      </c>
      <c r="AM33" s="6" t="str">
        <f t="shared" si="81"/>
        <v>(N)</v>
      </c>
      <c r="AN33" s="6" t="str">
        <f t="shared" si="82"/>
        <v>(N)</v>
      </c>
      <c r="AO33" s="6" t="str">
        <f t="shared" si="83"/>
        <v>(N)</v>
      </c>
      <c r="AP33" s="6" t="str">
        <f t="shared" si="84"/>
        <v>(N)</v>
      </c>
      <c r="AQ33" s="6" t="str">
        <f t="shared" si="85"/>
        <v>(N)</v>
      </c>
      <c r="AR33" s="6" t="str">
        <f t="shared" si="86"/>
        <v>(N)</v>
      </c>
      <c r="AS33" s="6" t="str">
        <f t="shared" si="87"/>
        <v>(N)</v>
      </c>
      <c r="AT33" s="6">
        <f t="shared" si="88"/>
        <v>-82</v>
      </c>
      <c r="AU33" s="6">
        <f t="shared" si="89"/>
        <v>64</v>
      </c>
      <c r="AV33" s="6">
        <f t="shared" si="90"/>
        <v>-1</v>
      </c>
      <c r="AW33" s="6">
        <f t="shared" si="91"/>
        <v>-48</v>
      </c>
      <c r="AX33" s="6">
        <f t="shared" si="92"/>
        <v>-134</v>
      </c>
      <c r="AY33" s="6">
        <f t="shared" si="93"/>
        <v>-251</v>
      </c>
      <c r="AZ33" s="6">
        <f t="shared" si="94"/>
        <v>-94</v>
      </c>
      <c r="BA33" s="6">
        <f t="shared" si="95"/>
        <v>56</v>
      </c>
      <c r="BB33" s="6">
        <f t="shared" si="96"/>
        <v>-54</v>
      </c>
      <c r="BC33" s="6">
        <f t="shared" si="97"/>
        <v>-34</v>
      </c>
      <c r="BD33" s="6">
        <f t="shared" si="98"/>
        <v>93</v>
      </c>
      <c r="BE33" s="6">
        <f t="shared" si="99"/>
        <v>-84</v>
      </c>
      <c r="BF33" s="6">
        <f t="shared" si="100"/>
        <v>-22</v>
      </c>
      <c r="BG33" s="6">
        <f t="shared" si="101"/>
        <v>-167</v>
      </c>
      <c r="BH33" s="6">
        <f t="shared" si="102"/>
        <v>-36</v>
      </c>
      <c r="BI33" s="6">
        <f t="shared" si="103"/>
        <v>-30</v>
      </c>
      <c r="BJ33" s="6">
        <f t="shared" si="104"/>
        <v>-53</v>
      </c>
      <c r="BK33" s="6">
        <f t="shared" si="105"/>
        <v>-93</v>
      </c>
      <c r="BL33" s="6">
        <f t="shared" si="106"/>
        <v>31</v>
      </c>
      <c r="BM33" s="6" t="str">
        <f t="shared" si="107"/>
        <v>(D)</v>
      </c>
      <c r="BN33" s="6" t="str">
        <f t="shared" si="108"/>
        <v>(D)</v>
      </c>
      <c r="BP33" s="7" t="str">
        <f t="shared" si="109"/>
        <v>(N)</v>
      </c>
      <c r="BQ33" s="7" t="str">
        <f t="shared" si="110"/>
        <v>(N)</v>
      </c>
      <c r="BR33" s="7" t="str">
        <f t="shared" si="110"/>
        <v>(N)</v>
      </c>
      <c r="BS33" s="7" t="str">
        <f t="shared" si="110"/>
        <v>(N)</v>
      </c>
      <c r="BT33" s="7" t="str">
        <f t="shared" si="110"/>
        <v>(N)</v>
      </c>
      <c r="BU33" s="7" t="str">
        <f t="shared" si="110"/>
        <v>(N)</v>
      </c>
      <c r="BV33" s="7" t="str">
        <f t="shared" si="110"/>
        <v>(N)</v>
      </c>
      <c r="BW33" s="7" t="str">
        <f t="shared" si="110"/>
        <v>(N)</v>
      </c>
      <c r="BX33" s="7" t="str">
        <f t="shared" si="110"/>
        <v>(N)</v>
      </c>
      <c r="BY33" s="7" t="str">
        <f t="shared" si="110"/>
        <v>(N)</v>
      </c>
      <c r="BZ33" s="7">
        <f t="shared" si="111"/>
        <v>-0.03618711385701677</v>
      </c>
      <c r="CA33" s="7">
        <f t="shared" si="111"/>
        <v>0.029304029304029304</v>
      </c>
      <c r="CB33" s="7">
        <f t="shared" si="111"/>
        <v>-0.00044483985765124553</v>
      </c>
      <c r="CC33" s="7">
        <f t="shared" si="111"/>
        <v>-0.021361815754339118</v>
      </c>
      <c r="CD33" s="7">
        <f t="shared" si="111"/>
        <v>-0.06093678944974989</v>
      </c>
      <c r="CE33" s="7">
        <f t="shared" si="111"/>
        <v>-0.1215496368038741</v>
      </c>
      <c r="CF33" s="7">
        <f t="shared" si="111"/>
        <v>-0.05181918412348401</v>
      </c>
      <c r="CG33" s="7">
        <f t="shared" si="111"/>
        <v>0.03255813953488372</v>
      </c>
      <c r="CH33" s="7">
        <f t="shared" si="111"/>
        <v>-0.030405405405405407</v>
      </c>
      <c r="CI33" s="7">
        <f t="shared" si="111"/>
        <v>-0.019744483159117306</v>
      </c>
      <c r="CJ33" s="7">
        <f t="shared" si="112"/>
        <v>0.05509478672985782</v>
      </c>
      <c r="CK33" s="7">
        <f t="shared" si="112"/>
        <v>-0.047164514317798986</v>
      </c>
      <c r="CL33" s="7">
        <f t="shared" si="112"/>
        <v>-0.01296405421331762</v>
      </c>
      <c r="CM33" s="7">
        <f t="shared" si="112"/>
        <v>-0.09970149253731343</v>
      </c>
      <c r="CN33" s="7">
        <f t="shared" si="112"/>
        <v>-0.023872679045092837</v>
      </c>
      <c r="CO33" s="7">
        <f t="shared" si="112"/>
        <v>-0.020380434782608696</v>
      </c>
      <c r="CP33" s="7">
        <f t="shared" si="112"/>
        <v>-0.036754507628294034</v>
      </c>
      <c r="CQ33" s="7">
        <f t="shared" si="113"/>
        <v>-0.06695464362850972</v>
      </c>
      <c r="CR33" s="7">
        <f t="shared" si="114"/>
        <v>0.023919753086419752</v>
      </c>
      <c r="CS33" s="7" t="str">
        <f t="shared" si="115"/>
        <v>(D)</v>
      </c>
      <c r="CT33" s="7" t="str">
        <f t="shared" si="116"/>
        <v>(D)</v>
      </c>
    </row>
    <row r="34" spans="1:98" ht="12.75">
      <c r="A34" s="8" t="s">
        <v>63</v>
      </c>
      <c r="B34" s="2" t="s">
        <v>37</v>
      </c>
      <c r="C34" s="14" t="s">
        <v>62</v>
      </c>
      <c r="D34" s="14" t="s">
        <v>62</v>
      </c>
      <c r="E34" s="14" t="s">
        <v>62</v>
      </c>
      <c r="F34" s="14" t="s">
        <v>62</v>
      </c>
      <c r="G34" s="14" t="s">
        <v>62</v>
      </c>
      <c r="H34" s="14" t="s">
        <v>62</v>
      </c>
      <c r="I34" s="14" t="s">
        <v>62</v>
      </c>
      <c r="J34" s="14" t="s">
        <v>62</v>
      </c>
      <c r="K34" s="14" t="s">
        <v>62</v>
      </c>
      <c r="L34" s="14" t="s">
        <v>62</v>
      </c>
      <c r="M34" s="13">
        <v>2824</v>
      </c>
      <c r="N34" s="13">
        <v>2595</v>
      </c>
      <c r="O34" s="13">
        <v>2695</v>
      </c>
      <c r="P34" s="13">
        <v>2634</v>
      </c>
      <c r="Q34" s="13">
        <v>2605</v>
      </c>
      <c r="R34" s="13">
        <v>2737</v>
      </c>
      <c r="S34" s="13">
        <v>2845</v>
      </c>
      <c r="T34" s="13">
        <v>2973</v>
      </c>
      <c r="U34" s="13">
        <v>3100</v>
      </c>
      <c r="V34" s="13">
        <v>3313</v>
      </c>
      <c r="W34" s="13">
        <v>3444</v>
      </c>
      <c r="X34" s="13">
        <v>3597</v>
      </c>
      <c r="Y34" s="13">
        <v>3726</v>
      </c>
      <c r="Z34" s="13">
        <v>3833</v>
      </c>
      <c r="AA34" s="13">
        <v>3992</v>
      </c>
      <c r="AB34" s="13">
        <v>4215</v>
      </c>
      <c r="AC34" s="13">
        <v>4592</v>
      </c>
      <c r="AD34" s="13">
        <v>4713</v>
      </c>
      <c r="AE34" s="13">
        <v>4731</v>
      </c>
      <c r="AF34" s="13">
        <v>5116</v>
      </c>
      <c r="AG34" s="14" t="s">
        <v>48</v>
      </c>
      <c r="AH34" s="14" t="s">
        <v>48</v>
      </c>
      <c r="AJ34" s="6" t="str">
        <f t="shared" si="78"/>
        <v>(N)</v>
      </c>
      <c r="AK34" s="6" t="str">
        <f t="shared" si="79"/>
        <v>(N)</v>
      </c>
      <c r="AL34" s="6" t="str">
        <f t="shared" si="80"/>
        <v>(N)</v>
      </c>
      <c r="AM34" s="6" t="str">
        <f t="shared" si="81"/>
        <v>(N)</v>
      </c>
      <c r="AN34" s="6" t="str">
        <f t="shared" si="82"/>
        <v>(N)</v>
      </c>
      <c r="AO34" s="6" t="str">
        <f t="shared" si="83"/>
        <v>(N)</v>
      </c>
      <c r="AP34" s="6" t="str">
        <f t="shared" si="84"/>
        <v>(N)</v>
      </c>
      <c r="AQ34" s="6" t="str">
        <f t="shared" si="85"/>
        <v>(N)</v>
      </c>
      <c r="AR34" s="6" t="str">
        <f t="shared" si="86"/>
        <v>(N)</v>
      </c>
      <c r="AS34" s="6" t="str">
        <f t="shared" si="87"/>
        <v>(N)</v>
      </c>
      <c r="AT34" s="6">
        <f t="shared" si="88"/>
        <v>-229</v>
      </c>
      <c r="AU34" s="6">
        <f t="shared" si="89"/>
        <v>100</v>
      </c>
      <c r="AV34" s="6">
        <f t="shared" si="90"/>
        <v>-61</v>
      </c>
      <c r="AW34" s="6">
        <f t="shared" si="91"/>
        <v>-29</v>
      </c>
      <c r="AX34" s="6">
        <f t="shared" si="92"/>
        <v>132</v>
      </c>
      <c r="AY34" s="6">
        <f t="shared" si="93"/>
        <v>108</v>
      </c>
      <c r="AZ34" s="6">
        <f t="shared" si="94"/>
        <v>128</v>
      </c>
      <c r="BA34" s="6">
        <f t="shared" si="95"/>
        <v>127</v>
      </c>
      <c r="BB34" s="6">
        <f t="shared" si="96"/>
        <v>213</v>
      </c>
      <c r="BC34" s="6">
        <f t="shared" si="97"/>
        <v>131</v>
      </c>
      <c r="BD34" s="6">
        <f t="shared" si="98"/>
        <v>153</v>
      </c>
      <c r="BE34" s="6">
        <f t="shared" si="99"/>
        <v>129</v>
      </c>
      <c r="BF34" s="6">
        <f t="shared" si="100"/>
        <v>107</v>
      </c>
      <c r="BG34" s="6">
        <f t="shared" si="101"/>
        <v>159</v>
      </c>
      <c r="BH34" s="6">
        <f t="shared" si="102"/>
        <v>223</v>
      </c>
      <c r="BI34" s="6">
        <f t="shared" si="103"/>
        <v>377</v>
      </c>
      <c r="BJ34" s="6">
        <f t="shared" si="104"/>
        <v>121</v>
      </c>
      <c r="BK34" s="6">
        <f t="shared" si="105"/>
        <v>18</v>
      </c>
      <c r="BL34" s="6">
        <f t="shared" si="106"/>
        <v>385</v>
      </c>
      <c r="BM34" s="6" t="str">
        <f t="shared" si="107"/>
        <v>(D)</v>
      </c>
      <c r="BN34" s="6" t="str">
        <f t="shared" si="108"/>
        <v>(D)</v>
      </c>
      <c r="BP34" s="7" t="str">
        <f t="shared" si="109"/>
        <v>(N)</v>
      </c>
      <c r="BQ34" s="7" t="str">
        <f t="shared" si="110"/>
        <v>(N)</v>
      </c>
      <c r="BR34" s="7" t="str">
        <f t="shared" si="110"/>
        <v>(N)</v>
      </c>
      <c r="BS34" s="7" t="str">
        <f t="shared" si="110"/>
        <v>(N)</v>
      </c>
      <c r="BT34" s="7" t="str">
        <f t="shared" si="110"/>
        <v>(N)</v>
      </c>
      <c r="BU34" s="7" t="str">
        <f t="shared" si="110"/>
        <v>(N)</v>
      </c>
      <c r="BV34" s="7" t="str">
        <f t="shared" si="110"/>
        <v>(N)</v>
      </c>
      <c r="BW34" s="7" t="str">
        <f t="shared" si="110"/>
        <v>(N)</v>
      </c>
      <c r="BX34" s="7" t="str">
        <f t="shared" si="110"/>
        <v>(N)</v>
      </c>
      <c r="BY34" s="7" t="str">
        <f t="shared" si="110"/>
        <v>(N)</v>
      </c>
      <c r="BZ34" s="7">
        <f t="shared" si="111"/>
        <v>-0.08109065155807366</v>
      </c>
      <c r="CA34" s="7">
        <f t="shared" si="111"/>
        <v>0.038535645472061654</v>
      </c>
      <c r="CB34" s="7">
        <f t="shared" si="111"/>
        <v>-0.022634508348794064</v>
      </c>
      <c r="CC34" s="7">
        <f t="shared" si="111"/>
        <v>-0.011009870918754746</v>
      </c>
      <c r="CD34" s="7">
        <f t="shared" si="111"/>
        <v>0.050671785028790786</v>
      </c>
      <c r="CE34" s="7">
        <f t="shared" si="111"/>
        <v>0.03945926196565583</v>
      </c>
      <c r="CF34" s="7">
        <f t="shared" si="111"/>
        <v>0.04499121265377856</v>
      </c>
      <c r="CG34" s="7">
        <f t="shared" si="111"/>
        <v>0.042717793474604776</v>
      </c>
      <c r="CH34" s="7">
        <f t="shared" si="111"/>
        <v>0.06870967741935484</v>
      </c>
      <c r="CI34" s="7">
        <f t="shared" si="111"/>
        <v>0.03954120132810142</v>
      </c>
      <c r="CJ34" s="7">
        <f t="shared" si="112"/>
        <v>0.04442508710801394</v>
      </c>
      <c r="CK34" s="7">
        <f t="shared" si="112"/>
        <v>0.03586321934945788</v>
      </c>
      <c r="CL34" s="7">
        <f t="shared" si="112"/>
        <v>0.02871712292002147</v>
      </c>
      <c r="CM34" s="7">
        <f t="shared" si="112"/>
        <v>0.04148186798852074</v>
      </c>
      <c r="CN34" s="7">
        <f t="shared" si="112"/>
        <v>0.05586172344689379</v>
      </c>
      <c r="CO34" s="7">
        <f t="shared" si="112"/>
        <v>0.08944246737841044</v>
      </c>
      <c r="CP34" s="7">
        <f t="shared" si="112"/>
        <v>0.026350174216027873</v>
      </c>
      <c r="CQ34" s="7">
        <f t="shared" si="113"/>
        <v>0.0038192234245703373</v>
      </c>
      <c r="CR34" s="7">
        <f t="shared" si="114"/>
        <v>0.08137814415556965</v>
      </c>
      <c r="CS34" s="7" t="str">
        <f t="shared" si="115"/>
        <v>(D)</v>
      </c>
      <c r="CT34" s="7" t="str">
        <f t="shared" si="116"/>
        <v>(D)</v>
      </c>
    </row>
    <row r="35" spans="1:98" ht="12.75">
      <c r="A35" s="9" t="s">
        <v>70</v>
      </c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1"/>
      <c r="CS35" s="12"/>
      <c r="CT35" s="12"/>
    </row>
    <row r="36" spans="1:98" ht="12.75">
      <c r="A36" s="2" t="s">
        <v>64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</row>
    <row r="37" spans="1:98" ht="12.75">
      <c r="A37" s="2" t="s">
        <v>65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</row>
    <row r="38" spans="3:98" ht="12.75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</row>
    <row r="39" spans="1:98" ht="12.75">
      <c r="A39" s="2" t="s">
        <v>66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</row>
    <row r="40" spans="1:98" ht="12.75">
      <c r="A40" s="2" t="s">
        <v>67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</row>
    <row r="41" spans="1:98" ht="12.75">
      <c r="A41" s="2" t="s">
        <v>68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</row>
    <row r="42" spans="3:98" ht="12.75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</row>
    <row r="43" spans="1:98" ht="12.75">
      <c r="A43" s="2" t="s">
        <v>73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 Office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achen</cp:lastModifiedBy>
  <dcterms:created xsi:type="dcterms:W3CDTF">2002-05-15T12:22:21Z</dcterms:created>
  <dcterms:modified xsi:type="dcterms:W3CDTF">2010-05-10T13:44:11Z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