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<sst xmlns="http://schemas.openxmlformats.org/spreadsheetml/2006/main" count="257" uniqueCount="74">
  <si>
    <t>ALLEGANY COUNTY</t>
  </si>
  <si>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</si>
  <si>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</si>
  <si>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</si>
  <si>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</si>
  <si>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</si>
  <si>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</si>
  <si>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</si>
  <si>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</si>
  <si>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</si>
  <si>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</si>
  <si>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</si>
  <si>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</si>
  <si>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</si>
  <si>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</si>
  <si>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</si>
  <si>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</si>
  <si>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</si>
  <si>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</si>
  <si>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</si>
  <si>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</si>
  <si>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</si>
  <si>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</si>
  <si>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</si>
  <si>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</si>
  <si>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</si>
  <si>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</si>
  <si>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</si>
  <si>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</si>
  <si>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</si>
  <si>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</si>
  <si>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</si>
  <si>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</si>
  <si>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</si>
  <si>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</si>
  <si>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</si>
  <si>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</si>
  <si>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</si>
  <si>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</si>
  <si>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</si>
  <si>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</si>
  <si>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</si>
  <si>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</si>
  <si>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</si>
  <si>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</si>
  <si>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</si>
  <si>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</si>
  <si>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</si>
  <si>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</si>
  <si>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</si>
  <si>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</si>
  <si>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</si>
  <si>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</si>
  <si>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</si>
  <si>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</si>
  <si>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</si>
  <si>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</si>
  <si>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</si>
  <si>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</si>
  <si>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</si>
  <si>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</si>
  <si>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</si>
  <si>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</si>
  <si>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</si>
  <si>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</si>
  <si>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</si>
  <si>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</si>
  <si>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</si>
  <si>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</si>
  <si>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</si>
  <si>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</si>
  <si>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</si>
  <si>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Data extracts prepared by the Maryland Department of Planning, Planning Data Services, from U.S. BEA Table CA-25, May 2010.</t>
  </si>
  <si>
    <t>------------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</si>
</sst>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34" width="10.7109375" style="2" customWidth="1"/>
    <col min="35" max="98" width="9.140625" style="2" customWidth="1"/>
    <col min="99" max="16384" width="9.140625" style="2" customWidth="1"/>
  </cols>
  <sheetData>
    <row r="2" spans="1:68" ht="12.75">
      <c r="A2" s="1" t="s">
        <v>0</v>
      </c>
      <c r="C2" s="3" t="s">
        <v>70</v>
      </c>
      <c r="AJ2" s="3" t="s">
        <v>1</v>
      </c>
      <c r="BP2" s="3" t="s">
        <v>2</v>
      </c>
    </row>
    <row r="3" spans="36:98" ht="12.75">
      <c r="AJ3" s="4" t="s">
        <v>3</v>
      </c>
      <c r="AK3" s="4" t="s">
        <v>4</v>
      </c>
      <c r="AL3" s="4" t="s">
        <v>5</v>
      </c>
      <c r="AM3" s="4" t="s">
        <v>6</v>
      </c>
      <c r="AN3" s="4" t="s">
        <v>7</v>
      </c>
      <c r="AO3" s="4" t="s">
        <v>8</v>
      </c>
      <c r="AP3" s="4" t="s">
        <v>9</v>
      </c>
      <c r="AQ3" s="4" t="s">
        <v>10</v>
      </c>
      <c r="AR3" s="4" t="s">
        <v>11</v>
      </c>
      <c r="AS3" s="4" t="s">
        <v>12</v>
      </c>
      <c r="AT3" s="4" t="s">
        <v>13</v>
      </c>
      <c r="AU3" s="4" t="s">
        <v>14</v>
      </c>
      <c r="AV3" s="4" t="s">
        <v>15</v>
      </c>
      <c r="AW3" s="4" t="s">
        <v>16</v>
      </c>
      <c r="AX3" s="4" t="s">
        <v>17</v>
      </c>
      <c r="AY3" s="4" t="s">
        <v>18</v>
      </c>
      <c r="AZ3" s="4" t="s">
        <v>19</v>
      </c>
      <c r="BA3" s="4" t="s">
        <v>20</v>
      </c>
      <c r="BB3" s="4" t="s">
        <v>21</v>
      </c>
      <c r="BC3" s="4" t="s">
        <v>22</v>
      </c>
      <c r="BD3" s="4" t="s">
        <v>23</v>
      </c>
      <c r="BE3" s="4" t="s">
        <v>24</v>
      </c>
      <c r="BF3" s="4" t="s">
        <v>25</v>
      </c>
      <c r="BG3" s="4" t="s">
        <v>26</v>
      </c>
      <c r="BH3" s="4" t="s">
        <v>27</v>
      </c>
      <c r="BI3" s="4" t="s">
        <v>28</v>
      </c>
      <c r="BJ3" s="4" t="s">
        <v>29</v>
      </c>
      <c r="BK3" s="4" t="s">
        <v>30</v>
      </c>
      <c r="BL3" s="4" t="s">
        <v>31</v>
      </c>
      <c r="BM3" s="4" t="s">
        <v>32</v>
      </c>
      <c r="BN3" s="4" t="s">
        <v>33</v>
      </c>
      <c r="BO3" s="3"/>
      <c r="BP3" s="4" t="s">
        <v>3</v>
      </c>
      <c r="BQ3" s="4" t="s">
        <v>4</v>
      </c>
      <c r="BR3" s="4" t="s">
        <v>5</v>
      </c>
      <c r="BS3" s="4" t="s">
        <v>6</v>
      </c>
      <c r="BT3" s="4" t="s">
        <v>7</v>
      </c>
      <c r="BU3" s="4" t="s">
        <v>8</v>
      </c>
      <c r="BV3" s="4" t="s">
        <v>9</v>
      </c>
      <c r="BW3" s="4" t="s">
        <v>10</v>
      </c>
      <c r="BX3" s="4" t="s">
        <v>11</v>
      </c>
      <c r="BY3" s="4" t="s">
        <v>12</v>
      </c>
      <c r="BZ3" s="4" t="s">
        <v>13</v>
      </c>
      <c r="CA3" s="4" t="s">
        <v>14</v>
      </c>
      <c r="CB3" s="4" t="s">
        <v>15</v>
      </c>
      <c r="CC3" s="4" t="s">
        <v>16</v>
      </c>
      <c r="CD3" s="4" t="s">
        <v>17</v>
      </c>
      <c r="CE3" s="4" t="s">
        <v>18</v>
      </c>
      <c r="CF3" s="4" t="s">
        <v>19</v>
      </c>
      <c r="CG3" s="4" t="s">
        <v>20</v>
      </c>
      <c r="CH3" s="4" t="s">
        <v>21</v>
      </c>
      <c r="CI3" s="4" t="s">
        <v>22</v>
      </c>
      <c r="CJ3" s="4" t="s">
        <v>23</v>
      </c>
      <c r="CK3" s="4" t="s">
        <v>24</v>
      </c>
      <c r="CL3" s="4" t="s">
        <v>25</v>
      </c>
      <c r="CM3" s="4" t="s">
        <v>26</v>
      </c>
      <c r="CN3" s="4" t="s">
        <v>27</v>
      </c>
      <c r="CO3" s="4" t="s">
        <v>28</v>
      </c>
      <c r="CP3" s="4" t="s">
        <v>29</v>
      </c>
      <c r="CQ3" s="4" t="s">
        <v>30</v>
      </c>
      <c r="CR3" s="4" t="s">
        <v>31</v>
      </c>
      <c r="CS3" s="4" t="s">
        <v>32</v>
      </c>
      <c r="CT3" s="4" t="s">
        <v>33</v>
      </c>
    </row>
    <row r="4" spans="1:98" ht="12.75">
      <c r="A4" s="1" t="s">
        <v>34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35</v>
      </c>
      <c r="C5" s="5" t="s">
        <v>36</v>
      </c>
      <c r="D5" s="5" t="s">
        <v>36</v>
      </c>
      <c r="E5" s="5" t="s">
        <v>36</v>
      </c>
      <c r="F5" s="5" t="s">
        <v>36</v>
      </c>
      <c r="G5" s="5" t="s">
        <v>36</v>
      </c>
      <c r="H5" s="5" t="s">
        <v>36</v>
      </c>
      <c r="I5" s="5" t="s">
        <v>36</v>
      </c>
      <c r="J5" s="5" t="s">
        <v>36</v>
      </c>
      <c r="K5" s="5" t="s">
        <v>36</v>
      </c>
      <c r="L5" s="5" t="s">
        <v>36</v>
      </c>
      <c r="M5" s="5" t="s">
        <v>36</v>
      </c>
      <c r="N5" s="5" t="s">
        <v>36</v>
      </c>
      <c r="O5" s="5" t="s">
        <v>36</v>
      </c>
      <c r="P5" s="5" t="s">
        <v>36</v>
      </c>
      <c r="Q5" s="5" t="s">
        <v>36</v>
      </c>
      <c r="R5" s="5" t="s">
        <v>36</v>
      </c>
      <c r="S5" s="5" t="s">
        <v>36</v>
      </c>
      <c r="T5" s="5" t="s">
        <v>36</v>
      </c>
      <c r="U5" s="5" t="s">
        <v>36</v>
      </c>
      <c r="V5" s="5" t="s">
        <v>36</v>
      </c>
      <c r="W5" s="5" t="s">
        <v>36</v>
      </c>
      <c r="X5" s="5" t="s">
        <v>36</v>
      </c>
      <c r="Y5" s="5" t="s">
        <v>36</v>
      </c>
      <c r="Z5" s="5" t="s">
        <v>36</v>
      </c>
      <c r="AA5" s="5" t="s">
        <v>36</v>
      </c>
      <c r="AB5" s="5" t="s">
        <v>36</v>
      </c>
      <c r="AC5" s="5" t="s">
        <v>36</v>
      </c>
      <c r="AD5" s="5" t="s">
        <v>36</v>
      </c>
      <c r="AE5" s="5" t="s">
        <v>36</v>
      </c>
      <c r="AF5" s="5" t="s">
        <v>36</v>
      </c>
      <c r="AG5" s="5" t="s">
        <v>36</v>
      </c>
      <c r="AH5" s="5" t="s">
        <v>36</v>
      </c>
      <c r="AI5" s="3"/>
      <c r="AJ5" s="5" t="s">
        <v>73</v>
      </c>
      <c r="AK5" s="5" t="s">
        <v>36</v>
      </c>
      <c r="AL5" s="5" t="s">
        <v>36</v>
      </c>
      <c r="AM5" s="5" t="s">
        <v>36</v>
      </c>
      <c r="AN5" s="5" t="s">
        <v>36</v>
      </c>
      <c r="AO5" s="5" t="s">
        <v>36</v>
      </c>
      <c r="AP5" s="5" t="s">
        <v>36</v>
      </c>
      <c r="AQ5" s="5" t="s">
        <v>36</v>
      </c>
      <c r="AR5" s="5" t="s">
        <v>36</v>
      </c>
      <c r="AS5" s="5" t="s">
        <v>36</v>
      </c>
      <c r="AT5" s="5" t="s">
        <v>36</v>
      </c>
      <c r="AU5" s="5" t="s">
        <v>36</v>
      </c>
      <c r="AV5" s="5" t="s">
        <v>36</v>
      </c>
      <c r="AW5" s="5" t="s">
        <v>36</v>
      </c>
      <c r="AX5" s="5" t="s">
        <v>36</v>
      </c>
      <c r="AY5" s="5" t="s">
        <v>36</v>
      </c>
      <c r="AZ5" s="5" t="s">
        <v>36</v>
      </c>
      <c r="BA5" s="5" t="s">
        <v>36</v>
      </c>
      <c r="BB5" s="5" t="s">
        <v>36</v>
      </c>
      <c r="BC5" s="5" t="s">
        <v>36</v>
      </c>
      <c r="BD5" s="5" t="s">
        <v>36</v>
      </c>
      <c r="BE5" s="5" t="s">
        <v>36</v>
      </c>
      <c r="BF5" s="5" t="s">
        <v>36</v>
      </c>
      <c r="BG5" s="5" t="s">
        <v>36</v>
      </c>
      <c r="BH5" s="5" t="s">
        <v>36</v>
      </c>
      <c r="BI5" s="5" t="s">
        <v>36</v>
      </c>
      <c r="BJ5" s="5" t="s">
        <v>36</v>
      </c>
      <c r="BK5" s="5" t="s">
        <v>36</v>
      </c>
      <c r="BL5" s="5" t="s">
        <v>36</v>
      </c>
      <c r="BM5" s="5" t="s">
        <v>36</v>
      </c>
      <c r="BN5" s="5" t="s">
        <v>36</v>
      </c>
      <c r="BO5" s="3"/>
      <c r="BP5" s="5" t="s">
        <v>73</v>
      </c>
      <c r="BQ5" s="5" t="s">
        <v>36</v>
      </c>
      <c r="BR5" s="5" t="s">
        <v>36</v>
      </c>
      <c r="BS5" s="5" t="s">
        <v>36</v>
      </c>
      <c r="BT5" s="5" t="s">
        <v>36</v>
      </c>
      <c r="BU5" s="5" t="s">
        <v>36</v>
      </c>
      <c r="BV5" s="5" t="s">
        <v>36</v>
      </c>
      <c r="BW5" s="5" t="s">
        <v>36</v>
      </c>
      <c r="BX5" s="5" t="s">
        <v>36</v>
      </c>
      <c r="BY5" s="5" t="s">
        <v>36</v>
      </c>
      <c r="BZ5" s="5" t="s">
        <v>36</v>
      </c>
      <c r="CA5" s="5" t="s">
        <v>36</v>
      </c>
      <c r="CB5" s="5" t="s">
        <v>36</v>
      </c>
      <c r="CC5" s="5" t="s">
        <v>36</v>
      </c>
      <c r="CD5" s="5" t="s">
        <v>36</v>
      </c>
      <c r="CE5" s="5" t="s">
        <v>36</v>
      </c>
      <c r="CF5" s="5" t="s">
        <v>36</v>
      </c>
      <c r="CG5" s="5" t="s">
        <v>36</v>
      </c>
      <c r="CH5" s="5" t="s">
        <v>36</v>
      </c>
      <c r="CI5" s="5" t="s">
        <v>36</v>
      </c>
      <c r="CJ5" s="5" t="s">
        <v>36</v>
      </c>
      <c r="CK5" s="5" t="s">
        <v>36</v>
      </c>
      <c r="CL5" s="5" t="s">
        <v>36</v>
      </c>
      <c r="CM5" s="5" t="s">
        <v>36</v>
      </c>
      <c r="CN5" s="5" t="s">
        <v>36</v>
      </c>
      <c r="CO5" s="5" t="s">
        <v>36</v>
      </c>
      <c r="CP5" s="5" t="s">
        <v>36</v>
      </c>
      <c r="CQ5" s="5" t="s">
        <v>36</v>
      </c>
      <c r="CR5" s="5" t="s">
        <v>36</v>
      </c>
      <c r="CS5" s="5" t="s">
        <v>36</v>
      </c>
      <c r="CT5" s="5" t="s">
        <v>36</v>
      </c>
    </row>
    <row r="6" spans="1:98" ht="12.75">
      <c r="A6" s="1" t="s">
        <v>37</v>
      </c>
      <c r="B6" s="2" t="s">
        <v>38</v>
      </c>
      <c r="C6" s="13">
        <v>36153</v>
      </c>
      <c r="D6" s="13">
        <v>36133</v>
      </c>
      <c r="E6" s="13">
        <v>35535</v>
      </c>
      <c r="F6" s="13">
        <v>35426</v>
      </c>
      <c r="G6" s="13">
        <v>36326</v>
      </c>
      <c r="H6" s="13">
        <v>35317</v>
      </c>
      <c r="I6" s="13">
        <v>33430</v>
      </c>
      <c r="J6" s="13">
        <v>33227</v>
      </c>
      <c r="K6" s="13">
        <v>33825</v>
      </c>
      <c r="L6" s="13">
        <v>35289</v>
      </c>
      <c r="M6" s="13">
        <v>34921</v>
      </c>
      <c r="N6" s="13">
        <v>34418</v>
      </c>
      <c r="O6" s="13">
        <v>33905</v>
      </c>
      <c r="P6" s="13">
        <v>32669</v>
      </c>
      <c r="Q6" s="13">
        <v>32505</v>
      </c>
      <c r="R6" s="13">
        <v>32512</v>
      </c>
      <c r="S6" s="13">
        <v>32832</v>
      </c>
      <c r="T6" s="13">
        <v>32403</v>
      </c>
      <c r="U6" s="13">
        <v>33751</v>
      </c>
      <c r="V6" s="13">
        <v>34949</v>
      </c>
      <c r="W6" s="13">
        <v>35349</v>
      </c>
      <c r="X6" s="13">
        <v>35894</v>
      </c>
      <c r="Y6" s="13">
        <v>35577</v>
      </c>
      <c r="Z6" s="13">
        <v>35049</v>
      </c>
      <c r="AA6" s="13">
        <v>35192</v>
      </c>
      <c r="AB6" s="13">
        <v>35648</v>
      </c>
      <c r="AC6" s="13">
        <v>36203</v>
      </c>
      <c r="AD6" s="13">
        <v>36579</v>
      </c>
      <c r="AE6" s="13">
        <v>37361</v>
      </c>
      <c r="AF6" s="13">
        <v>37544</v>
      </c>
      <c r="AG6" s="13">
        <v>37552</v>
      </c>
      <c r="AH6" s="13">
        <v>37848</v>
      </c>
      <c r="AJ6" s="6">
        <f>IF(D6="(L)","(L)",IF(C6="(L)","(L)",IF(D6="(D)","(D)",IF(C6="(D)","(D)",IF(D6="(N)","(N)",IF(C6="(N)","(N)",D6-C6))))))</f>
        <v>-20</v>
      </c>
      <c r="AK6" s="6">
        <f aca="true" t="shared" si="0" ref="AK6:BN6">IF(E6="(L)","(L)",IF(D6="(L)","(L)",IF(E6="(D)","(D)",IF(D6="(D)","(D)",IF(E6="(N)","(N)",IF(D6="(N)","(N)",E6-D6))))))</f>
        <v>-598</v>
      </c>
      <c r="AL6" s="6">
        <f t="shared" si="0"/>
        <v>-109</v>
      </c>
      <c r="AM6" s="6">
        <f t="shared" si="0"/>
        <v>900</v>
      </c>
      <c r="AN6" s="6">
        <f t="shared" si="0"/>
        <v>-1009</v>
      </c>
      <c r="AO6" s="6">
        <f t="shared" si="0"/>
        <v>-1887</v>
      </c>
      <c r="AP6" s="6">
        <f t="shared" si="0"/>
        <v>-203</v>
      </c>
      <c r="AQ6" s="6">
        <f t="shared" si="0"/>
        <v>598</v>
      </c>
      <c r="AR6" s="6">
        <f t="shared" si="0"/>
        <v>1464</v>
      </c>
      <c r="AS6" s="6">
        <f t="shared" si="0"/>
        <v>-368</v>
      </c>
      <c r="AT6" s="6">
        <f t="shared" si="0"/>
        <v>-503</v>
      </c>
      <c r="AU6" s="6">
        <f t="shared" si="0"/>
        <v>-513</v>
      </c>
      <c r="AV6" s="6">
        <f t="shared" si="0"/>
        <v>-1236</v>
      </c>
      <c r="AW6" s="6">
        <f t="shared" si="0"/>
        <v>-164</v>
      </c>
      <c r="AX6" s="6">
        <f t="shared" si="0"/>
        <v>7</v>
      </c>
      <c r="AY6" s="6">
        <f t="shared" si="0"/>
        <v>320</v>
      </c>
      <c r="AZ6" s="6">
        <f t="shared" si="0"/>
        <v>-429</v>
      </c>
      <c r="BA6" s="6">
        <f t="shared" si="0"/>
        <v>1348</v>
      </c>
      <c r="BB6" s="6">
        <f t="shared" si="0"/>
        <v>1198</v>
      </c>
      <c r="BC6" s="6">
        <f t="shared" si="0"/>
        <v>400</v>
      </c>
      <c r="BD6" s="6">
        <f t="shared" si="0"/>
        <v>545</v>
      </c>
      <c r="BE6" s="6">
        <f t="shared" si="0"/>
        <v>-317</v>
      </c>
      <c r="BF6" s="6">
        <f t="shared" si="0"/>
        <v>-528</v>
      </c>
      <c r="BG6" s="6">
        <f t="shared" si="0"/>
        <v>143</v>
      </c>
      <c r="BH6" s="6">
        <f t="shared" si="0"/>
        <v>456</v>
      </c>
      <c r="BI6" s="6">
        <f t="shared" si="0"/>
        <v>555</v>
      </c>
      <c r="BJ6" s="6">
        <f t="shared" si="0"/>
        <v>376</v>
      </c>
      <c r="BK6" s="6">
        <f t="shared" si="0"/>
        <v>782</v>
      </c>
      <c r="BL6" s="6">
        <f t="shared" si="0"/>
        <v>183</v>
      </c>
      <c r="BM6" s="6">
        <f t="shared" si="0"/>
        <v>8</v>
      </c>
      <c r="BN6" s="6">
        <f t="shared" si="0"/>
        <v>296</v>
      </c>
      <c r="BP6" s="7">
        <f aca="true" t="shared" si="1" ref="BP6:CP6">IF(D6="(L)","(L)",IF(C6="(L)","(L)",IF(D6="(D)","(D)",IF(C6="(D)","(D)",IF(D6="(N)","(N)",IF(C6="(N)","(N)",(D6-C6)/C6))))))</f>
        <v>-0.0005532044366995824</v>
      </c>
      <c r="BQ6" s="7">
        <f t="shared" si="1"/>
        <v>-0.016549968173138127</v>
      </c>
      <c r="BR6" s="7">
        <f t="shared" si="1"/>
        <v>-0.0030673983396651188</v>
      </c>
      <c r="BS6" s="7">
        <f t="shared" si="1"/>
        <v>0.025405069722802463</v>
      </c>
      <c r="BT6" s="7">
        <f t="shared" si="1"/>
        <v>-0.02777624841711171</v>
      </c>
      <c r="BU6" s="7">
        <f t="shared" si="1"/>
        <v>-0.053430359317042785</v>
      </c>
      <c r="BV6" s="7">
        <f t="shared" si="1"/>
        <v>-0.006072390068800479</v>
      </c>
      <c r="BW6" s="7">
        <f t="shared" si="1"/>
        <v>0.017997411743461644</v>
      </c>
      <c r="BX6" s="7">
        <f t="shared" si="1"/>
        <v>0.04328159645232816</v>
      </c>
      <c r="BY6" s="7">
        <f t="shared" si="1"/>
        <v>-0.010428178752585792</v>
      </c>
      <c r="BZ6" s="7">
        <f t="shared" si="1"/>
        <v>-0.014403940322442084</v>
      </c>
      <c r="CA6" s="7">
        <f t="shared" si="1"/>
        <v>-0.014904991574176303</v>
      </c>
      <c r="CB6" s="7">
        <f t="shared" si="1"/>
        <v>-0.03645480017696505</v>
      </c>
      <c r="CC6" s="7">
        <f t="shared" si="1"/>
        <v>-0.005020049588294714</v>
      </c>
      <c r="CD6" s="7">
        <f t="shared" si="1"/>
        <v>0.00021535148438701739</v>
      </c>
      <c r="CE6" s="7">
        <f t="shared" si="1"/>
        <v>0.00984251968503937</v>
      </c>
      <c r="CF6" s="7">
        <f t="shared" si="1"/>
        <v>-0.013066520467836257</v>
      </c>
      <c r="CG6" s="7">
        <f t="shared" si="1"/>
        <v>0.04160108631916798</v>
      </c>
      <c r="CH6" s="7">
        <f t="shared" si="1"/>
        <v>0.03549524458534562</v>
      </c>
      <c r="CI6" s="7">
        <f t="shared" si="1"/>
        <v>0.011445248791095597</v>
      </c>
      <c r="CJ6" s="7">
        <f t="shared" si="1"/>
        <v>0.015417692155365073</v>
      </c>
      <c r="CK6" s="7">
        <f t="shared" si="1"/>
        <v>-0.00883155959213239</v>
      </c>
      <c r="CL6" s="7">
        <f t="shared" si="1"/>
        <v>-0.014841048992326503</v>
      </c>
      <c r="CM6" s="7">
        <f t="shared" si="1"/>
        <v>0.004080002282518759</v>
      </c>
      <c r="CN6" s="7">
        <f t="shared" si="1"/>
        <v>0.012957490338713344</v>
      </c>
      <c r="CO6" s="7">
        <f t="shared" si="1"/>
        <v>0.015568895870736087</v>
      </c>
      <c r="CP6" s="7">
        <f t="shared" si="1"/>
        <v>0.010385879623235644</v>
      </c>
      <c r="CQ6" s="7">
        <f>IF(AE6="(L)","(L)",IF(AD6="(L)","(L)",IF(AE6="(D)","(D)",IF(AD6="(D)","(D)",IF(AE6="(N)","(N)",IF(AD6="(N)","(N)",(AE6-AD6)/AD6))))))</f>
        <v>0.021378386505918695</v>
      </c>
      <c r="CR6" s="7">
        <f>IF(AF6="(L)","(L)",IF(AE6="(L)","(L)",IF(AF6="(D)","(D)",IF(AE6="(D)","(D)",IF(AF6="(N)","(N)",IF(AE6="(N)","(N)",(AF6-AE6)/AE6))))))</f>
        <v>0.004898155830946709</v>
      </c>
      <c r="CS6" s="7">
        <f>IF(AG6="(L)","(L)",IF(AF6="(L)","(L)",IF(AG6="(D)","(D)",IF(AF6="(D)","(D)",IF(AG6="(N)","(N)",IF(AF6="(N)","(N)",(AG6-AF6)/AF6))))))</f>
        <v>0.00021308331557639036</v>
      </c>
      <c r="CT6" s="7">
        <f>IF(AH6="(L)","(L)",IF(AG6="(L)","(L)",IF(AH6="(D)","(D)",IF(AG6="(D)","(D)",IF(AH6="(N)","(N)",IF(AG6="(N)","(N)",(AH6-AG6)/AG6))))))</f>
        <v>0.007882403067746058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40</v>
      </c>
      <c r="B9" s="2" t="s">
        <v>38</v>
      </c>
      <c r="C9" s="13">
        <v>32781</v>
      </c>
      <c r="D9" s="13">
        <v>32856</v>
      </c>
      <c r="E9" s="13">
        <v>32172</v>
      </c>
      <c r="F9" s="13">
        <v>32029</v>
      </c>
      <c r="G9" s="13">
        <v>32844</v>
      </c>
      <c r="H9" s="13">
        <v>31919</v>
      </c>
      <c r="I9" s="13">
        <v>30080</v>
      </c>
      <c r="J9" s="13">
        <v>29854</v>
      </c>
      <c r="K9" s="13">
        <v>30406</v>
      </c>
      <c r="L9" s="13">
        <v>31852</v>
      </c>
      <c r="M9" s="13">
        <v>31514</v>
      </c>
      <c r="N9" s="13">
        <v>30976</v>
      </c>
      <c r="O9" s="13">
        <v>30178</v>
      </c>
      <c r="P9" s="13">
        <v>28820</v>
      </c>
      <c r="Q9" s="13">
        <v>28530</v>
      </c>
      <c r="R9" s="13">
        <v>28626</v>
      </c>
      <c r="S9" s="13">
        <v>28836</v>
      </c>
      <c r="T9" s="13">
        <v>28427</v>
      </c>
      <c r="U9" s="13">
        <v>29579</v>
      </c>
      <c r="V9" s="13">
        <v>30494</v>
      </c>
      <c r="W9" s="13">
        <v>30926</v>
      </c>
      <c r="X9" s="13">
        <v>31268</v>
      </c>
      <c r="Y9" s="13">
        <v>30813</v>
      </c>
      <c r="Z9" s="13">
        <v>30173</v>
      </c>
      <c r="AA9" s="13">
        <v>30461</v>
      </c>
      <c r="AB9" s="13">
        <v>30899</v>
      </c>
      <c r="AC9" s="13">
        <v>31138</v>
      </c>
      <c r="AD9" s="13">
        <v>31361</v>
      </c>
      <c r="AE9" s="13">
        <v>32046</v>
      </c>
      <c r="AF9" s="13">
        <v>32291</v>
      </c>
      <c r="AG9" s="13">
        <v>32439</v>
      </c>
      <c r="AH9" s="13">
        <v>32548</v>
      </c>
      <c r="AJ9" s="6">
        <f aca="true" t="shared" si="2" ref="AJ9:AS12">IF(D9="(L)","(L)",IF(C9="(L)","(L)",IF(D9="(D)","(D)",IF(C9="(D)","(D)",IF(D9="(N)","(N)",IF(C9="(N)","(N)",D9-C9))))))</f>
        <v>75</v>
      </c>
      <c r="AK9" s="6">
        <f t="shared" si="2"/>
        <v>-684</v>
      </c>
      <c r="AL9" s="6">
        <f t="shared" si="2"/>
        <v>-143</v>
      </c>
      <c r="AM9" s="6">
        <f t="shared" si="2"/>
        <v>815</v>
      </c>
      <c r="AN9" s="6">
        <f t="shared" si="2"/>
        <v>-925</v>
      </c>
      <c r="AO9" s="6">
        <f t="shared" si="2"/>
        <v>-1839</v>
      </c>
      <c r="AP9" s="6">
        <f t="shared" si="2"/>
        <v>-226</v>
      </c>
      <c r="AQ9" s="6">
        <f t="shared" si="2"/>
        <v>552</v>
      </c>
      <c r="AR9" s="6">
        <f t="shared" si="2"/>
        <v>1446</v>
      </c>
      <c r="AS9" s="6">
        <f t="shared" si="2"/>
        <v>-338</v>
      </c>
      <c r="AT9" s="6">
        <f aca="true" t="shared" si="3" ref="AT9:BC12">IF(N9="(L)","(L)",IF(M9="(L)","(L)",IF(N9="(D)","(D)",IF(M9="(D)","(D)",IF(N9="(N)","(N)",IF(M9="(N)","(N)",N9-M9))))))</f>
        <v>-538</v>
      </c>
      <c r="AU9" s="6">
        <f t="shared" si="3"/>
        <v>-798</v>
      </c>
      <c r="AV9" s="6">
        <f t="shared" si="3"/>
        <v>-1358</v>
      </c>
      <c r="AW9" s="6">
        <f t="shared" si="3"/>
        <v>-290</v>
      </c>
      <c r="AX9" s="6">
        <f t="shared" si="3"/>
        <v>96</v>
      </c>
      <c r="AY9" s="6">
        <f t="shared" si="3"/>
        <v>210</v>
      </c>
      <c r="AZ9" s="6">
        <f t="shared" si="3"/>
        <v>-409</v>
      </c>
      <c r="BA9" s="6">
        <f t="shared" si="3"/>
        <v>1152</v>
      </c>
      <c r="BB9" s="6">
        <f t="shared" si="3"/>
        <v>915</v>
      </c>
      <c r="BC9" s="6">
        <f t="shared" si="3"/>
        <v>432</v>
      </c>
      <c r="BD9" s="6">
        <f aca="true" t="shared" si="4" ref="BD9:BM12">IF(X9="(L)","(L)",IF(W9="(L)","(L)",IF(X9="(D)","(D)",IF(W9="(D)","(D)",IF(X9="(N)","(N)",IF(W9="(N)","(N)",X9-W9))))))</f>
        <v>342</v>
      </c>
      <c r="BE9" s="6">
        <f t="shared" si="4"/>
        <v>-455</v>
      </c>
      <c r="BF9" s="6">
        <f t="shared" si="4"/>
        <v>-640</v>
      </c>
      <c r="BG9" s="6">
        <f t="shared" si="4"/>
        <v>288</v>
      </c>
      <c r="BH9" s="6">
        <f t="shared" si="4"/>
        <v>438</v>
      </c>
      <c r="BI9" s="6">
        <f t="shared" si="4"/>
        <v>239</v>
      </c>
      <c r="BJ9" s="6">
        <f t="shared" si="4"/>
        <v>223</v>
      </c>
      <c r="BK9" s="6">
        <f t="shared" si="4"/>
        <v>685</v>
      </c>
      <c r="BL9" s="6">
        <f t="shared" si="4"/>
        <v>245</v>
      </c>
      <c r="BM9" s="6">
        <f t="shared" si="4"/>
        <v>148</v>
      </c>
      <c r="BN9" s="6">
        <f>IF(AH9="(L)","(L)",IF(AG9="(L)","(L)",IF(AH9="(D)","(D)",IF(AG9="(D)","(D)",IF(AH9="(N)","(N)",IF(AG9="(N)","(N)",AH9-AG9))))))</f>
        <v>109</v>
      </c>
      <c r="BP9" s="7">
        <f>IF(D9="(L)","(L)",IF(C9="(L)","(L)",IF(D9="(D)","(D)",IF(C9="(D)","(D)",IF(D9="(N)","(N)",IF(C9="(N)","(N)",(D9-C9)/C9))))))</f>
        <v>0.0022879106799670542</v>
      </c>
      <c r="BQ9" s="7">
        <f aca="true" t="shared" si="5" ref="BQ9:BY12">IF(E9="(L)","(L)",IF(D9="(L)","(L)",IF(E9="(D)","(D)",IF(D9="(D)","(D)",IF(E9="(N)","(N)",IF(D9="(N)","(N)",(E9-D9)/D9))))))</f>
        <v>-0.020818115412710007</v>
      </c>
      <c r="BR9" s="7">
        <f t="shared" si="5"/>
        <v>-0.004444858883501181</v>
      </c>
      <c r="BS9" s="7">
        <f t="shared" si="5"/>
        <v>0.025445689843579256</v>
      </c>
      <c r="BT9" s="7">
        <f t="shared" si="5"/>
        <v>-0.02816343928875898</v>
      </c>
      <c r="BU9" s="7">
        <f t="shared" si="5"/>
        <v>-0.05761458692314922</v>
      </c>
      <c r="BV9" s="7">
        <f t="shared" si="5"/>
        <v>-0.007513297872340425</v>
      </c>
      <c r="BW9" s="7">
        <f t="shared" si="5"/>
        <v>0.01848998459167951</v>
      </c>
      <c r="BX9" s="7">
        <f t="shared" si="5"/>
        <v>0.047556403341445765</v>
      </c>
      <c r="BY9" s="7">
        <f t="shared" si="5"/>
        <v>-0.010611578550797439</v>
      </c>
      <c r="BZ9" s="7">
        <f aca="true" t="shared" si="6" ref="BZ9:CI12">IF(N9="(L)","(L)",IF(M9="(L)","(L)",IF(N9="(D)","(D)",IF(M9="(D)","(D)",IF(N9="(N)","(N)",IF(M9="(N)","(N)",(N9-M9)/M9))))))</f>
        <v>-0.017071777622643905</v>
      </c>
      <c r="CA9" s="7">
        <f t="shared" si="6"/>
        <v>-0.025761880165289255</v>
      </c>
      <c r="CB9" s="7">
        <f t="shared" si="6"/>
        <v>-0.04499966863277884</v>
      </c>
      <c r="CC9" s="7">
        <f t="shared" si="6"/>
        <v>-0.010062456627342124</v>
      </c>
      <c r="CD9" s="7">
        <f t="shared" si="6"/>
        <v>0.0033648790746582543</v>
      </c>
      <c r="CE9" s="7">
        <f t="shared" si="6"/>
        <v>0.00733598826241878</v>
      </c>
      <c r="CF9" s="7">
        <f t="shared" si="6"/>
        <v>-0.014183659314745457</v>
      </c>
      <c r="CG9" s="7">
        <f t="shared" si="6"/>
        <v>0.04052485313258522</v>
      </c>
      <c r="CH9" s="7">
        <f t="shared" si="6"/>
        <v>0.03093410865816965</v>
      </c>
      <c r="CI9" s="7">
        <f t="shared" si="6"/>
        <v>0.014166721322227323</v>
      </c>
      <c r="CJ9" s="7">
        <f aca="true" t="shared" si="7" ref="CJ9:CP12">IF(X9="(L)","(L)",IF(W9="(L)","(L)",IF(X9="(D)","(D)",IF(W9="(D)","(D)",IF(X9="(N)","(N)",IF(W9="(N)","(N)",(X9-W9)/W9))))))</f>
        <v>0.011058656146931384</v>
      </c>
      <c r="CK9" s="7">
        <f t="shared" si="7"/>
        <v>-0.014551618267877703</v>
      </c>
      <c r="CL9" s="7">
        <f t="shared" si="7"/>
        <v>-0.020770454029143542</v>
      </c>
      <c r="CM9" s="7">
        <f t="shared" si="7"/>
        <v>0.009544957412255991</v>
      </c>
      <c r="CN9" s="7">
        <f t="shared" si="7"/>
        <v>0.014379042053773678</v>
      </c>
      <c r="CO9" s="7">
        <f t="shared" si="7"/>
        <v>0.007734878151396485</v>
      </c>
      <c r="CP9" s="7">
        <f t="shared" si="7"/>
        <v>0.007161667416019012</v>
      </c>
      <c r="CQ9" s="7">
        <f aca="true" t="shared" si="8" ref="CQ9:CT12">IF(AE9="(L)","(L)",IF(AD9="(L)","(L)",IF(AE9="(D)","(D)",IF(AD9="(D)","(D)",IF(AE9="(N)","(N)",IF(AD9="(N)","(N)",(AE9-AD9)/AD9))))))</f>
        <v>0.02184241573929403</v>
      </c>
      <c r="CR9" s="7">
        <f t="shared" si="8"/>
        <v>0.00764525993883792</v>
      </c>
      <c r="CS9" s="7">
        <f t="shared" si="8"/>
        <v>0.004583320429841132</v>
      </c>
      <c r="CT9" s="7">
        <f t="shared" si="8"/>
        <v>0.003360152902370603</v>
      </c>
    </row>
    <row r="10" spans="1:98" ht="12.75">
      <c r="A10" s="2" t="s">
        <v>41</v>
      </c>
      <c r="B10" s="2" t="s">
        <v>38</v>
      </c>
      <c r="C10" s="13">
        <v>3372</v>
      </c>
      <c r="D10" s="13">
        <v>3277</v>
      </c>
      <c r="E10" s="13">
        <v>3363</v>
      </c>
      <c r="F10" s="13">
        <v>3397</v>
      </c>
      <c r="G10" s="13">
        <v>3482</v>
      </c>
      <c r="H10" s="13">
        <v>3398</v>
      </c>
      <c r="I10" s="13">
        <v>3350</v>
      </c>
      <c r="J10" s="13">
        <v>3373</v>
      </c>
      <c r="K10" s="13">
        <v>3419</v>
      </c>
      <c r="L10" s="13">
        <v>3437</v>
      </c>
      <c r="M10" s="13">
        <v>3407</v>
      </c>
      <c r="N10" s="13">
        <v>3442</v>
      </c>
      <c r="O10" s="13">
        <v>3727</v>
      </c>
      <c r="P10" s="13">
        <v>3849</v>
      </c>
      <c r="Q10" s="13">
        <v>3975</v>
      </c>
      <c r="R10" s="13">
        <v>3886</v>
      </c>
      <c r="S10" s="13">
        <v>3996</v>
      </c>
      <c r="T10" s="13">
        <v>3976</v>
      </c>
      <c r="U10" s="13">
        <v>4172</v>
      </c>
      <c r="V10" s="13">
        <v>4455</v>
      </c>
      <c r="W10" s="13">
        <v>4423</v>
      </c>
      <c r="X10" s="13">
        <v>4626</v>
      </c>
      <c r="Y10" s="13">
        <v>4764</v>
      </c>
      <c r="Z10" s="13">
        <v>4876</v>
      </c>
      <c r="AA10" s="13">
        <v>4731</v>
      </c>
      <c r="AB10" s="13">
        <v>4749</v>
      </c>
      <c r="AC10" s="13">
        <v>5065</v>
      </c>
      <c r="AD10" s="13">
        <v>5218</v>
      </c>
      <c r="AE10" s="13">
        <v>5315</v>
      </c>
      <c r="AF10" s="13">
        <v>5253</v>
      </c>
      <c r="AG10" s="13">
        <v>5113</v>
      </c>
      <c r="AH10" s="13">
        <v>5300</v>
      </c>
      <c r="AJ10" s="6">
        <f t="shared" si="2"/>
        <v>-95</v>
      </c>
      <c r="AK10" s="6">
        <f t="shared" si="2"/>
        <v>86</v>
      </c>
      <c r="AL10" s="6">
        <f t="shared" si="2"/>
        <v>34</v>
      </c>
      <c r="AM10" s="6">
        <f t="shared" si="2"/>
        <v>85</v>
      </c>
      <c r="AN10" s="6">
        <f t="shared" si="2"/>
        <v>-84</v>
      </c>
      <c r="AO10" s="6">
        <f t="shared" si="2"/>
        <v>-48</v>
      </c>
      <c r="AP10" s="6">
        <f t="shared" si="2"/>
        <v>23</v>
      </c>
      <c r="AQ10" s="6">
        <f t="shared" si="2"/>
        <v>46</v>
      </c>
      <c r="AR10" s="6">
        <f t="shared" si="2"/>
        <v>18</v>
      </c>
      <c r="AS10" s="6">
        <f t="shared" si="2"/>
        <v>-30</v>
      </c>
      <c r="AT10" s="6">
        <f t="shared" si="3"/>
        <v>35</v>
      </c>
      <c r="AU10" s="6">
        <f t="shared" si="3"/>
        <v>285</v>
      </c>
      <c r="AV10" s="6">
        <f t="shared" si="3"/>
        <v>122</v>
      </c>
      <c r="AW10" s="6">
        <f t="shared" si="3"/>
        <v>126</v>
      </c>
      <c r="AX10" s="6">
        <f t="shared" si="3"/>
        <v>-89</v>
      </c>
      <c r="AY10" s="6">
        <f t="shared" si="3"/>
        <v>110</v>
      </c>
      <c r="AZ10" s="6">
        <f t="shared" si="3"/>
        <v>-20</v>
      </c>
      <c r="BA10" s="6">
        <f t="shared" si="3"/>
        <v>196</v>
      </c>
      <c r="BB10" s="6">
        <f t="shared" si="3"/>
        <v>283</v>
      </c>
      <c r="BC10" s="6">
        <f t="shared" si="3"/>
        <v>-32</v>
      </c>
      <c r="BD10" s="6">
        <f t="shared" si="4"/>
        <v>203</v>
      </c>
      <c r="BE10" s="6">
        <f t="shared" si="4"/>
        <v>138</v>
      </c>
      <c r="BF10" s="6">
        <f t="shared" si="4"/>
        <v>112</v>
      </c>
      <c r="BG10" s="6">
        <f t="shared" si="4"/>
        <v>-145</v>
      </c>
      <c r="BH10" s="6">
        <f t="shared" si="4"/>
        <v>18</v>
      </c>
      <c r="BI10" s="6">
        <f t="shared" si="4"/>
        <v>316</v>
      </c>
      <c r="BJ10" s="6">
        <f t="shared" si="4"/>
        <v>153</v>
      </c>
      <c r="BK10" s="6">
        <f t="shared" si="4"/>
        <v>97</v>
      </c>
      <c r="BL10" s="6">
        <f t="shared" si="4"/>
        <v>-62</v>
      </c>
      <c r="BM10" s="6">
        <f t="shared" si="4"/>
        <v>-140</v>
      </c>
      <c r="BN10" s="6">
        <f>IF(AH10="(L)","(L)",IF(AG10="(L)","(L)",IF(AH10="(D)","(D)",IF(AG10="(D)","(D)",IF(AH10="(N)","(N)",IF(AG10="(N)","(N)",AH10-AG10))))))</f>
        <v>187</v>
      </c>
      <c r="BP10" s="7">
        <f>IF(D10="(L)","(L)",IF(C10="(L)","(L)",IF(D10="(D)","(D)",IF(C10="(D)","(D)",IF(D10="(N)","(N)",IF(C10="(N)","(N)",(D10-C10)/C10))))))</f>
        <v>-0.028173190984578884</v>
      </c>
      <c r="BQ10" s="7">
        <f t="shared" si="5"/>
        <v>0.026243515410436374</v>
      </c>
      <c r="BR10" s="7">
        <f t="shared" si="5"/>
        <v>0.010110020814748736</v>
      </c>
      <c r="BS10" s="7">
        <f t="shared" si="5"/>
        <v>0.025022078304386224</v>
      </c>
      <c r="BT10" s="7">
        <f t="shared" si="5"/>
        <v>-0.024124066628374498</v>
      </c>
      <c r="BU10" s="7">
        <f t="shared" si="5"/>
        <v>-0.014125956444967627</v>
      </c>
      <c r="BV10" s="7">
        <f t="shared" si="5"/>
        <v>0.006865671641791045</v>
      </c>
      <c r="BW10" s="7">
        <f t="shared" si="5"/>
        <v>0.013637711236288172</v>
      </c>
      <c r="BX10" s="7">
        <f t="shared" si="5"/>
        <v>0.005264697279906405</v>
      </c>
      <c r="BY10" s="7">
        <f t="shared" si="5"/>
        <v>-0.008728542333430317</v>
      </c>
      <c r="BZ10" s="7">
        <f t="shared" si="6"/>
        <v>0.01027296742001761</v>
      </c>
      <c r="CA10" s="7">
        <f t="shared" si="6"/>
        <v>0.08280069726902964</v>
      </c>
      <c r="CB10" s="7">
        <f t="shared" si="6"/>
        <v>0.032734102495304535</v>
      </c>
      <c r="CC10" s="7">
        <f t="shared" si="6"/>
        <v>0.03273577552611068</v>
      </c>
      <c r="CD10" s="7">
        <f t="shared" si="6"/>
        <v>-0.02238993710691824</v>
      </c>
      <c r="CE10" s="7">
        <f t="shared" si="6"/>
        <v>0.028306742151312403</v>
      </c>
      <c r="CF10" s="7">
        <f t="shared" si="6"/>
        <v>-0.005005005005005005</v>
      </c>
      <c r="CG10" s="7">
        <f t="shared" si="6"/>
        <v>0.04929577464788732</v>
      </c>
      <c r="CH10" s="7">
        <f t="shared" si="6"/>
        <v>0.06783317353787152</v>
      </c>
      <c r="CI10" s="7">
        <f t="shared" si="6"/>
        <v>-0.00718294051627385</v>
      </c>
      <c r="CJ10" s="7">
        <f t="shared" si="7"/>
        <v>0.045896450373049964</v>
      </c>
      <c r="CK10" s="7">
        <f t="shared" si="7"/>
        <v>0.029831387808041506</v>
      </c>
      <c r="CL10" s="7">
        <f t="shared" si="7"/>
        <v>0.023509655751469353</v>
      </c>
      <c r="CM10" s="7">
        <f t="shared" si="7"/>
        <v>-0.02973748974569319</v>
      </c>
      <c r="CN10" s="7">
        <f t="shared" si="7"/>
        <v>0.003804692454026633</v>
      </c>
      <c r="CO10" s="7">
        <f t="shared" si="7"/>
        <v>0.06654032427879554</v>
      </c>
      <c r="CP10" s="7">
        <f t="shared" si="7"/>
        <v>0.030207305034550838</v>
      </c>
      <c r="CQ10" s="7">
        <f t="shared" si="8"/>
        <v>0.01858949789191261</v>
      </c>
      <c r="CR10" s="7">
        <f t="shared" si="8"/>
        <v>-0.011665098777046096</v>
      </c>
      <c r="CS10" s="7">
        <f t="shared" si="8"/>
        <v>-0.0266514372739387</v>
      </c>
      <c r="CT10" s="7">
        <f t="shared" si="8"/>
        <v>0.036573440250342266</v>
      </c>
    </row>
    <row r="11" spans="1:98" ht="12.75">
      <c r="A11" s="2" t="s">
        <v>42</v>
      </c>
      <c r="B11" s="2" t="s">
        <v>38</v>
      </c>
      <c r="C11" s="13">
        <v>118</v>
      </c>
      <c r="D11" s="13">
        <v>117</v>
      </c>
      <c r="E11" s="13">
        <v>119</v>
      </c>
      <c r="F11" s="13">
        <v>118</v>
      </c>
      <c r="G11" s="13">
        <v>120</v>
      </c>
      <c r="H11" s="13">
        <v>129</v>
      </c>
      <c r="I11" s="13">
        <v>167</v>
      </c>
      <c r="J11" s="13">
        <v>200</v>
      </c>
      <c r="K11" s="13">
        <v>230</v>
      </c>
      <c r="L11" s="13">
        <v>255</v>
      </c>
      <c r="M11" s="13">
        <v>263</v>
      </c>
      <c r="N11" s="13">
        <v>279</v>
      </c>
      <c r="O11" s="13">
        <v>295</v>
      </c>
      <c r="P11" s="13">
        <v>306</v>
      </c>
      <c r="Q11" s="13">
        <v>321</v>
      </c>
      <c r="R11" s="13">
        <v>308</v>
      </c>
      <c r="S11" s="13">
        <v>301</v>
      </c>
      <c r="T11" s="13">
        <v>284</v>
      </c>
      <c r="U11" s="13">
        <v>267</v>
      </c>
      <c r="V11" s="13">
        <v>257</v>
      </c>
      <c r="W11" s="13">
        <v>252</v>
      </c>
      <c r="X11" s="13">
        <v>245</v>
      </c>
      <c r="Y11" s="13">
        <v>247</v>
      </c>
      <c r="Z11" s="13">
        <v>253</v>
      </c>
      <c r="AA11" s="13">
        <v>252</v>
      </c>
      <c r="AB11" s="13">
        <v>252</v>
      </c>
      <c r="AC11" s="13">
        <v>258</v>
      </c>
      <c r="AD11" s="13">
        <v>255</v>
      </c>
      <c r="AE11" s="13">
        <v>254</v>
      </c>
      <c r="AF11" s="13">
        <v>266</v>
      </c>
      <c r="AG11" s="13">
        <v>270</v>
      </c>
      <c r="AH11" s="13">
        <v>273</v>
      </c>
      <c r="AJ11" s="6">
        <f t="shared" si="2"/>
        <v>-1</v>
      </c>
      <c r="AK11" s="6">
        <f t="shared" si="2"/>
        <v>2</v>
      </c>
      <c r="AL11" s="6">
        <f t="shared" si="2"/>
        <v>-1</v>
      </c>
      <c r="AM11" s="6">
        <f t="shared" si="2"/>
        <v>2</v>
      </c>
      <c r="AN11" s="6">
        <f t="shared" si="2"/>
        <v>9</v>
      </c>
      <c r="AO11" s="6">
        <f t="shared" si="2"/>
        <v>38</v>
      </c>
      <c r="AP11" s="6">
        <f t="shared" si="2"/>
        <v>33</v>
      </c>
      <c r="AQ11" s="6">
        <f t="shared" si="2"/>
        <v>30</v>
      </c>
      <c r="AR11" s="6">
        <f t="shared" si="2"/>
        <v>25</v>
      </c>
      <c r="AS11" s="6">
        <f t="shared" si="2"/>
        <v>8</v>
      </c>
      <c r="AT11" s="6">
        <f t="shared" si="3"/>
        <v>16</v>
      </c>
      <c r="AU11" s="6">
        <f t="shared" si="3"/>
        <v>16</v>
      </c>
      <c r="AV11" s="6">
        <f t="shared" si="3"/>
        <v>11</v>
      </c>
      <c r="AW11" s="6">
        <f t="shared" si="3"/>
        <v>15</v>
      </c>
      <c r="AX11" s="6">
        <f t="shared" si="3"/>
        <v>-13</v>
      </c>
      <c r="AY11" s="6">
        <f t="shared" si="3"/>
        <v>-7</v>
      </c>
      <c r="AZ11" s="6">
        <f t="shared" si="3"/>
        <v>-17</v>
      </c>
      <c r="BA11" s="6">
        <f t="shared" si="3"/>
        <v>-17</v>
      </c>
      <c r="BB11" s="6">
        <f t="shared" si="3"/>
        <v>-10</v>
      </c>
      <c r="BC11" s="6">
        <f t="shared" si="3"/>
        <v>-5</v>
      </c>
      <c r="BD11" s="6">
        <f t="shared" si="4"/>
        <v>-7</v>
      </c>
      <c r="BE11" s="6">
        <f t="shared" si="4"/>
        <v>2</v>
      </c>
      <c r="BF11" s="6">
        <f t="shared" si="4"/>
        <v>6</v>
      </c>
      <c r="BG11" s="6">
        <f t="shared" si="4"/>
        <v>-1</v>
      </c>
      <c r="BH11" s="6">
        <f t="shared" si="4"/>
        <v>0</v>
      </c>
      <c r="BI11" s="6">
        <f t="shared" si="4"/>
        <v>6</v>
      </c>
      <c r="BJ11" s="6">
        <f t="shared" si="4"/>
        <v>-3</v>
      </c>
      <c r="BK11" s="6">
        <f t="shared" si="4"/>
        <v>-1</v>
      </c>
      <c r="BL11" s="6">
        <f t="shared" si="4"/>
        <v>12</v>
      </c>
      <c r="BM11" s="6">
        <f t="shared" si="4"/>
        <v>4</v>
      </c>
      <c r="BN11" s="6">
        <f>IF(AH11="(L)","(L)",IF(AG11="(L)","(L)",IF(AH11="(D)","(D)",IF(AG11="(D)","(D)",IF(AH11="(N)","(N)",IF(AG11="(N)","(N)",AH11-AG11))))))</f>
        <v>3</v>
      </c>
      <c r="BP11" s="7">
        <f>IF(D11="(L)","(L)",IF(C11="(L)","(L)",IF(D11="(D)","(D)",IF(C11="(D)","(D)",IF(D11="(N)","(N)",IF(C11="(N)","(N)",(D11-C11)/C11))))))</f>
        <v>-0.00847457627118644</v>
      </c>
      <c r="BQ11" s="7">
        <f t="shared" si="5"/>
        <v>0.017094017094017096</v>
      </c>
      <c r="BR11" s="7">
        <f t="shared" si="5"/>
        <v>-0.008403361344537815</v>
      </c>
      <c r="BS11" s="7">
        <f t="shared" si="5"/>
        <v>0.01694915254237288</v>
      </c>
      <c r="BT11" s="7">
        <f t="shared" si="5"/>
        <v>0.075</v>
      </c>
      <c r="BU11" s="7">
        <f t="shared" si="5"/>
        <v>0.29457364341085274</v>
      </c>
      <c r="BV11" s="7">
        <f t="shared" si="5"/>
        <v>0.19760479041916168</v>
      </c>
      <c r="BW11" s="7">
        <f t="shared" si="5"/>
        <v>0.15</v>
      </c>
      <c r="BX11" s="7">
        <f t="shared" si="5"/>
        <v>0.10869565217391304</v>
      </c>
      <c r="BY11" s="7">
        <f t="shared" si="5"/>
        <v>0.03137254901960784</v>
      </c>
      <c r="BZ11" s="7">
        <f t="shared" si="6"/>
        <v>0.060836501901140684</v>
      </c>
      <c r="CA11" s="7">
        <f t="shared" si="6"/>
        <v>0.05734767025089606</v>
      </c>
      <c r="CB11" s="7">
        <f t="shared" si="6"/>
        <v>0.03728813559322034</v>
      </c>
      <c r="CC11" s="7">
        <f t="shared" si="6"/>
        <v>0.049019607843137254</v>
      </c>
      <c r="CD11" s="7">
        <f t="shared" si="6"/>
        <v>-0.040498442367601244</v>
      </c>
      <c r="CE11" s="7">
        <f t="shared" si="6"/>
        <v>-0.022727272727272728</v>
      </c>
      <c r="CF11" s="7">
        <f t="shared" si="6"/>
        <v>-0.05647840531561462</v>
      </c>
      <c r="CG11" s="7">
        <f t="shared" si="6"/>
        <v>-0.05985915492957746</v>
      </c>
      <c r="CH11" s="7">
        <f t="shared" si="6"/>
        <v>-0.03745318352059925</v>
      </c>
      <c r="CI11" s="7">
        <f t="shared" si="6"/>
        <v>-0.019455252918287938</v>
      </c>
      <c r="CJ11" s="7">
        <f t="shared" si="7"/>
        <v>-0.027777777777777776</v>
      </c>
      <c r="CK11" s="7">
        <f t="shared" si="7"/>
        <v>0.00816326530612245</v>
      </c>
      <c r="CL11" s="7">
        <f t="shared" si="7"/>
        <v>0.024291497975708502</v>
      </c>
      <c r="CM11" s="7">
        <f t="shared" si="7"/>
        <v>-0.003952569169960474</v>
      </c>
      <c r="CN11" s="7">
        <f t="shared" si="7"/>
        <v>0</v>
      </c>
      <c r="CO11" s="7">
        <f t="shared" si="7"/>
        <v>0.023809523809523808</v>
      </c>
      <c r="CP11" s="7">
        <f t="shared" si="7"/>
        <v>-0.011627906976744186</v>
      </c>
      <c r="CQ11" s="7">
        <f t="shared" si="8"/>
        <v>-0.00392156862745098</v>
      </c>
      <c r="CR11" s="7">
        <f t="shared" si="8"/>
        <v>0.047244094488188976</v>
      </c>
      <c r="CS11" s="7">
        <f t="shared" si="8"/>
        <v>0.015037593984962405</v>
      </c>
      <c r="CT11" s="7">
        <f t="shared" si="8"/>
        <v>0.011111111111111112</v>
      </c>
    </row>
    <row r="12" spans="1:98" ht="12.75">
      <c r="A12" s="2" t="s">
        <v>43</v>
      </c>
      <c r="B12" s="2" t="s">
        <v>38</v>
      </c>
      <c r="C12" s="13">
        <v>3254</v>
      </c>
      <c r="D12" s="13">
        <v>3160</v>
      </c>
      <c r="E12" s="13">
        <v>3244</v>
      </c>
      <c r="F12" s="13">
        <v>3279</v>
      </c>
      <c r="G12" s="13">
        <v>3362</v>
      </c>
      <c r="H12" s="13">
        <v>3269</v>
      </c>
      <c r="I12" s="13">
        <v>3183</v>
      </c>
      <c r="J12" s="13">
        <v>3173</v>
      </c>
      <c r="K12" s="13">
        <v>3189</v>
      </c>
      <c r="L12" s="13">
        <v>3182</v>
      </c>
      <c r="M12" s="13">
        <v>3144</v>
      </c>
      <c r="N12" s="13">
        <v>3163</v>
      </c>
      <c r="O12" s="13">
        <v>3432</v>
      </c>
      <c r="P12" s="13">
        <v>3543</v>
      </c>
      <c r="Q12" s="13">
        <v>3654</v>
      </c>
      <c r="R12" s="13">
        <v>3578</v>
      </c>
      <c r="S12" s="13">
        <v>3695</v>
      </c>
      <c r="T12" s="13">
        <v>3692</v>
      </c>
      <c r="U12" s="13">
        <v>3905</v>
      </c>
      <c r="V12" s="13">
        <v>4198</v>
      </c>
      <c r="W12" s="13">
        <v>4171</v>
      </c>
      <c r="X12" s="13">
        <v>4381</v>
      </c>
      <c r="Y12" s="13">
        <v>4517</v>
      </c>
      <c r="Z12" s="13">
        <v>4623</v>
      </c>
      <c r="AA12" s="13">
        <v>4479</v>
      </c>
      <c r="AB12" s="13">
        <v>4497</v>
      </c>
      <c r="AC12" s="13">
        <v>4807</v>
      </c>
      <c r="AD12" s="13">
        <v>4963</v>
      </c>
      <c r="AE12" s="13">
        <v>5061</v>
      </c>
      <c r="AF12" s="13">
        <v>4987</v>
      </c>
      <c r="AG12" s="13">
        <v>4843</v>
      </c>
      <c r="AH12" s="13">
        <v>5027</v>
      </c>
      <c r="AJ12" s="6">
        <f t="shared" si="2"/>
        <v>-94</v>
      </c>
      <c r="AK12" s="6">
        <f t="shared" si="2"/>
        <v>84</v>
      </c>
      <c r="AL12" s="6">
        <f t="shared" si="2"/>
        <v>35</v>
      </c>
      <c r="AM12" s="6">
        <f t="shared" si="2"/>
        <v>83</v>
      </c>
      <c r="AN12" s="6">
        <f t="shared" si="2"/>
        <v>-93</v>
      </c>
      <c r="AO12" s="6">
        <f t="shared" si="2"/>
        <v>-86</v>
      </c>
      <c r="AP12" s="6">
        <f t="shared" si="2"/>
        <v>-10</v>
      </c>
      <c r="AQ12" s="6">
        <f t="shared" si="2"/>
        <v>16</v>
      </c>
      <c r="AR12" s="6">
        <f t="shared" si="2"/>
        <v>-7</v>
      </c>
      <c r="AS12" s="6">
        <f t="shared" si="2"/>
        <v>-38</v>
      </c>
      <c r="AT12" s="6">
        <f t="shared" si="3"/>
        <v>19</v>
      </c>
      <c r="AU12" s="6">
        <f t="shared" si="3"/>
        <v>269</v>
      </c>
      <c r="AV12" s="6">
        <f t="shared" si="3"/>
        <v>111</v>
      </c>
      <c r="AW12" s="6">
        <f t="shared" si="3"/>
        <v>111</v>
      </c>
      <c r="AX12" s="6">
        <f t="shared" si="3"/>
        <v>-76</v>
      </c>
      <c r="AY12" s="6">
        <f t="shared" si="3"/>
        <v>117</v>
      </c>
      <c r="AZ12" s="6">
        <f t="shared" si="3"/>
        <v>-3</v>
      </c>
      <c r="BA12" s="6">
        <f t="shared" si="3"/>
        <v>213</v>
      </c>
      <c r="BB12" s="6">
        <f t="shared" si="3"/>
        <v>293</v>
      </c>
      <c r="BC12" s="6">
        <f t="shared" si="3"/>
        <v>-27</v>
      </c>
      <c r="BD12" s="6">
        <f t="shared" si="4"/>
        <v>210</v>
      </c>
      <c r="BE12" s="6">
        <f t="shared" si="4"/>
        <v>136</v>
      </c>
      <c r="BF12" s="6">
        <f t="shared" si="4"/>
        <v>106</v>
      </c>
      <c r="BG12" s="6">
        <f t="shared" si="4"/>
        <v>-144</v>
      </c>
      <c r="BH12" s="6">
        <f t="shared" si="4"/>
        <v>18</v>
      </c>
      <c r="BI12" s="6">
        <f t="shared" si="4"/>
        <v>310</v>
      </c>
      <c r="BJ12" s="6">
        <f t="shared" si="4"/>
        <v>156</v>
      </c>
      <c r="BK12" s="6">
        <f t="shared" si="4"/>
        <v>98</v>
      </c>
      <c r="BL12" s="6">
        <f t="shared" si="4"/>
        <v>-74</v>
      </c>
      <c r="BM12" s="6">
        <f t="shared" si="4"/>
        <v>-144</v>
      </c>
      <c r="BN12" s="6">
        <f>IF(AH12="(L)","(L)",IF(AG12="(L)","(L)",IF(AH12="(D)","(D)",IF(AG12="(D)","(D)",IF(AH12="(N)","(N)",IF(AG12="(N)","(N)",AH12-AG12))))))</f>
        <v>184</v>
      </c>
      <c r="BP12" s="7">
        <f>IF(D12="(L)","(L)",IF(C12="(L)","(L)",IF(D12="(D)","(D)",IF(C12="(D)","(D)",IF(D12="(N)","(N)",IF(C12="(N)","(N)",(D12-C12)/C12))))))</f>
        <v>-0.028887523048555623</v>
      </c>
      <c r="BQ12" s="7">
        <f t="shared" si="5"/>
        <v>0.026582278481012658</v>
      </c>
      <c r="BR12" s="7">
        <f t="shared" si="5"/>
        <v>0.010789149198520346</v>
      </c>
      <c r="BS12" s="7">
        <f t="shared" si="5"/>
        <v>0.02531259530344617</v>
      </c>
      <c r="BT12" s="7">
        <f t="shared" si="5"/>
        <v>-0.027662105889351578</v>
      </c>
      <c r="BU12" s="7">
        <f t="shared" si="5"/>
        <v>-0.026307739369837872</v>
      </c>
      <c r="BV12" s="7">
        <f t="shared" si="5"/>
        <v>-0.0031416902293433867</v>
      </c>
      <c r="BW12" s="7">
        <f t="shared" si="5"/>
        <v>0.005042546485975417</v>
      </c>
      <c r="BX12" s="7">
        <f t="shared" si="5"/>
        <v>-0.0021950454687989967</v>
      </c>
      <c r="BY12" s="7">
        <f t="shared" si="5"/>
        <v>-0.011942174732872407</v>
      </c>
      <c r="BZ12" s="7">
        <f t="shared" si="6"/>
        <v>0.006043256997455471</v>
      </c>
      <c r="CA12" s="7">
        <f t="shared" si="6"/>
        <v>0.08504584255453683</v>
      </c>
      <c r="CB12" s="7">
        <f t="shared" si="6"/>
        <v>0.032342657342657344</v>
      </c>
      <c r="CC12" s="7">
        <f t="shared" si="6"/>
        <v>0.03132938187976291</v>
      </c>
      <c r="CD12" s="7">
        <f t="shared" si="6"/>
        <v>-0.02079912424740011</v>
      </c>
      <c r="CE12" s="7">
        <f t="shared" si="6"/>
        <v>0.032699832308552265</v>
      </c>
      <c r="CF12" s="7">
        <f t="shared" si="6"/>
        <v>-0.0008119079837618403</v>
      </c>
      <c r="CG12" s="7">
        <f t="shared" si="6"/>
        <v>0.057692307692307696</v>
      </c>
      <c r="CH12" s="7">
        <f t="shared" si="6"/>
        <v>0.07503201024327785</v>
      </c>
      <c r="CI12" s="7">
        <f t="shared" si="6"/>
        <v>-0.0064316341114816575</v>
      </c>
      <c r="CJ12" s="7">
        <f t="shared" si="7"/>
        <v>0.050347638456005754</v>
      </c>
      <c r="CK12" s="7">
        <f t="shared" si="7"/>
        <v>0.0310431408354257</v>
      </c>
      <c r="CL12" s="7">
        <f t="shared" si="7"/>
        <v>0.02346690281160062</v>
      </c>
      <c r="CM12" s="7">
        <f t="shared" si="7"/>
        <v>-0.031148604802076575</v>
      </c>
      <c r="CN12" s="7">
        <f t="shared" si="7"/>
        <v>0.004018754186202277</v>
      </c>
      <c r="CO12" s="7">
        <f t="shared" si="7"/>
        <v>0.0689348454525239</v>
      </c>
      <c r="CP12" s="7">
        <f t="shared" si="7"/>
        <v>0.03245267318493863</v>
      </c>
      <c r="CQ12" s="7">
        <f t="shared" si="8"/>
        <v>0.019746121297602257</v>
      </c>
      <c r="CR12" s="7">
        <f t="shared" si="8"/>
        <v>-0.014621616281367319</v>
      </c>
      <c r="CS12" s="7">
        <f t="shared" si="8"/>
        <v>-0.02887507519550832</v>
      </c>
      <c r="CT12" s="7">
        <f t="shared" si="8"/>
        <v>0.037992979558125126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45</v>
      </c>
      <c r="B15" s="2" t="s">
        <v>38</v>
      </c>
      <c r="C15" s="13">
        <v>340</v>
      </c>
      <c r="D15" s="13">
        <v>340</v>
      </c>
      <c r="E15" s="13">
        <v>341</v>
      </c>
      <c r="F15" s="13">
        <v>313</v>
      </c>
      <c r="G15" s="13">
        <v>343</v>
      </c>
      <c r="H15" s="13">
        <v>361</v>
      </c>
      <c r="I15" s="13">
        <v>379</v>
      </c>
      <c r="J15" s="13">
        <v>389</v>
      </c>
      <c r="K15" s="13">
        <v>372</v>
      </c>
      <c r="L15" s="13">
        <v>367</v>
      </c>
      <c r="M15" s="13">
        <v>372</v>
      </c>
      <c r="N15" s="13">
        <v>385</v>
      </c>
      <c r="O15" s="13">
        <v>396</v>
      </c>
      <c r="P15" s="13">
        <v>399</v>
      </c>
      <c r="Q15" s="13">
        <v>419</v>
      </c>
      <c r="R15" s="13">
        <v>394</v>
      </c>
      <c r="S15" s="13">
        <v>363</v>
      </c>
      <c r="T15" s="13">
        <v>346</v>
      </c>
      <c r="U15" s="13">
        <v>327</v>
      </c>
      <c r="V15" s="13">
        <v>315</v>
      </c>
      <c r="W15" s="13">
        <v>296</v>
      </c>
      <c r="X15" s="13">
        <v>284</v>
      </c>
      <c r="Y15" s="13">
        <v>285</v>
      </c>
      <c r="Z15" s="13">
        <v>287</v>
      </c>
      <c r="AA15" s="13">
        <v>277</v>
      </c>
      <c r="AB15" s="13">
        <v>274</v>
      </c>
      <c r="AC15" s="13">
        <v>277</v>
      </c>
      <c r="AD15" s="13">
        <v>270</v>
      </c>
      <c r="AE15" s="13">
        <v>270</v>
      </c>
      <c r="AF15" s="13">
        <v>279</v>
      </c>
      <c r="AG15" s="13">
        <v>286</v>
      </c>
      <c r="AH15" s="13">
        <v>291</v>
      </c>
      <c r="AJ15" s="6">
        <f aca="true" t="shared" si="9" ref="AJ15:AS16">IF(D15="(L)","(L)",IF(C15="(L)","(L)",IF(D15="(D)","(D)",IF(C15="(D)","(D)",IF(D15="(N)","(N)",IF(C15="(N)","(N)",D15-C15))))))</f>
        <v>0</v>
      </c>
      <c r="AK15" s="6">
        <f t="shared" si="9"/>
        <v>1</v>
      </c>
      <c r="AL15" s="6">
        <f t="shared" si="9"/>
        <v>-28</v>
      </c>
      <c r="AM15" s="6">
        <f t="shared" si="9"/>
        <v>30</v>
      </c>
      <c r="AN15" s="6">
        <f t="shared" si="9"/>
        <v>18</v>
      </c>
      <c r="AO15" s="6">
        <f t="shared" si="9"/>
        <v>18</v>
      </c>
      <c r="AP15" s="6">
        <f t="shared" si="9"/>
        <v>10</v>
      </c>
      <c r="AQ15" s="6">
        <f t="shared" si="9"/>
        <v>-17</v>
      </c>
      <c r="AR15" s="6">
        <f t="shared" si="9"/>
        <v>-5</v>
      </c>
      <c r="AS15" s="6">
        <f t="shared" si="9"/>
        <v>5</v>
      </c>
      <c r="AT15" s="6">
        <f aca="true" t="shared" si="10" ref="AT15:BC16">IF(N15="(L)","(L)",IF(M15="(L)","(L)",IF(N15="(D)","(D)",IF(M15="(D)","(D)",IF(N15="(N)","(N)",IF(M15="(N)","(N)",N15-M15))))))</f>
        <v>13</v>
      </c>
      <c r="AU15" s="6">
        <f t="shared" si="10"/>
        <v>11</v>
      </c>
      <c r="AV15" s="6">
        <f t="shared" si="10"/>
        <v>3</v>
      </c>
      <c r="AW15" s="6">
        <f t="shared" si="10"/>
        <v>20</v>
      </c>
      <c r="AX15" s="6">
        <f t="shared" si="10"/>
        <v>-25</v>
      </c>
      <c r="AY15" s="6">
        <f t="shared" si="10"/>
        <v>-31</v>
      </c>
      <c r="AZ15" s="6">
        <f t="shared" si="10"/>
        <v>-17</v>
      </c>
      <c r="BA15" s="6">
        <f t="shared" si="10"/>
        <v>-19</v>
      </c>
      <c r="BB15" s="6">
        <f t="shared" si="10"/>
        <v>-12</v>
      </c>
      <c r="BC15" s="6">
        <f t="shared" si="10"/>
        <v>-19</v>
      </c>
      <c r="BD15" s="6">
        <f aca="true" t="shared" si="11" ref="BD15:BM16">IF(X15="(L)","(L)",IF(W15="(L)","(L)",IF(X15="(D)","(D)",IF(W15="(D)","(D)",IF(X15="(N)","(N)",IF(W15="(N)","(N)",X15-W15))))))</f>
        <v>-12</v>
      </c>
      <c r="BE15" s="6">
        <f t="shared" si="11"/>
        <v>1</v>
      </c>
      <c r="BF15" s="6">
        <f t="shared" si="11"/>
        <v>2</v>
      </c>
      <c r="BG15" s="6">
        <f t="shared" si="11"/>
        <v>-10</v>
      </c>
      <c r="BH15" s="6">
        <f t="shared" si="11"/>
        <v>-3</v>
      </c>
      <c r="BI15" s="6">
        <f t="shared" si="11"/>
        <v>3</v>
      </c>
      <c r="BJ15" s="6">
        <f t="shared" si="11"/>
        <v>-7</v>
      </c>
      <c r="BK15" s="6">
        <f t="shared" si="11"/>
        <v>0</v>
      </c>
      <c r="BL15" s="6">
        <f t="shared" si="11"/>
        <v>9</v>
      </c>
      <c r="BM15" s="6">
        <f t="shared" si="11"/>
        <v>7</v>
      </c>
      <c r="BN15" s="6">
        <f>IF(AH15="(L)","(L)",IF(AG15="(L)","(L)",IF(AH15="(D)","(D)",IF(AG15="(D)","(D)",IF(AH15="(N)","(N)",IF(AG15="(N)","(N)",AH15-AG15))))))</f>
        <v>5</v>
      </c>
      <c r="BP15" s="7">
        <f>IF(D15="(L)","(L)",IF(C15="(L)","(L)",IF(D15="(D)","(D)",IF(C15="(D)","(D)",IF(D15="(N)","(N)",IF(C15="(N)","(N)",(D15-C15)/C15))))))</f>
        <v>0</v>
      </c>
      <c r="BQ15" s="7">
        <f aca="true" t="shared" si="12" ref="BQ15:BY16">IF(E15="(L)","(L)",IF(D15="(L)","(L)",IF(E15="(D)","(D)",IF(D15="(D)","(D)",IF(E15="(N)","(N)",IF(D15="(N)","(N)",(E15-D15)/D15))))))</f>
        <v>0.0029411764705882353</v>
      </c>
      <c r="BR15" s="7">
        <f t="shared" si="12"/>
        <v>-0.08211143695014662</v>
      </c>
      <c r="BS15" s="7">
        <f t="shared" si="12"/>
        <v>0.09584664536741214</v>
      </c>
      <c r="BT15" s="7">
        <f t="shared" si="12"/>
        <v>0.052478134110787174</v>
      </c>
      <c r="BU15" s="7">
        <f t="shared" si="12"/>
        <v>0.04986149584487535</v>
      </c>
      <c r="BV15" s="7">
        <f t="shared" si="12"/>
        <v>0.026385224274406333</v>
      </c>
      <c r="BW15" s="7">
        <f t="shared" si="12"/>
        <v>-0.043701799485861184</v>
      </c>
      <c r="BX15" s="7">
        <f t="shared" si="12"/>
        <v>-0.013440860215053764</v>
      </c>
      <c r="BY15" s="7">
        <f t="shared" si="12"/>
        <v>0.013623978201634877</v>
      </c>
      <c r="BZ15" s="7">
        <f aca="true" t="shared" si="13" ref="BZ15:CI16">IF(N15="(L)","(L)",IF(M15="(L)","(L)",IF(N15="(D)","(D)",IF(M15="(D)","(D)",IF(N15="(N)","(N)",IF(M15="(N)","(N)",(N15-M15)/M15))))))</f>
        <v>0.03494623655913978</v>
      </c>
      <c r="CA15" s="7">
        <f t="shared" si="13"/>
        <v>0.02857142857142857</v>
      </c>
      <c r="CB15" s="7">
        <f t="shared" si="13"/>
        <v>0.007575757575757576</v>
      </c>
      <c r="CC15" s="7">
        <f t="shared" si="13"/>
        <v>0.05012531328320802</v>
      </c>
      <c r="CD15" s="7">
        <f t="shared" si="13"/>
        <v>-0.059665871121718374</v>
      </c>
      <c r="CE15" s="7">
        <f t="shared" si="13"/>
        <v>-0.07868020304568528</v>
      </c>
      <c r="CF15" s="7">
        <f t="shared" si="13"/>
        <v>-0.046831955922865015</v>
      </c>
      <c r="CG15" s="7">
        <f t="shared" si="13"/>
        <v>-0.05491329479768786</v>
      </c>
      <c r="CH15" s="7">
        <f t="shared" si="13"/>
        <v>-0.03669724770642202</v>
      </c>
      <c r="CI15" s="7">
        <f t="shared" si="13"/>
        <v>-0.06031746031746032</v>
      </c>
      <c r="CJ15" s="7">
        <f aca="true" t="shared" si="14" ref="CJ15:CP16">IF(X15="(L)","(L)",IF(W15="(L)","(L)",IF(X15="(D)","(D)",IF(W15="(D)","(D)",IF(X15="(N)","(N)",IF(W15="(N)","(N)",(X15-W15)/W15))))))</f>
        <v>-0.04054054054054054</v>
      </c>
      <c r="CK15" s="7">
        <f t="shared" si="14"/>
        <v>0.0035211267605633804</v>
      </c>
      <c r="CL15" s="7">
        <f t="shared" si="14"/>
        <v>0.007017543859649123</v>
      </c>
      <c r="CM15" s="7">
        <f t="shared" si="14"/>
        <v>-0.03484320557491289</v>
      </c>
      <c r="CN15" s="7">
        <f t="shared" si="14"/>
        <v>-0.010830324909747292</v>
      </c>
      <c r="CO15" s="7">
        <f t="shared" si="14"/>
        <v>0.010948905109489052</v>
      </c>
      <c r="CP15" s="7">
        <f t="shared" si="14"/>
        <v>-0.02527075812274368</v>
      </c>
      <c r="CQ15" s="7">
        <f aca="true" t="shared" si="15" ref="CQ15:CT16">IF(AE15="(L)","(L)",IF(AD15="(L)","(L)",IF(AE15="(D)","(D)",IF(AD15="(D)","(D)",IF(AE15="(N)","(N)",IF(AD15="(N)","(N)",(AE15-AD15)/AD15))))))</f>
        <v>0</v>
      </c>
      <c r="CR15" s="7">
        <f t="shared" si="15"/>
        <v>0.03333333333333333</v>
      </c>
      <c r="CS15" s="7">
        <f t="shared" si="15"/>
        <v>0.025089605734767026</v>
      </c>
      <c r="CT15" s="7">
        <f t="shared" si="15"/>
        <v>0.017482517482517484</v>
      </c>
    </row>
    <row r="16" spans="1:98" ht="12.75">
      <c r="A16" s="2" t="s">
        <v>46</v>
      </c>
      <c r="B16" s="2" t="s">
        <v>38</v>
      </c>
      <c r="C16" s="13">
        <v>35813</v>
      </c>
      <c r="D16" s="13">
        <v>35793</v>
      </c>
      <c r="E16" s="13">
        <v>35194</v>
      </c>
      <c r="F16" s="13">
        <v>35113</v>
      </c>
      <c r="G16" s="13">
        <v>35983</v>
      </c>
      <c r="H16" s="13">
        <v>34956</v>
      </c>
      <c r="I16" s="13">
        <v>33051</v>
      </c>
      <c r="J16" s="13">
        <v>32838</v>
      </c>
      <c r="K16" s="13">
        <v>33453</v>
      </c>
      <c r="L16" s="13">
        <v>34922</v>
      </c>
      <c r="M16" s="13">
        <v>34549</v>
      </c>
      <c r="N16" s="13">
        <v>34033</v>
      </c>
      <c r="O16" s="13">
        <v>33509</v>
      </c>
      <c r="P16" s="13">
        <v>32270</v>
      </c>
      <c r="Q16" s="13">
        <v>32086</v>
      </c>
      <c r="R16" s="13">
        <v>32118</v>
      </c>
      <c r="S16" s="13">
        <v>32469</v>
      </c>
      <c r="T16" s="13">
        <v>32057</v>
      </c>
      <c r="U16" s="13">
        <v>33424</v>
      </c>
      <c r="V16" s="13">
        <v>34634</v>
      </c>
      <c r="W16" s="13">
        <v>35053</v>
      </c>
      <c r="X16" s="13">
        <v>35610</v>
      </c>
      <c r="Y16" s="13">
        <v>35292</v>
      </c>
      <c r="Z16" s="13">
        <v>34762</v>
      </c>
      <c r="AA16" s="13">
        <v>34915</v>
      </c>
      <c r="AB16" s="13">
        <v>35374</v>
      </c>
      <c r="AC16" s="13">
        <v>35926</v>
      </c>
      <c r="AD16" s="13">
        <v>36309</v>
      </c>
      <c r="AE16" s="13">
        <v>37091</v>
      </c>
      <c r="AF16" s="13">
        <v>37265</v>
      </c>
      <c r="AG16" s="13">
        <v>37266</v>
      </c>
      <c r="AH16" s="13">
        <v>37557</v>
      </c>
      <c r="AJ16" s="6">
        <f t="shared" si="9"/>
        <v>-20</v>
      </c>
      <c r="AK16" s="6">
        <f t="shared" si="9"/>
        <v>-599</v>
      </c>
      <c r="AL16" s="6">
        <f t="shared" si="9"/>
        <v>-81</v>
      </c>
      <c r="AM16" s="6">
        <f t="shared" si="9"/>
        <v>870</v>
      </c>
      <c r="AN16" s="6">
        <f t="shared" si="9"/>
        <v>-1027</v>
      </c>
      <c r="AO16" s="6">
        <f t="shared" si="9"/>
        <v>-1905</v>
      </c>
      <c r="AP16" s="6">
        <f t="shared" si="9"/>
        <v>-213</v>
      </c>
      <c r="AQ16" s="6">
        <f t="shared" si="9"/>
        <v>615</v>
      </c>
      <c r="AR16" s="6">
        <f t="shared" si="9"/>
        <v>1469</v>
      </c>
      <c r="AS16" s="6">
        <f t="shared" si="9"/>
        <v>-373</v>
      </c>
      <c r="AT16" s="6">
        <f t="shared" si="10"/>
        <v>-516</v>
      </c>
      <c r="AU16" s="6">
        <f t="shared" si="10"/>
        <v>-524</v>
      </c>
      <c r="AV16" s="6">
        <f t="shared" si="10"/>
        <v>-1239</v>
      </c>
      <c r="AW16" s="6">
        <f t="shared" si="10"/>
        <v>-184</v>
      </c>
      <c r="AX16" s="6">
        <f t="shared" si="10"/>
        <v>32</v>
      </c>
      <c r="AY16" s="6">
        <f t="shared" si="10"/>
        <v>351</v>
      </c>
      <c r="AZ16" s="6">
        <f t="shared" si="10"/>
        <v>-412</v>
      </c>
      <c r="BA16" s="6">
        <f t="shared" si="10"/>
        <v>1367</v>
      </c>
      <c r="BB16" s="6">
        <f t="shared" si="10"/>
        <v>1210</v>
      </c>
      <c r="BC16" s="6">
        <f t="shared" si="10"/>
        <v>419</v>
      </c>
      <c r="BD16" s="6">
        <f t="shared" si="11"/>
        <v>557</v>
      </c>
      <c r="BE16" s="6">
        <f t="shared" si="11"/>
        <v>-318</v>
      </c>
      <c r="BF16" s="6">
        <f t="shared" si="11"/>
        <v>-530</v>
      </c>
      <c r="BG16" s="6">
        <f t="shared" si="11"/>
        <v>153</v>
      </c>
      <c r="BH16" s="6">
        <f t="shared" si="11"/>
        <v>459</v>
      </c>
      <c r="BI16" s="6">
        <f t="shared" si="11"/>
        <v>552</v>
      </c>
      <c r="BJ16" s="6">
        <f t="shared" si="11"/>
        <v>383</v>
      </c>
      <c r="BK16" s="6">
        <f t="shared" si="11"/>
        <v>782</v>
      </c>
      <c r="BL16" s="6">
        <f t="shared" si="11"/>
        <v>174</v>
      </c>
      <c r="BM16" s="6">
        <f t="shared" si="11"/>
        <v>1</v>
      </c>
      <c r="BN16" s="6">
        <f>IF(AH16="(L)","(L)",IF(AG16="(L)","(L)",IF(AH16="(D)","(D)",IF(AG16="(D)","(D)",IF(AH16="(N)","(N)",IF(AG16="(N)","(N)",AH16-AG16))))))</f>
        <v>291</v>
      </c>
      <c r="BP16" s="7">
        <f>IF(D16="(L)","(L)",IF(C16="(L)","(L)",IF(D16="(D)","(D)",IF(C16="(D)","(D)",IF(D16="(N)","(N)",IF(C16="(N)","(N)",(D16-C16)/C16))))))</f>
        <v>-0.0005584564264373272</v>
      </c>
      <c r="BQ16" s="7">
        <f t="shared" si="12"/>
        <v>-0.016735115804766294</v>
      </c>
      <c r="BR16" s="7">
        <f t="shared" si="12"/>
        <v>-0.002301528669659601</v>
      </c>
      <c r="BS16" s="7">
        <f t="shared" si="12"/>
        <v>0.024777148064819298</v>
      </c>
      <c r="BT16" s="7">
        <f t="shared" si="12"/>
        <v>-0.02854125559291888</v>
      </c>
      <c r="BU16" s="7">
        <f t="shared" si="12"/>
        <v>-0.054497082046000685</v>
      </c>
      <c r="BV16" s="7">
        <f t="shared" si="12"/>
        <v>-0.0064445856403739675</v>
      </c>
      <c r="BW16" s="7">
        <f t="shared" si="12"/>
        <v>0.018728302576283575</v>
      </c>
      <c r="BX16" s="7">
        <f t="shared" si="12"/>
        <v>0.043912354646817926</v>
      </c>
      <c r="BY16" s="7">
        <f t="shared" si="12"/>
        <v>-0.010680946108470306</v>
      </c>
      <c r="BZ16" s="7">
        <f t="shared" si="13"/>
        <v>-0.01493530927089062</v>
      </c>
      <c r="CA16" s="7">
        <f t="shared" si="13"/>
        <v>-0.015396820732818147</v>
      </c>
      <c r="CB16" s="7">
        <f t="shared" si="13"/>
        <v>-0.03697514100689367</v>
      </c>
      <c r="CC16" s="7">
        <f t="shared" si="13"/>
        <v>-0.005701890300588782</v>
      </c>
      <c r="CD16" s="7">
        <f t="shared" si="13"/>
        <v>0.0009973197032973882</v>
      </c>
      <c r="CE16" s="7">
        <f t="shared" si="13"/>
        <v>0.010928451335699607</v>
      </c>
      <c r="CF16" s="7">
        <f t="shared" si="13"/>
        <v>-0.012689026456004188</v>
      </c>
      <c r="CG16" s="7">
        <f t="shared" si="13"/>
        <v>0.04264279252581339</v>
      </c>
      <c r="CH16" s="7">
        <f t="shared" si="13"/>
        <v>0.03620153183341312</v>
      </c>
      <c r="CI16" s="7">
        <f t="shared" si="13"/>
        <v>0.012097938441993417</v>
      </c>
      <c r="CJ16" s="7">
        <f t="shared" si="14"/>
        <v>0.015890223376030584</v>
      </c>
      <c r="CK16" s="7">
        <f t="shared" si="14"/>
        <v>-0.008930075821398483</v>
      </c>
      <c r="CL16" s="7">
        <f t="shared" si="14"/>
        <v>-0.01501756772072991</v>
      </c>
      <c r="CM16" s="7">
        <f t="shared" si="14"/>
        <v>0.004401357804499166</v>
      </c>
      <c r="CN16" s="7">
        <f t="shared" si="14"/>
        <v>0.013146212229700702</v>
      </c>
      <c r="CO16" s="7">
        <f t="shared" si="14"/>
        <v>0.015604681404421327</v>
      </c>
      <c r="CP16" s="7">
        <f t="shared" si="14"/>
        <v>0.01066080276123142</v>
      </c>
      <c r="CQ16" s="7">
        <f t="shared" si="15"/>
        <v>0.021537359883224545</v>
      </c>
      <c r="CR16" s="7">
        <f t="shared" si="15"/>
        <v>0.004691164972634871</v>
      </c>
      <c r="CS16" s="7">
        <f t="shared" si="15"/>
        <v>2.683483161143164E-05</v>
      </c>
      <c r="CT16" s="7">
        <f t="shared" si="15"/>
        <v>0.007808726453067139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47</v>
      </c>
      <c r="B18" s="2" t="s">
        <v>38</v>
      </c>
      <c r="C18" s="13">
        <v>31225</v>
      </c>
      <c r="D18" s="13">
        <v>31288</v>
      </c>
      <c r="E18" s="13">
        <v>30640</v>
      </c>
      <c r="F18" s="13">
        <v>30391</v>
      </c>
      <c r="G18" s="13">
        <v>31087</v>
      </c>
      <c r="H18" s="13">
        <v>29941</v>
      </c>
      <c r="I18" s="13">
        <v>27880</v>
      </c>
      <c r="J18" s="13">
        <v>27564</v>
      </c>
      <c r="K18" s="13">
        <v>28118</v>
      </c>
      <c r="L18" s="13">
        <v>29348</v>
      </c>
      <c r="M18" s="13">
        <v>29084</v>
      </c>
      <c r="N18" s="13">
        <v>28754</v>
      </c>
      <c r="O18" s="13">
        <v>28230</v>
      </c>
      <c r="P18" s="13">
        <v>27338</v>
      </c>
      <c r="Q18" s="13">
        <v>27061</v>
      </c>
      <c r="R18" s="13">
        <v>27040</v>
      </c>
      <c r="S18" s="13">
        <v>27261</v>
      </c>
      <c r="T18" s="13">
        <v>26875</v>
      </c>
      <c r="U18" s="13">
        <v>28184</v>
      </c>
      <c r="V18" s="13">
        <v>29530</v>
      </c>
      <c r="W18" s="13">
        <v>29915</v>
      </c>
      <c r="X18" s="13">
        <v>30056</v>
      </c>
      <c r="Y18" s="13">
        <v>29784</v>
      </c>
      <c r="Z18" s="13">
        <v>29203</v>
      </c>
      <c r="AA18" s="13">
        <v>29302</v>
      </c>
      <c r="AB18" s="13">
        <v>29632</v>
      </c>
      <c r="AC18" s="13">
        <v>29866</v>
      </c>
      <c r="AD18" s="13">
        <v>30281</v>
      </c>
      <c r="AE18" s="13">
        <v>30797</v>
      </c>
      <c r="AF18" s="13">
        <v>30727</v>
      </c>
      <c r="AG18" s="13">
        <v>30656</v>
      </c>
      <c r="AH18" s="13">
        <v>31047</v>
      </c>
      <c r="AJ18" s="6">
        <f aca="true" t="shared" si="16" ref="AJ18:AJ27">IF(D18="(L)","(L)",IF(C18="(L)","(L)",IF(D18="(D)","(D)",IF(C18="(D)","(D)",IF(D18="(N)","(N)",IF(C18="(N)","(N)",D18-C18))))))</f>
        <v>63</v>
      </c>
      <c r="AK18" s="6">
        <f aca="true" t="shared" si="17" ref="AK18:AK27">IF(E18="(L)","(L)",IF(D18="(L)","(L)",IF(E18="(D)","(D)",IF(D18="(D)","(D)",IF(E18="(N)","(N)",IF(D18="(N)","(N)",E18-D18))))))</f>
        <v>-648</v>
      </c>
      <c r="AL18" s="6">
        <f aca="true" t="shared" si="18" ref="AL18:AL27">IF(F18="(L)","(L)",IF(E18="(L)","(L)",IF(F18="(D)","(D)",IF(E18="(D)","(D)",IF(F18="(N)","(N)",IF(E18="(N)","(N)",F18-E18))))))</f>
        <v>-249</v>
      </c>
      <c r="AM18" s="6">
        <f aca="true" t="shared" si="19" ref="AM18:AM27">IF(G18="(L)","(L)",IF(F18="(L)","(L)",IF(G18="(D)","(D)",IF(F18="(D)","(D)",IF(G18="(N)","(N)",IF(F18="(N)","(N)",G18-F18))))))</f>
        <v>696</v>
      </c>
      <c r="AN18" s="6">
        <f aca="true" t="shared" si="20" ref="AN18:AN27">IF(H18="(L)","(L)",IF(G18="(L)","(L)",IF(H18="(D)","(D)",IF(G18="(D)","(D)",IF(H18="(N)","(N)",IF(G18="(N)","(N)",H18-G18))))))</f>
        <v>-1146</v>
      </c>
      <c r="AO18" s="6">
        <f aca="true" t="shared" si="21" ref="AO18:AO27">IF(I18="(L)","(L)",IF(H18="(L)","(L)",IF(I18="(D)","(D)",IF(H18="(D)","(D)",IF(I18="(N)","(N)",IF(H18="(N)","(N)",I18-H18))))))</f>
        <v>-2061</v>
      </c>
      <c r="AP18" s="6">
        <f aca="true" t="shared" si="22" ref="AP18:AP27">IF(J18="(L)","(L)",IF(I18="(L)","(L)",IF(J18="(D)","(D)",IF(I18="(D)","(D)",IF(J18="(N)","(N)",IF(I18="(N)","(N)",J18-I18))))))</f>
        <v>-316</v>
      </c>
      <c r="AQ18" s="6">
        <f aca="true" t="shared" si="23" ref="AQ18:AQ27">IF(K18="(L)","(L)",IF(J18="(L)","(L)",IF(K18="(D)","(D)",IF(J18="(D)","(D)",IF(K18="(N)","(N)",IF(J18="(N)","(N)",K18-J18))))))</f>
        <v>554</v>
      </c>
      <c r="AR18" s="6">
        <f aca="true" t="shared" si="24" ref="AR18:AR27">IF(L18="(L)","(L)",IF(K18="(L)","(L)",IF(L18="(D)","(D)",IF(K18="(D)","(D)",IF(L18="(N)","(N)",IF(K18="(N)","(N)",L18-K18))))))</f>
        <v>1230</v>
      </c>
      <c r="AS18" s="6">
        <f aca="true" t="shared" si="25" ref="AS18:AS27">IF(M18="(L)","(L)",IF(L18="(L)","(L)",IF(M18="(D)","(D)",IF(L18="(D)","(D)",IF(M18="(N)","(N)",IF(L18="(N)","(N)",M18-L18))))))</f>
        <v>-264</v>
      </c>
      <c r="AT18" s="6">
        <f aca="true" t="shared" si="26" ref="AT18:AT27">IF(N18="(L)","(L)",IF(M18="(L)","(L)",IF(N18="(D)","(D)",IF(M18="(D)","(D)",IF(N18="(N)","(N)",IF(M18="(N)","(N)",N18-M18))))))</f>
        <v>-330</v>
      </c>
      <c r="AU18" s="6">
        <f aca="true" t="shared" si="27" ref="AU18:AU27">IF(O18="(L)","(L)",IF(N18="(L)","(L)",IF(O18="(D)","(D)",IF(N18="(D)","(D)",IF(O18="(N)","(N)",IF(N18="(N)","(N)",O18-N18))))))</f>
        <v>-524</v>
      </c>
      <c r="AV18" s="6">
        <f aca="true" t="shared" si="28" ref="AV18:AV27">IF(P18="(L)","(L)",IF(O18="(L)","(L)",IF(P18="(D)","(D)",IF(O18="(D)","(D)",IF(P18="(N)","(N)",IF(O18="(N)","(N)",P18-O18))))))</f>
        <v>-892</v>
      </c>
      <c r="AW18" s="6">
        <f aca="true" t="shared" si="29" ref="AW18:AW27">IF(Q18="(L)","(L)",IF(P18="(L)","(L)",IF(Q18="(D)","(D)",IF(P18="(D)","(D)",IF(Q18="(N)","(N)",IF(P18="(N)","(N)",Q18-P18))))))</f>
        <v>-277</v>
      </c>
      <c r="AX18" s="6">
        <f aca="true" t="shared" si="30" ref="AX18:AX27">IF(R18="(L)","(L)",IF(Q18="(L)","(L)",IF(R18="(D)","(D)",IF(Q18="(D)","(D)",IF(R18="(N)","(N)",IF(Q18="(N)","(N)",R18-Q18))))))</f>
        <v>-21</v>
      </c>
      <c r="AY18" s="6">
        <f aca="true" t="shared" si="31" ref="AY18:AY27">IF(S18="(L)","(L)",IF(R18="(L)","(L)",IF(S18="(D)","(D)",IF(R18="(D)","(D)",IF(S18="(N)","(N)",IF(R18="(N)","(N)",S18-R18))))))</f>
        <v>221</v>
      </c>
      <c r="AZ18" s="6">
        <f aca="true" t="shared" si="32" ref="AZ18:AZ27">IF(T18="(L)","(L)",IF(S18="(L)","(L)",IF(T18="(D)","(D)",IF(S18="(D)","(D)",IF(T18="(N)","(N)",IF(S18="(N)","(N)",T18-S18))))))</f>
        <v>-386</v>
      </c>
      <c r="BA18" s="6">
        <f aca="true" t="shared" si="33" ref="BA18:BA27">IF(U18="(L)","(L)",IF(T18="(L)","(L)",IF(U18="(D)","(D)",IF(T18="(D)","(D)",IF(U18="(N)","(N)",IF(T18="(N)","(N)",U18-T18))))))</f>
        <v>1309</v>
      </c>
      <c r="BB18" s="6">
        <f aca="true" t="shared" si="34" ref="BB18:BB27">IF(V18="(L)","(L)",IF(U18="(L)","(L)",IF(V18="(D)","(D)",IF(U18="(D)","(D)",IF(V18="(N)","(N)",IF(U18="(N)","(N)",V18-U18))))))</f>
        <v>1346</v>
      </c>
      <c r="BC18" s="6">
        <f aca="true" t="shared" si="35" ref="BC18:BC27">IF(W18="(L)","(L)",IF(V18="(L)","(L)",IF(W18="(D)","(D)",IF(V18="(D)","(D)",IF(W18="(N)","(N)",IF(V18="(N)","(N)",W18-V18))))))</f>
        <v>385</v>
      </c>
      <c r="BD18" s="6">
        <f aca="true" t="shared" si="36" ref="BD18:BD27">IF(X18="(L)","(L)",IF(W18="(L)","(L)",IF(X18="(D)","(D)",IF(W18="(D)","(D)",IF(X18="(N)","(N)",IF(W18="(N)","(N)",X18-W18))))))</f>
        <v>141</v>
      </c>
      <c r="BE18" s="6">
        <f aca="true" t="shared" si="37" ref="BE18:BE27">IF(Y18="(L)","(L)",IF(X18="(L)","(L)",IF(Y18="(D)","(D)",IF(X18="(D)","(D)",IF(Y18="(N)","(N)",IF(X18="(N)","(N)",Y18-X18))))))</f>
        <v>-272</v>
      </c>
      <c r="BF18" s="6">
        <f aca="true" t="shared" si="38" ref="BF18:BF27">IF(Z18="(L)","(L)",IF(Y18="(L)","(L)",IF(Z18="(D)","(D)",IF(Y18="(D)","(D)",IF(Z18="(N)","(N)",IF(Y18="(N)","(N)",Z18-Y18))))))</f>
        <v>-581</v>
      </c>
      <c r="BG18" s="6">
        <f aca="true" t="shared" si="39" ref="BG18:BG27">IF(AA18="(L)","(L)",IF(Z18="(L)","(L)",IF(AA18="(D)","(D)",IF(Z18="(D)","(D)",IF(AA18="(N)","(N)",IF(Z18="(N)","(N)",AA18-Z18))))))</f>
        <v>99</v>
      </c>
      <c r="BH18" s="6">
        <f aca="true" t="shared" si="40" ref="BH18:BH27">IF(AB18="(L)","(L)",IF(AA18="(L)","(L)",IF(AB18="(D)","(D)",IF(AA18="(D)","(D)",IF(AB18="(N)","(N)",IF(AA18="(N)","(N)",AB18-AA18))))))</f>
        <v>330</v>
      </c>
      <c r="BI18" s="6">
        <f aca="true" t="shared" si="41" ref="BI18:BI27">IF(AC18="(L)","(L)",IF(AB18="(L)","(L)",IF(AC18="(D)","(D)",IF(AB18="(D)","(D)",IF(AC18="(N)","(N)",IF(AB18="(N)","(N)",AC18-AB18))))))</f>
        <v>234</v>
      </c>
      <c r="BJ18" s="6">
        <f aca="true" t="shared" si="42" ref="BJ18:BJ27">IF(AD18="(L)","(L)",IF(AC18="(L)","(L)",IF(AD18="(D)","(D)",IF(AC18="(D)","(D)",IF(AD18="(N)","(N)",IF(AC18="(N)","(N)",AD18-AC18))))))</f>
        <v>415</v>
      </c>
      <c r="BK18" s="6">
        <f aca="true" t="shared" si="43" ref="BK18:BK27">IF(AE18="(L)","(L)",IF(AD18="(L)","(L)",IF(AE18="(D)","(D)",IF(AD18="(D)","(D)",IF(AE18="(N)","(N)",IF(AD18="(N)","(N)",AE18-AD18))))))</f>
        <v>516</v>
      </c>
      <c r="BL18" s="6">
        <f aca="true" t="shared" si="44" ref="BL18:BL27">IF(AF18="(L)","(L)",IF(AE18="(L)","(L)",IF(AF18="(D)","(D)",IF(AE18="(D)","(D)",IF(AF18="(N)","(N)",IF(AE18="(N)","(N)",AF18-AE18))))))</f>
        <v>-70</v>
      </c>
      <c r="BM18" s="6">
        <f aca="true" t="shared" si="45" ref="BM18:BM27">IF(AG18="(L)","(L)",IF(AF18="(L)","(L)",IF(AG18="(D)","(D)",IF(AF18="(D)","(D)",IF(AG18="(N)","(N)",IF(AF18="(N)","(N)",AG18-AF18))))))</f>
        <v>-71</v>
      </c>
      <c r="BN18" s="6">
        <f aca="true" t="shared" si="46" ref="BN18:BN27">IF(AH18="(L)","(L)",IF(AG18="(L)","(L)",IF(AH18="(D)","(D)",IF(AG18="(D)","(D)",IF(AH18="(N)","(N)",IF(AG18="(N)","(N)",AH18-AG18))))))</f>
        <v>391</v>
      </c>
      <c r="BP18" s="7">
        <f aca="true" t="shared" si="47" ref="BP18:BP27">IF(D18="(L)","(L)",IF(C18="(L)","(L)",IF(D18="(D)","(D)",IF(C18="(D)","(D)",IF(D18="(N)","(N)",IF(C18="(N)","(N)",(D18-C18)/C18))))))</f>
        <v>0.0020176140912730183</v>
      </c>
      <c r="BQ18" s="7">
        <f aca="true" t="shared" si="48" ref="BQ18:BQ27">IF(E18="(L)","(L)",IF(D18="(L)","(L)",IF(E18="(D)","(D)",IF(D18="(D)","(D)",IF(E18="(N)","(N)",IF(D18="(N)","(N)",(E18-D18)/D18))))))</f>
        <v>-0.020710815648171822</v>
      </c>
      <c r="BR18" s="7">
        <f aca="true" t="shared" si="49" ref="BR18:BR27">IF(F18="(L)","(L)",IF(E18="(L)","(L)",IF(F18="(D)","(D)",IF(E18="(D)","(D)",IF(F18="(N)","(N)",IF(E18="(N)","(N)",(F18-E18)/E18))))))</f>
        <v>-0.0081266318537859</v>
      </c>
      <c r="BS18" s="7">
        <f aca="true" t="shared" si="50" ref="BS18:BS27">IF(G18="(L)","(L)",IF(F18="(L)","(L)",IF(G18="(D)","(D)",IF(F18="(D)","(D)",IF(G18="(N)","(N)",IF(F18="(N)","(N)",(G18-F18)/F18))))))</f>
        <v>0.022901516896449606</v>
      </c>
      <c r="BT18" s="7">
        <f aca="true" t="shared" si="51" ref="BT18:BT27">IF(H18="(L)","(L)",IF(G18="(L)","(L)",IF(H18="(D)","(D)",IF(G18="(D)","(D)",IF(H18="(N)","(N)",IF(G18="(N)","(N)",(H18-G18)/G18))))))</f>
        <v>-0.03686428410589636</v>
      </c>
      <c r="BU18" s="7">
        <f aca="true" t="shared" si="52" ref="BU18:BU27">IF(I18="(L)","(L)",IF(H18="(L)","(L)",IF(I18="(D)","(D)",IF(H18="(D)","(D)",IF(I18="(N)","(N)",IF(H18="(N)","(N)",(I18-H18)/H18))))))</f>
        <v>-0.06883537623993854</v>
      </c>
      <c r="BV18" s="7">
        <f aca="true" t="shared" si="53" ref="BV18:BV27">IF(J18="(L)","(L)",IF(I18="(L)","(L)",IF(J18="(D)","(D)",IF(I18="(D)","(D)",IF(J18="(N)","(N)",IF(I18="(N)","(N)",(J18-I18)/I18))))))</f>
        <v>-0.01133428981348637</v>
      </c>
      <c r="BW18" s="7">
        <f aca="true" t="shared" si="54" ref="BW18:BW27">IF(K18="(L)","(L)",IF(J18="(L)","(L)",IF(K18="(D)","(D)",IF(J18="(D)","(D)",IF(K18="(N)","(N)",IF(J18="(N)","(N)",(K18-J18)/J18))))))</f>
        <v>0.02009867943694674</v>
      </c>
      <c r="BX18" s="7">
        <f aca="true" t="shared" si="55" ref="BX18:BX27">IF(L18="(L)","(L)",IF(K18="(L)","(L)",IF(L18="(D)","(D)",IF(K18="(D)","(D)",IF(L18="(N)","(N)",IF(K18="(N)","(N)",(L18-K18)/K18))))))</f>
        <v>0.043744220783839535</v>
      </c>
      <c r="BY18" s="7">
        <f aca="true" t="shared" si="56" ref="BY18:BY27">IF(M18="(L)","(L)",IF(L18="(L)","(L)",IF(M18="(D)","(D)",IF(L18="(D)","(D)",IF(M18="(N)","(N)",IF(L18="(N)","(N)",(M18-L18)/L18))))))</f>
        <v>-0.008995502248875561</v>
      </c>
      <c r="BZ18" s="7">
        <f aca="true" t="shared" si="57" ref="BZ18:BZ27">IF(N18="(L)","(L)",IF(M18="(L)","(L)",IF(N18="(D)","(D)",IF(M18="(D)","(D)",IF(N18="(N)","(N)",IF(M18="(N)","(N)",(N18-M18)/M18))))))</f>
        <v>-0.0113464447806354</v>
      </c>
      <c r="CA18" s="7">
        <f aca="true" t="shared" si="58" ref="CA18:CA27">IF(O18="(L)","(L)",IF(N18="(L)","(L)",IF(O18="(D)","(D)",IF(N18="(D)","(D)",IF(O18="(N)","(N)",IF(N18="(N)","(N)",(O18-N18)/N18))))))</f>
        <v>-0.01822355150587744</v>
      </c>
      <c r="CB18" s="7">
        <f aca="true" t="shared" si="59" ref="CB18:CB27">IF(P18="(L)","(L)",IF(O18="(L)","(L)",IF(P18="(D)","(D)",IF(O18="(D)","(D)",IF(P18="(N)","(N)",IF(O18="(N)","(N)",(P18-O18)/O18))))))</f>
        <v>-0.03159759121501948</v>
      </c>
      <c r="CC18" s="7">
        <f aca="true" t="shared" si="60" ref="CC18:CC27">IF(Q18="(L)","(L)",IF(P18="(L)","(L)",IF(Q18="(D)","(D)",IF(P18="(D)","(D)",IF(Q18="(N)","(N)",IF(P18="(N)","(N)",(Q18-P18)/P18))))))</f>
        <v>-0.010132416416709342</v>
      </c>
      <c r="CD18" s="7">
        <f aca="true" t="shared" si="61" ref="CD18:CD27">IF(R18="(L)","(L)",IF(Q18="(L)","(L)",IF(R18="(D)","(D)",IF(Q18="(D)","(D)",IF(R18="(N)","(N)",IF(Q18="(N)","(N)",(R18-Q18)/Q18))))))</f>
        <v>-0.0007760245371567939</v>
      </c>
      <c r="CE18" s="7">
        <f aca="true" t="shared" si="62" ref="CE18:CE27">IF(S18="(L)","(L)",IF(R18="(L)","(L)",IF(S18="(D)","(D)",IF(R18="(D)","(D)",IF(S18="(N)","(N)",IF(R18="(N)","(N)",(S18-R18)/R18))))))</f>
        <v>0.008173076923076924</v>
      </c>
      <c r="CF18" s="7">
        <f aca="true" t="shared" si="63" ref="CF18:CF27">IF(T18="(L)","(L)",IF(S18="(L)","(L)",IF(T18="(D)","(D)",IF(S18="(D)","(D)",IF(T18="(N)","(N)",IF(S18="(N)","(N)",(T18-S18)/S18))))))</f>
        <v>-0.014159421884743773</v>
      </c>
      <c r="CG18" s="7">
        <f aca="true" t="shared" si="64" ref="CG18:CG27">IF(U18="(L)","(L)",IF(T18="(L)","(L)",IF(U18="(D)","(D)",IF(T18="(D)","(D)",IF(U18="(N)","(N)",IF(T18="(N)","(N)",(U18-T18)/T18))))))</f>
        <v>0.048706976744186045</v>
      </c>
      <c r="CH18" s="7">
        <f aca="true" t="shared" si="65" ref="CH18:CH27">IF(V18="(L)","(L)",IF(U18="(L)","(L)",IF(V18="(D)","(D)",IF(U18="(D)","(D)",IF(V18="(N)","(N)",IF(U18="(N)","(N)",(V18-U18)/U18))))))</f>
        <v>0.04775759296054499</v>
      </c>
      <c r="CI18" s="7">
        <f aca="true" t="shared" si="66" ref="CI18:CI27">IF(W18="(L)","(L)",IF(V18="(L)","(L)",IF(W18="(D)","(D)",IF(V18="(D)","(D)",IF(W18="(N)","(N)",IF(V18="(N)","(N)",(W18-V18)/V18))))))</f>
        <v>0.01303758889265154</v>
      </c>
      <c r="CJ18" s="7">
        <f aca="true" t="shared" si="67" ref="CJ18:CJ27">IF(X18="(L)","(L)",IF(W18="(L)","(L)",IF(X18="(D)","(D)",IF(W18="(D)","(D)",IF(X18="(N)","(N)",IF(W18="(N)","(N)",(X18-W18)/W18))))))</f>
        <v>0.004713354504429216</v>
      </c>
      <c r="CK18" s="7">
        <f aca="true" t="shared" si="68" ref="CK18:CK27">IF(Y18="(L)","(L)",IF(X18="(L)","(L)",IF(Y18="(D)","(D)",IF(X18="(D)","(D)",IF(Y18="(N)","(N)",IF(X18="(N)","(N)",(Y18-X18)/X18))))))</f>
        <v>-0.00904977375565611</v>
      </c>
      <c r="CL18" s="7">
        <f aca="true" t="shared" si="69" ref="CL18:CL27">IF(Z18="(L)","(L)",IF(Y18="(L)","(L)",IF(Z18="(D)","(D)",IF(Y18="(D)","(D)",IF(Z18="(N)","(N)",IF(Y18="(N)","(N)",(Z18-Y18)/Y18))))))</f>
        <v>-0.019507117915659414</v>
      </c>
      <c r="CM18" s="7">
        <f aca="true" t="shared" si="70" ref="CM18:CM27">IF(AA18="(L)","(L)",IF(Z18="(L)","(L)",IF(AA18="(D)","(D)",IF(Z18="(D)","(D)",IF(AA18="(N)","(N)",IF(Z18="(N)","(N)",(AA18-Z18)/Z18))))))</f>
        <v>0.003390062664794713</v>
      </c>
      <c r="CN18" s="7">
        <f aca="true" t="shared" si="71" ref="CN18:CN27">IF(AB18="(L)","(L)",IF(AA18="(L)","(L)",IF(AB18="(D)","(D)",IF(AA18="(D)","(D)",IF(AB18="(N)","(N)",IF(AA18="(N)","(N)",(AB18-AA18)/AA18))))))</f>
        <v>0.011262029895570269</v>
      </c>
      <c r="CO18" s="7">
        <f aca="true" t="shared" si="72" ref="CO18:CO27">IF(AC18="(L)","(L)",IF(AB18="(L)","(L)",IF(AC18="(D)","(D)",IF(AB18="(D)","(D)",IF(AC18="(N)","(N)",IF(AB18="(N)","(N)",(AC18-AB18)/AB18))))))</f>
        <v>0.007896868250539956</v>
      </c>
      <c r="CP18" s="7">
        <f aca="true" t="shared" si="73" ref="CP18:CP27">IF(AD18="(L)","(L)",IF(AC18="(L)","(L)",IF(AD18="(D)","(D)",IF(AC18="(D)","(D)",IF(AD18="(N)","(N)",IF(AC18="(N)","(N)",(AD18-AC18)/AC18))))))</f>
        <v>0.0138953994508806</v>
      </c>
      <c r="CQ18" s="7">
        <f aca="true" t="shared" si="74" ref="CQ18:CQ27">IF(AE18="(L)","(L)",IF(AD18="(L)","(L)",IF(AE18="(D)","(D)",IF(AD18="(D)","(D)",IF(AE18="(N)","(N)",IF(AD18="(N)","(N)",(AE18-AD18)/AD18))))))</f>
        <v>0.017040388362339422</v>
      </c>
      <c r="CR18" s="7">
        <f aca="true" t="shared" si="75" ref="CR18:CR27">IF(AF18="(L)","(L)",IF(AE18="(L)","(L)",IF(AF18="(D)","(D)",IF(AE18="(D)","(D)",IF(AF18="(N)","(N)",IF(AE18="(N)","(N)",(AF18-AE18)/AE18))))))</f>
        <v>-0.0022729486638308925</v>
      </c>
      <c r="CS18" s="7">
        <f aca="true" t="shared" si="76" ref="CS18:CS27">IF(AG18="(L)","(L)",IF(AF18="(L)","(L)",IF(AG18="(D)","(D)",IF(AF18="(D)","(D)",IF(AG18="(N)","(N)",IF(AF18="(N)","(N)",(AG18-AF18)/AF18))))))</f>
        <v>-0.002310671396491685</v>
      </c>
      <c r="CT18" s="7">
        <f aca="true" t="shared" si="77" ref="CT18:CT27">IF(AH18="(L)","(L)",IF(AG18="(L)","(L)",IF(AH18="(D)","(D)",IF(AG18="(D)","(D)",IF(AH18="(N)","(N)",IF(AG18="(N)","(N)",(AH18-AG18)/AG18))))))</f>
        <v>0.012754436325678497</v>
      </c>
    </row>
    <row r="19" spans="1:98" ht="12.75">
      <c r="A19" s="2" t="s">
        <v>48</v>
      </c>
      <c r="B19" s="2" t="s">
        <v>38</v>
      </c>
      <c r="C19" s="13">
        <v>63</v>
      </c>
      <c r="D19" s="13">
        <v>80</v>
      </c>
      <c r="E19" s="13">
        <v>89</v>
      </c>
      <c r="F19" s="13">
        <v>84</v>
      </c>
      <c r="G19" s="13">
        <v>94</v>
      </c>
      <c r="H19" s="13">
        <v>88</v>
      </c>
      <c r="I19" s="13">
        <v>71</v>
      </c>
      <c r="J19" s="13">
        <v>83</v>
      </c>
      <c r="K19" s="13">
        <v>87</v>
      </c>
      <c r="L19" s="13">
        <v>127</v>
      </c>
      <c r="M19" s="13">
        <v>124</v>
      </c>
      <c r="N19" s="13">
        <v>134</v>
      </c>
      <c r="O19" s="13">
        <v>131</v>
      </c>
      <c r="P19" s="13">
        <v>123</v>
      </c>
      <c r="Q19" s="13">
        <v>133</v>
      </c>
      <c r="R19" s="13">
        <v>134</v>
      </c>
      <c r="S19" s="13">
        <v>160</v>
      </c>
      <c r="T19" s="13">
        <v>127</v>
      </c>
      <c r="U19" s="13">
        <v>150</v>
      </c>
      <c r="V19" s="13">
        <v>162</v>
      </c>
      <c r="W19" s="14" t="s">
        <v>49</v>
      </c>
      <c r="X19" s="13">
        <v>139</v>
      </c>
      <c r="Y19" s="13">
        <v>146</v>
      </c>
      <c r="Z19" s="13">
        <v>167</v>
      </c>
      <c r="AA19" s="13">
        <v>178</v>
      </c>
      <c r="AB19" s="13">
        <v>177</v>
      </c>
      <c r="AC19" s="13">
        <v>189</v>
      </c>
      <c r="AD19" s="13">
        <v>183</v>
      </c>
      <c r="AE19" s="13">
        <v>192</v>
      </c>
      <c r="AF19" s="13">
        <v>189</v>
      </c>
      <c r="AG19" s="13">
        <v>192</v>
      </c>
      <c r="AH19" s="13">
        <v>208</v>
      </c>
      <c r="AJ19" s="6">
        <f t="shared" si="16"/>
        <v>17</v>
      </c>
      <c r="AK19" s="6">
        <f t="shared" si="17"/>
        <v>9</v>
      </c>
      <c r="AL19" s="6">
        <f t="shared" si="18"/>
        <v>-5</v>
      </c>
      <c r="AM19" s="6">
        <f t="shared" si="19"/>
        <v>10</v>
      </c>
      <c r="AN19" s="6">
        <f t="shared" si="20"/>
        <v>-6</v>
      </c>
      <c r="AO19" s="6">
        <f t="shared" si="21"/>
        <v>-17</v>
      </c>
      <c r="AP19" s="6">
        <f t="shared" si="22"/>
        <v>12</v>
      </c>
      <c r="AQ19" s="6">
        <f t="shared" si="23"/>
        <v>4</v>
      </c>
      <c r="AR19" s="6">
        <f t="shared" si="24"/>
        <v>40</v>
      </c>
      <c r="AS19" s="6">
        <f t="shared" si="25"/>
        <v>-3</v>
      </c>
      <c r="AT19" s="6">
        <f t="shared" si="26"/>
        <v>10</v>
      </c>
      <c r="AU19" s="6">
        <f t="shared" si="27"/>
        <v>-3</v>
      </c>
      <c r="AV19" s="6">
        <f t="shared" si="28"/>
        <v>-8</v>
      </c>
      <c r="AW19" s="6">
        <f t="shared" si="29"/>
        <v>10</v>
      </c>
      <c r="AX19" s="6">
        <f t="shared" si="30"/>
        <v>1</v>
      </c>
      <c r="AY19" s="6">
        <f t="shared" si="31"/>
        <v>26</v>
      </c>
      <c r="AZ19" s="6">
        <f t="shared" si="32"/>
        <v>-33</v>
      </c>
      <c r="BA19" s="6">
        <f t="shared" si="33"/>
        <v>23</v>
      </c>
      <c r="BB19" s="6">
        <f t="shared" si="34"/>
        <v>12</v>
      </c>
      <c r="BC19" s="6" t="str">
        <f t="shared" si="35"/>
        <v>(D)</v>
      </c>
      <c r="BD19" s="6" t="str">
        <f t="shared" si="36"/>
        <v>(D)</v>
      </c>
      <c r="BE19" s="6">
        <f t="shared" si="37"/>
        <v>7</v>
      </c>
      <c r="BF19" s="6">
        <f t="shared" si="38"/>
        <v>21</v>
      </c>
      <c r="BG19" s="6">
        <f t="shared" si="39"/>
        <v>11</v>
      </c>
      <c r="BH19" s="6">
        <f t="shared" si="40"/>
        <v>-1</v>
      </c>
      <c r="BI19" s="6">
        <f t="shared" si="41"/>
        <v>12</v>
      </c>
      <c r="BJ19" s="6">
        <f t="shared" si="42"/>
        <v>-6</v>
      </c>
      <c r="BK19" s="6">
        <f t="shared" si="43"/>
        <v>9</v>
      </c>
      <c r="BL19" s="6">
        <f t="shared" si="44"/>
        <v>-3</v>
      </c>
      <c r="BM19" s="6">
        <f t="shared" si="45"/>
        <v>3</v>
      </c>
      <c r="BN19" s="6">
        <f t="shared" si="46"/>
        <v>16</v>
      </c>
      <c r="BP19" s="7">
        <f t="shared" si="47"/>
        <v>0.2698412698412698</v>
      </c>
      <c r="BQ19" s="7">
        <f t="shared" si="48"/>
        <v>0.1125</v>
      </c>
      <c r="BR19" s="7">
        <f t="shared" si="49"/>
        <v>-0.056179775280898875</v>
      </c>
      <c r="BS19" s="7">
        <f t="shared" si="50"/>
        <v>0.11904761904761904</v>
      </c>
      <c r="BT19" s="7">
        <f t="shared" si="51"/>
        <v>-0.06382978723404255</v>
      </c>
      <c r="BU19" s="7">
        <f t="shared" si="52"/>
        <v>-0.19318181818181818</v>
      </c>
      <c r="BV19" s="7">
        <f t="shared" si="53"/>
        <v>0.16901408450704225</v>
      </c>
      <c r="BW19" s="7">
        <f t="shared" si="54"/>
        <v>0.04819277108433735</v>
      </c>
      <c r="BX19" s="7">
        <f t="shared" si="55"/>
        <v>0.45977011494252873</v>
      </c>
      <c r="BY19" s="7">
        <f t="shared" si="56"/>
        <v>-0.023622047244094488</v>
      </c>
      <c r="BZ19" s="7">
        <f t="shared" si="57"/>
        <v>0.08064516129032258</v>
      </c>
      <c r="CA19" s="7">
        <f t="shared" si="58"/>
        <v>-0.022388059701492536</v>
      </c>
      <c r="CB19" s="7">
        <f t="shared" si="59"/>
        <v>-0.061068702290076333</v>
      </c>
      <c r="CC19" s="7">
        <f t="shared" si="60"/>
        <v>0.08130081300813008</v>
      </c>
      <c r="CD19" s="7">
        <f t="shared" si="61"/>
        <v>0.007518796992481203</v>
      </c>
      <c r="CE19" s="7">
        <f t="shared" si="62"/>
        <v>0.19402985074626866</v>
      </c>
      <c r="CF19" s="7">
        <f t="shared" si="63"/>
        <v>-0.20625</v>
      </c>
      <c r="CG19" s="7">
        <f t="shared" si="64"/>
        <v>0.18110236220472442</v>
      </c>
      <c r="CH19" s="7">
        <f t="shared" si="65"/>
        <v>0.08</v>
      </c>
      <c r="CI19" s="7" t="str">
        <f t="shared" si="66"/>
        <v>(D)</v>
      </c>
      <c r="CJ19" s="7" t="str">
        <f t="shared" si="67"/>
        <v>(D)</v>
      </c>
      <c r="CK19" s="7">
        <f t="shared" si="68"/>
        <v>0.050359712230215826</v>
      </c>
      <c r="CL19" s="7">
        <f t="shared" si="69"/>
        <v>0.14383561643835616</v>
      </c>
      <c r="CM19" s="7">
        <f t="shared" si="70"/>
        <v>0.0658682634730539</v>
      </c>
      <c r="CN19" s="7">
        <f t="shared" si="71"/>
        <v>-0.0056179775280898875</v>
      </c>
      <c r="CO19" s="7">
        <f t="shared" si="72"/>
        <v>0.06779661016949153</v>
      </c>
      <c r="CP19" s="7">
        <f t="shared" si="73"/>
        <v>-0.031746031746031744</v>
      </c>
      <c r="CQ19" s="7">
        <f t="shared" si="74"/>
        <v>0.04918032786885246</v>
      </c>
      <c r="CR19" s="7">
        <f t="shared" si="75"/>
        <v>-0.015625</v>
      </c>
      <c r="CS19" s="7">
        <f t="shared" si="76"/>
        <v>0.015873015873015872</v>
      </c>
      <c r="CT19" s="7">
        <f t="shared" si="77"/>
        <v>0.08333333333333333</v>
      </c>
    </row>
    <row r="20" spans="1:98" ht="12.75">
      <c r="A20" s="2" t="s">
        <v>50</v>
      </c>
      <c r="B20" s="2" t="s">
        <v>38</v>
      </c>
      <c r="C20" s="13">
        <v>226</v>
      </c>
      <c r="D20" s="13">
        <v>175</v>
      </c>
      <c r="E20" s="13">
        <v>195</v>
      </c>
      <c r="F20" s="13">
        <v>171</v>
      </c>
      <c r="G20" s="13">
        <v>191</v>
      </c>
      <c r="H20" s="13">
        <v>239</v>
      </c>
      <c r="I20" s="13">
        <v>302</v>
      </c>
      <c r="J20" s="13">
        <v>380</v>
      </c>
      <c r="K20" s="13">
        <v>469</v>
      </c>
      <c r="L20" s="13">
        <v>433</v>
      </c>
      <c r="M20" s="13">
        <v>380</v>
      </c>
      <c r="N20" s="13">
        <v>379</v>
      </c>
      <c r="O20" s="13">
        <v>393</v>
      </c>
      <c r="P20" s="13">
        <v>386</v>
      </c>
      <c r="Q20" s="13">
        <v>318</v>
      </c>
      <c r="R20" s="13">
        <v>342</v>
      </c>
      <c r="S20" s="13">
        <v>323</v>
      </c>
      <c r="T20" s="13">
        <v>284</v>
      </c>
      <c r="U20" s="13">
        <v>270</v>
      </c>
      <c r="V20" s="13">
        <v>213</v>
      </c>
      <c r="W20" s="14" t="s">
        <v>49</v>
      </c>
      <c r="X20" s="13">
        <v>212</v>
      </c>
      <c r="Y20" s="13">
        <v>201</v>
      </c>
      <c r="Z20" s="13">
        <v>200</v>
      </c>
      <c r="AA20" s="13">
        <v>171</v>
      </c>
      <c r="AB20" s="13">
        <v>174</v>
      </c>
      <c r="AC20" s="13">
        <v>176</v>
      </c>
      <c r="AD20" s="13">
        <v>161</v>
      </c>
      <c r="AE20" s="13">
        <v>160</v>
      </c>
      <c r="AF20" s="13">
        <v>120</v>
      </c>
      <c r="AG20" s="13">
        <v>91</v>
      </c>
      <c r="AH20" s="13">
        <v>111</v>
      </c>
      <c r="AJ20" s="6">
        <f t="shared" si="16"/>
        <v>-51</v>
      </c>
      <c r="AK20" s="6">
        <f t="shared" si="17"/>
        <v>20</v>
      </c>
      <c r="AL20" s="6">
        <f t="shared" si="18"/>
        <v>-24</v>
      </c>
      <c r="AM20" s="6">
        <f t="shared" si="19"/>
        <v>20</v>
      </c>
      <c r="AN20" s="6">
        <f t="shared" si="20"/>
        <v>48</v>
      </c>
      <c r="AO20" s="6">
        <f t="shared" si="21"/>
        <v>63</v>
      </c>
      <c r="AP20" s="6">
        <f t="shared" si="22"/>
        <v>78</v>
      </c>
      <c r="AQ20" s="6">
        <f t="shared" si="23"/>
        <v>89</v>
      </c>
      <c r="AR20" s="6">
        <f t="shared" si="24"/>
        <v>-36</v>
      </c>
      <c r="AS20" s="6">
        <f t="shared" si="25"/>
        <v>-53</v>
      </c>
      <c r="AT20" s="6">
        <f t="shared" si="26"/>
        <v>-1</v>
      </c>
      <c r="AU20" s="6">
        <f t="shared" si="27"/>
        <v>14</v>
      </c>
      <c r="AV20" s="6">
        <f t="shared" si="28"/>
        <v>-7</v>
      </c>
      <c r="AW20" s="6">
        <f t="shared" si="29"/>
        <v>-68</v>
      </c>
      <c r="AX20" s="6">
        <f t="shared" si="30"/>
        <v>24</v>
      </c>
      <c r="AY20" s="6">
        <f t="shared" si="31"/>
        <v>-19</v>
      </c>
      <c r="AZ20" s="6">
        <f t="shared" si="32"/>
        <v>-39</v>
      </c>
      <c r="BA20" s="6">
        <f t="shared" si="33"/>
        <v>-14</v>
      </c>
      <c r="BB20" s="6">
        <f t="shared" si="34"/>
        <v>-57</v>
      </c>
      <c r="BC20" s="6" t="str">
        <f t="shared" si="35"/>
        <v>(D)</v>
      </c>
      <c r="BD20" s="6" t="str">
        <f t="shared" si="36"/>
        <v>(D)</v>
      </c>
      <c r="BE20" s="6">
        <f t="shared" si="37"/>
        <v>-11</v>
      </c>
      <c r="BF20" s="6">
        <f t="shared" si="38"/>
        <v>-1</v>
      </c>
      <c r="BG20" s="6">
        <f t="shared" si="39"/>
        <v>-29</v>
      </c>
      <c r="BH20" s="6">
        <f t="shared" si="40"/>
        <v>3</v>
      </c>
      <c r="BI20" s="6">
        <f t="shared" si="41"/>
        <v>2</v>
      </c>
      <c r="BJ20" s="6">
        <f t="shared" si="42"/>
        <v>-15</v>
      </c>
      <c r="BK20" s="6">
        <f t="shared" si="43"/>
        <v>-1</v>
      </c>
      <c r="BL20" s="6">
        <f t="shared" si="44"/>
        <v>-40</v>
      </c>
      <c r="BM20" s="6">
        <f t="shared" si="45"/>
        <v>-29</v>
      </c>
      <c r="BN20" s="6">
        <f t="shared" si="46"/>
        <v>20</v>
      </c>
      <c r="BP20" s="7">
        <f t="shared" si="47"/>
        <v>-0.22566371681415928</v>
      </c>
      <c r="BQ20" s="7">
        <f t="shared" si="48"/>
        <v>0.11428571428571428</v>
      </c>
      <c r="BR20" s="7">
        <f t="shared" si="49"/>
        <v>-0.12307692307692308</v>
      </c>
      <c r="BS20" s="7">
        <f t="shared" si="50"/>
        <v>0.11695906432748537</v>
      </c>
      <c r="BT20" s="7">
        <f t="shared" si="51"/>
        <v>0.2513089005235602</v>
      </c>
      <c r="BU20" s="7">
        <f t="shared" si="52"/>
        <v>0.26359832635983266</v>
      </c>
      <c r="BV20" s="7">
        <f t="shared" si="53"/>
        <v>0.2582781456953642</v>
      </c>
      <c r="BW20" s="7">
        <f t="shared" si="54"/>
        <v>0.23421052631578948</v>
      </c>
      <c r="BX20" s="7">
        <f t="shared" si="55"/>
        <v>-0.0767590618336887</v>
      </c>
      <c r="BY20" s="7">
        <f t="shared" si="56"/>
        <v>-0.12240184757505773</v>
      </c>
      <c r="BZ20" s="7">
        <f t="shared" si="57"/>
        <v>-0.002631578947368421</v>
      </c>
      <c r="CA20" s="7">
        <f t="shared" si="58"/>
        <v>0.036939313984168866</v>
      </c>
      <c r="CB20" s="7">
        <f t="shared" si="59"/>
        <v>-0.017811704834605598</v>
      </c>
      <c r="CC20" s="7">
        <f t="shared" si="60"/>
        <v>-0.17616580310880828</v>
      </c>
      <c r="CD20" s="7">
        <f t="shared" si="61"/>
        <v>0.07547169811320754</v>
      </c>
      <c r="CE20" s="7">
        <f t="shared" si="62"/>
        <v>-0.05555555555555555</v>
      </c>
      <c r="CF20" s="7">
        <f t="shared" si="63"/>
        <v>-0.12074303405572756</v>
      </c>
      <c r="CG20" s="7">
        <f t="shared" si="64"/>
        <v>-0.04929577464788732</v>
      </c>
      <c r="CH20" s="7">
        <f t="shared" si="65"/>
        <v>-0.2111111111111111</v>
      </c>
      <c r="CI20" s="7" t="str">
        <f t="shared" si="66"/>
        <v>(D)</v>
      </c>
      <c r="CJ20" s="7" t="str">
        <f t="shared" si="67"/>
        <v>(D)</v>
      </c>
      <c r="CK20" s="7">
        <f t="shared" si="68"/>
        <v>-0.05188679245283019</v>
      </c>
      <c r="CL20" s="7">
        <f t="shared" si="69"/>
        <v>-0.004975124378109453</v>
      </c>
      <c r="CM20" s="7">
        <f t="shared" si="70"/>
        <v>-0.145</v>
      </c>
      <c r="CN20" s="7">
        <f t="shared" si="71"/>
        <v>0.017543859649122806</v>
      </c>
      <c r="CO20" s="7">
        <f t="shared" si="72"/>
        <v>0.011494252873563218</v>
      </c>
      <c r="CP20" s="7">
        <f t="shared" si="73"/>
        <v>-0.08522727272727272</v>
      </c>
      <c r="CQ20" s="7">
        <f t="shared" si="74"/>
        <v>-0.006211180124223602</v>
      </c>
      <c r="CR20" s="7">
        <f t="shared" si="75"/>
        <v>-0.25</v>
      </c>
      <c r="CS20" s="7">
        <f t="shared" si="76"/>
        <v>-0.24166666666666667</v>
      </c>
      <c r="CT20" s="7">
        <f t="shared" si="77"/>
        <v>0.21978021978021978</v>
      </c>
    </row>
    <row r="21" spans="1:98" ht="12.75">
      <c r="A21" s="2" t="s">
        <v>51</v>
      </c>
      <c r="B21" s="2" t="s">
        <v>38</v>
      </c>
      <c r="C21" s="13">
        <v>2031</v>
      </c>
      <c r="D21" s="13">
        <v>2120</v>
      </c>
      <c r="E21" s="13">
        <v>2231</v>
      </c>
      <c r="F21" s="13">
        <v>2099</v>
      </c>
      <c r="G21" s="13">
        <v>1996</v>
      </c>
      <c r="H21" s="13">
        <v>2076</v>
      </c>
      <c r="I21" s="13">
        <v>1893</v>
      </c>
      <c r="J21" s="13">
        <v>1788</v>
      </c>
      <c r="K21" s="13">
        <v>1753</v>
      </c>
      <c r="L21" s="13">
        <v>2179</v>
      </c>
      <c r="M21" s="13">
        <v>2121</v>
      </c>
      <c r="N21" s="13">
        <v>1761</v>
      </c>
      <c r="O21" s="13">
        <v>1613</v>
      </c>
      <c r="P21" s="13">
        <v>1400</v>
      </c>
      <c r="Q21" s="13">
        <v>1430</v>
      </c>
      <c r="R21" s="13">
        <v>1948</v>
      </c>
      <c r="S21" s="13">
        <v>2013</v>
      </c>
      <c r="T21" s="13">
        <v>1618</v>
      </c>
      <c r="U21" s="13">
        <v>2072</v>
      </c>
      <c r="V21" s="13">
        <v>2444</v>
      </c>
      <c r="W21" s="13">
        <v>2383</v>
      </c>
      <c r="X21" s="13">
        <v>2202</v>
      </c>
      <c r="Y21" s="13">
        <v>1692</v>
      </c>
      <c r="Z21" s="13">
        <v>1554</v>
      </c>
      <c r="AA21" s="13">
        <v>1516</v>
      </c>
      <c r="AB21" s="13">
        <v>1563</v>
      </c>
      <c r="AC21" s="13">
        <v>1629</v>
      </c>
      <c r="AD21" s="13">
        <v>2013</v>
      </c>
      <c r="AE21" s="13">
        <v>2242</v>
      </c>
      <c r="AF21" s="13">
        <v>2042</v>
      </c>
      <c r="AG21" s="13">
        <v>1771</v>
      </c>
      <c r="AH21" s="13">
        <v>1791</v>
      </c>
      <c r="AJ21" s="6">
        <f t="shared" si="16"/>
        <v>89</v>
      </c>
      <c r="AK21" s="6">
        <f t="shared" si="17"/>
        <v>111</v>
      </c>
      <c r="AL21" s="6">
        <f t="shared" si="18"/>
        <v>-132</v>
      </c>
      <c r="AM21" s="6">
        <f t="shared" si="19"/>
        <v>-103</v>
      </c>
      <c r="AN21" s="6">
        <f t="shared" si="20"/>
        <v>80</v>
      </c>
      <c r="AO21" s="6">
        <f t="shared" si="21"/>
        <v>-183</v>
      </c>
      <c r="AP21" s="6">
        <f t="shared" si="22"/>
        <v>-105</v>
      </c>
      <c r="AQ21" s="6">
        <f t="shared" si="23"/>
        <v>-35</v>
      </c>
      <c r="AR21" s="6">
        <f t="shared" si="24"/>
        <v>426</v>
      </c>
      <c r="AS21" s="6">
        <f t="shared" si="25"/>
        <v>-58</v>
      </c>
      <c r="AT21" s="6">
        <f t="shared" si="26"/>
        <v>-360</v>
      </c>
      <c r="AU21" s="6">
        <f t="shared" si="27"/>
        <v>-148</v>
      </c>
      <c r="AV21" s="6">
        <f t="shared" si="28"/>
        <v>-213</v>
      </c>
      <c r="AW21" s="6">
        <f t="shared" si="29"/>
        <v>30</v>
      </c>
      <c r="AX21" s="6">
        <f t="shared" si="30"/>
        <v>518</v>
      </c>
      <c r="AY21" s="6">
        <f t="shared" si="31"/>
        <v>65</v>
      </c>
      <c r="AZ21" s="6">
        <f t="shared" si="32"/>
        <v>-395</v>
      </c>
      <c r="BA21" s="6">
        <f t="shared" si="33"/>
        <v>454</v>
      </c>
      <c r="BB21" s="6">
        <f t="shared" si="34"/>
        <v>372</v>
      </c>
      <c r="BC21" s="6">
        <f t="shared" si="35"/>
        <v>-61</v>
      </c>
      <c r="BD21" s="6">
        <f t="shared" si="36"/>
        <v>-181</v>
      </c>
      <c r="BE21" s="6">
        <f t="shared" si="37"/>
        <v>-510</v>
      </c>
      <c r="BF21" s="6">
        <f t="shared" si="38"/>
        <v>-138</v>
      </c>
      <c r="BG21" s="6">
        <f t="shared" si="39"/>
        <v>-38</v>
      </c>
      <c r="BH21" s="6">
        <f t="shared" si="40"/>
        <v>47</v>
      </c>
      <c r="BI21" s="6">
        <f t="shared" si="41"/>
        <v>66</v>
      </c>
      <c r="BJ21" s="6">
        <f t="shared" si="42"/>
        <v>384</v>
      </c>
      <c r="BK21" s="6">
        <f t="shared" si="43"/>
        <v>229</v>
      </c>
      <c r="BL21" s="6">
        <f t="shared" si="44"/>
        <v>-200</v>
      </c>
      <c r="BM21" s="6">
        <f t="shared" si="45"/>
        <v>-271</v>
      </c>
      <c r="BN21" s="6">
        <f t="shared" si="46"/>
        <v>20</v>
      </c>
      <c r="BP21" s="7">
        <f t="shared" si="47"/>
        <v>0.04382077794190054</v>
      </c>
      <c r="BQ21" s="7">
        <f t="shared" si="48"/>
        <v>0.05235849056603774</v>
      </c>
      <c r="BR21" s="7">
        <f t="shared" si="49"/>
        <v>-0.05916629314208875</v>
      </c>
      <c r="BS21" s="7">
        <f t="shared" si="50"/>
        <v>-0.049070986183897096</v>
      </c>
      <c r="BT21" s="7">
        <f t="shared" si="51"/>
        <v>0.04008016032064128</v>
      </c>
      <c r="BU21" s="7">
        <f t="shared" si="52"/>
        <v>-0.08815028901734104</v>
      </c>
      <c r="BV21" s="7">
        <f t="shared" si="53"/>
        <v>-0.0554675118858954</v>
      </c>
      <c r="BW21" s="7">
        <f t="shared" si="54"/>
        <v>-0.019574944071588368</v>
      </c>
      <c r="BX21" s="7">
        <f t="shared" si="55"/>
        <v>0.2430119794637764</v>
      </c>
      <c r="BY21" s="7">
        <f t="shared" si="56"/>
        <v>-0.02661771454795778</v>
      </c>
      <c r="BZ21" s="7">
        <f t="shared" si="57"/>
        <v>-0.16973125884016974</v>
      </c>
      <c r="CA21" s="7">
        <f t="shared" si="58"/>
        <v>-0.08404315729699034</v>
      </c>
      <c r="CB21" s="7">
        <f t="shared" si="59"/>
        <v>-0.13205207687538748</v>
      </c>
      <c r="CC21" s="7">
        <f t="shared" si="60"/>
        <v>0.02142857142857143</v>
      </c>
      <c r="CD21" s="7">
        <f t="shared" si="61"/>
        <v>0.3622377622377622</v>
      </c>
      <c r="CE21" s="7">
        <f t="shared" si="62"/>
        <v>0.033367556468172486</v>
      </c>
      <c r="CF21" s="7">
        <f t="shared" si="63"/>
        <v>-0.19622454048683557</v>
      </c>
      <c r="CG21" s="7">
        <f t="shared" si="64"/>
        <v>0.28059332509270707</v>
      </c>
      <c r="CH21" s="7">
        <f t="shared" si="65"/>
        <v>0.17953667953667954</v>
      </c>
      <c r="CI21" s="7">
        <f t="shared" si="66"/>
        <v>-0.02495908346972177</v>
      </c>
      <c r="CJ21" s="7">
        <f t="shared" si="67"/>
        <v>-0.07595467897608058</v>
      </c>
      <c r="CK21" s="7">
        <f t="shared" si="68"/>
        <v>-0.23160762942779292</v>
      </c>
      <c r="CL21" s="7">
        <f t="shared" si="69"/>
        <v>-0.08156028368794327</v>
      </c>
      <c r="CM21" s="7">
        <f t="shared" si="70"/>
        <v>-0.02445302445302445</v>
      </c>
      <c r="CN21" s="7">
        <f t="shared" si="71"/>
        <v>0.03100263852242744</v>
      </c>
      <c r="CO21" s="7">
        <f t="shared" si="72"/>
        <v>0.04222648752399232</v>
      </c>
      <c r="CP21" s="7">
        <f t="shared" si="73"/>
        <v>0.23572744014732966</v>
      </c>
      <c r="CQ21" s="7">
        <f t="shared" si="74"/>
        <v>0.1137605563835072</v>
      </c>
      <c r="CR21" s="7">
        <f t="shared" si="75"/>
        <v>-0.08920606601248884</v>
      </c>
      <c r="CS21" s="7">
        <f t="shared" si="76"/>
        <v>-0.1327130264446621</v>
      </c>
      <c r="CT21" s="7">
        <f t="shared" si="77"/>
        <v>0.01129305477131564</v>
      </c>
    </row>
    <row r="22" spans="1:98" ht="12.75">
      <c r="A22" s="2" t="s">
        <v>52</v>
      </c>
      <c r="B22" s="2" t="s">
        <v>38</v>
      </c>
      <c r="C22" s="13">
        <v>12016</v>
      </c>
      <c r="D22" s="13">
        <v>11780</v>
      </c>
      <c r="E22" s="13">
        <v>10752</v>
      </c>
      <c r="F22" s="13">
        <v>10521</v>
      </c>
      <c r="G22" s="13">
        <v>10896</v>
      </c>
      <c r="H22" s="13">
        <v>9989</v>
      </c>
      <c r="I22" s="13">
        <v>7889</v>
      </c>
      <c r="J22" s="13">
        <v>7988</v>
      </c>
      <c r="K22" s="13">
        <v>8269</v>
      </c>
      <c r="L22" s="13">
        <v>8191</v>
      </c>
      <c r="M22" s="13">
        <v>8013</v>
      </c>
      <c r="N22" s="13">
        <v>7892</v>
      </c>
      <c r="O22" s="13">
        <v>7222</v>
      </c>
      <c r="P22" s="13">
        <v>6338</v>
      </c>
      <c r="Q22" s="13">
        <v>5723</v>
      </c>
      <c r="R22" s="13">
        <v>5469</v>
      </c>
      <c r="S22" s="13">
        <v>5466</v>
      </c>
      <c r="T22" s="13">
        <v>5275</v>
      </c>
      <c r="U22" s="13">
        <v>4837</v>
      </c>
      <c r="V22" s="13">
        <v>4705</v>
      </c>
      <c r="W22" s="13">
        <v>4713</v>
      </c>
      <c r="X22" s="13">
        <v>4756</v>
      </c>
      <c r="Y22" s="13">
        <v>4804</v>
      </c>
      <c r="Z22" s="13">
        <v>4595</v>
      </c>
      <c r="AA22" s="13">
        <v>4675</v>
      </c>
      <c r="AB22" s="13">
        <v>4804</v>
      </c>
      <c r="AC22" s="13">
        <v>4601</v>
      </c>
      <c r="AD22" s="13">
        <v>4619</v>
      </c>
      <c r="AE22" s="13">
        <v>4548</v>
      </c>
      <c r="AF22" s="13">
        <v>4532</v>
      </c>
      <c r="AG22" s="13">
        <v>4346</v>
      </c>
      <c r="AH22" s="13">
        <v>4214</v>
      </c>
      <c r="AJ22" s="6">
        <f t="shared" si="16"/>
        <v>-236</v>
      </c>
      <c r="AK22" s="6">
        <f t="shared" si="17"/>
        <v>-1028</v>
      </c>
      <c r="AL22" s="6">
        <f t="shared" si="18"/>
        <v>-231</v>
      </c>
      <c r="AM22" s="6">
        <f t="shared" si="19"/>
        <v>375</v>
      </c>
      <c r="AN22" s="6">
        <f t="shared" si="20"/>
        <v>-907</v>
      </c>
      <c r="AO22" s="6">
        <f t="shared" si="21"/>
        <v>-2100</v>
      </c>
      <c r="AP22" s="6">
        <f t="shared" si="22"/>
        <v>99</v>
      </c>
      <c r="AQ22" s="6">
        <f t="shared" si="23"/>
        <v>281</v>
      </c>
      <c r="AR22" s="6">
        <f t="shared" si="24"/>
        <v>-78</v>
      </c>
      <c r="AS22" s="6">
        <f t="shared" si="25"/>
        <v>-178</v>
      </c>
      <c r="AT22" s="6">
        <f t="shared" si="26"/>
        <v>-121</v>
      </c>
      <c r="AU22" s="6">
        <f t="shared" si="27"/>
        <v>-670</v>
      </c>
      <c r="AV22" s="6">
        <f t="shared" si="28"/>
        <v>-884</v>
      </c>
      <c r="AW22" s="6">
        <f t="shared" si="29"/>
        <v>-615</v>
      </c>
      <c r="AX22" s="6">
        <f t="shared" si="30"/>
        <v>-254</v>
      </c>
      <c r="AY22" s="6">
        <f t="shared" si="31"/>
        <v>-3</v>
      </c>
      <c r="AZ22" s="6">
        <f t="shared" si="32"/>
        <v>-191</v>
      </c>
      <c r="BA22" s="6">
        <f t="shared" si="33"/>
        <v>-438</v>
      </c>
      <c r="BB22" s="6">
        <f t="shared" si="34"/>
        <v>-132</v>
      </c>
      <c r="BC22" s="6">
        <f t="shared" si="35"/>
        <v>8</v>
      </c>
      <c r="BD22" s="6">
        <f t="shared" si="36"/>
        <v>43</v>
      </c>
      <c r="BE22" s="6">
        <f t="shared" si="37"/>
        <v>48</v>
      </c>
      <c r="BF22" s="6">
        <f t="shared" si="38"/>
        <v>-209</v>
      </c>
      <c r="BG22" s="6">
        <f t="shared" si="39"/>
        <v>80</v>
      </c>
      <c r="BH22" s="6">
        <f t="shared" si="40"/>
        <v>129</v>
      </c>
      <c r="BI22" s="6">
        <f t="shared" si="41"/>
        <v>-203</v>
      </c>
      <c r="BJ22" s="6">
        <f t="shared" si="42"/>
        <v>18</v>
      </c>
      <c r="BK22" s="6">
        <f t="shared" si="43"/>
        <v>-71</v>
      </c>
      <c r="BL22" s="6">
        <f t="shared" si="44"/>
        <v>-16</v>
      </c>
      <c r="BM22" s="6">
        <f t="shared" si="45"/>
        <v>-186</v>
      </c>
      <c r="BN22" s="6">
        <f t="shared" si="46"/>
        <v>-132</v>
      </c>
      <c r="BP22" s="7">
        <f t="shared" si="47"/>
        <v>-0.019640479360852198</v>
      </c>
      <c r="BQ22" s="7">
        <f t="shared" si="48"/>
        <v>-0.08726655348047538</v>
      </c>
      <c r="BR22" s="7">
        <f t="shared" si="49"/>
        <v>-0.021484375</v>
      </c>
      <c r="BS22" s="7">
        <f t="shared" si="50"/>
        <v>0.035642999714856</v>
      </c>
      <c r="BT22" s="7">
        <f t="shared" si="51"/>
        <v>-0.08324155653450807</v>
      </c>
      <c r="BU22" s="7">
        <f t="shared" si="52"/>
        <v>-0.2102312543798178</v>
      </c>
      <c r="BV22" s="7">
        <f t="shared" si="53"/>
        <v>0.012549119026492585</v>
      </c>
      <c r="BW22" s="7">
        <f t="shared" si="54"/>
        <v>0.03517776664997496</v>
      </c>
      <c r="BX22" s="7">
        <f t="shared" si="55"/>
        <v>-0.009432821381061798</v>
      </c>
      <c r="BY22" s="7">
        <f t="shared" si="56"/>
        <v>-0.021731168355512146</v>
      </c>
      <c r="BZ22" s="7">
        <f t="shared" si="57"/>
        <v>-0.015100461749656808</v>
      </c>
      <c r="CA22" s="7">
        <f t="shared" si="58"/>
        <v>-0.08489609731373543</v>
      </c>
      <c r="CB22" s="7">
        <f t="shared" si="59"/>
        <v>-0.12240376626973137</v>
      </c>
      <c r="CC22" s="7">
        <f t="shared" si="60"/>
        <v>-0.09703376459450931</v>
      </c>
      <c r="CD22" s="7">
        <f t="shared" si="61"/>
        <v>-0.044382316966625895</v>
      </c>
      <c r="CE22" s="7">
        <f t="shared" si="62"/>
        <v>-0.0005485463521667581</v>
      </c>
      <c r="CF22" s="7">
        <f t="shared" si="63"/>
        <v>-0.0349432857665569</v>
      </c>
      <c r="CG22" s="7">
        <f t="shared" si="64"/>
        <v>-0.08303317535545024</v>
      </c>
      <c r="CH22" s="7">
        <f t="shared" si="65"/>
        <v>-0.02728964234029357</v>
      </c>
      <c r="CI22" s="7">
        <f t="shared" si="66"/>
        <v>0.0017003188097768332</v>
      </c>
      <c r="CJ22" s="7">
        <f t="shared" si="67"/>
        <v>0.00912370040314025</v>
      </c>
      <c r="CK22" s="7">
        <f t="shared" si="68"/>
        <v>0.010092514718250631</v>
      </c>
      <c r="CL22" s="7">
        <f t="shared" si="69"/>
        <v>-0.04350541215653622</v>
      </c>
      <c r="CM22" s="7">
        <f t="shared" si="70"/>
        <v>0.017410228509249184</v>
      </c>
      <c r="CN22" s="7">
        <f t="shared" si="71"/>
        <v>0.027593582887700533</v>
      </c>
      <c r="CO22" s="7">
        <f t="shared" si="72"/>
        <v>-0.042256452955870105</v>
      </c>
      <c r="CP22" s="7">
        <f t="shared" si="73"/>
        <v>0.0039121930015214084</v>
      </c>
      <c r="CQ22" s="7">
        <f t="shared" si="74"/>
        <v>-0.015371292487551418</v>
      </c>
      <c r="CR22" s="7">
        <f t="shared" si="75"/>
        <v>-0.003518029903254178</v>
      </c>
      <c r="CS22" s="7">
        <f t="shared" si="76"/>
        <v>-0.0410414827890556</v>
      </c>
      <c r="CT22" s="7">
        <f t="shared" si="77"/>
        <v>-0.030372756557754257</v>
      </c>
    </row>
    <row r="23" spans="1:98" ht="12.75">
      <c r="A23" s="2" t="s">
        <v>53</v>
      </c>
      <c r="B23" s="2" t="s">
        <v>38</v>
      </c>
      <c r="C23" s="13">
        <v>3841</v>
      </c>
      <c r="D23" s="13">
        <v>3845</v>
      </c>
      <c r="E23" s="13">
        <v>3739</v>
      </c>
      <c r="F23" s="13">
        <v>3516</v>
      </c>
      <c r="G23" s="13">
        <v>3353</v>
      </c>
      <c r="H23" s="13">
        <v>3326</v>
      </c>
      <c r="I23" s="13">
        <v>3211</v>
      </c>
      <c r="J23" s="13">
        <v>3073</v>
      </c>
      <c r="K23" s="13">
        <v>3016</v>
      </c>
      <c r="L23" s="13">
        <v>3096</v>
      </c>
      <c r="M23" s="13">
        <v>3107</v>
      </c>
      <c r="N23" s="13">
        <v>3032</v>
      </c>
      <c r="O23" s="13">
        <v>2956</v>
      </c>
      <c r="P23" s="13">
        <v>2699</v>
      </c>
      <c r="Q23" s="13">
        <v>2517</v>
      </c>
      <c r="R23" s="13">
        <v>2421</v>
      </c>
      <c r="S23" s="13">
        <v>2295</v>
      </c>
      <c r="T23" s="13">
        <v>2089</v>
      </c>
      <c r="U23" s="13">
        <v>2133</v>
      </c>
      <c r="V23" s="13">
        <v>2234</v>
      </c>
      <c r="W23" s="13">
        <v>2306</v>
      </c>
      <c r="X23" s="13">
        <v>2145</v>
      </c>
      <c r="Y23" s="14" t="s">
        <v>49</v>
      </c>
      <c r="Z23" s="14" t="s">
        <v>49</v>
      </c>
      <c r="AA23" s="14" t="s">
        <v>49</v>
      </c>
      <c r="AB23" s="14" t="s">
        <v>49</v>
      </c>
      <c r="AC23" s="14" t="s">
        <v>49</v>
      </c>
      <c r="AD23" s="14" t="s">
        <v>49</v>
      </c>
      <c r="AE23" s="14" t="s">
        <v>49</v>
      </c>
      <c r="AF23" s="14" t="s">
        <v>49</v>
      </c>
      <c r="AG23" s="14" t="s">
        <v>49</v>
      </c>
      <c r="AH23" s="13">
        <v>1933</v>
      </c>
      <c r="AJ23" s="6">
        <f t="shared" si="16"/>
        <v>4</v>
      </c>
      <c r="AK23" s="6">
        <f t="shared" si="17"/>
        <v>-106</v>
      </c>
      <c r="AL23" s="6">
        <f t="shared" si="18"/>
        <v>-223</v>
      </c>
      <c r="AM23" s="6">
        <f t="shared" si="19"/>
        <v>-163</v>
      </c>
      <c r="AN23" s="6">
        <f t="shared" si="20"/>
        <v>-27</v>
      </c>
      <c r="AO23" s="6">
        <f t="shared" si="21"/>
        <v>-115</v>
      </c>
      <c r="AP23" s="6">
        <f t="shared" si="22"/>
        <v>-138</v>
      </c>
      <c r="AQ23" s="6">
        <f t="shared" si="23"/>
        <v>-57</v>
      </c>
      <c r="AR23" s="6">
        <f t="shared" si="24"/>
        <v>80</v>
      </c>
      <c r="AS23" s="6">
        <f t="shared" si="25"/>
        <v>11</v>
      </c>
      <c r="AT23" s="6">
        <f t="shared" si="26"/>
        <v>-75</v>
      </c>
      <c r="AU23" s="6">
        <f t="shared" si="27"/>
        <v>-76</v>
      </c>
      <c r="AV23" s="6">
        <f t="shared" si="28"/>
        <v>-257</v>
      </c>
      <c r="AW23" s="6">
        <f t="shared" si="29"/>
        <v>-182</v>
      </c>
      <c r="AX23" s="6">
        <f t="shared" si="30"/>
        <v>-96</v>
      </c>
      <c r="AY23" s="6">
        <f t="shared" si="31"/>
        <v>-126</v>
      </c>
      <c r="AZ23" s="6">
        <f t="shared" si="32"/>
        <v>-206</v>
      </c>
      <c r="BA23" s="6">
        <f t="shared" si="33"/>
        <v>44</v>
      </c>
      <c r="BB23" s="6">
        <f t="shared" si="34"/>
        <v>101</v>
      </c>
      <c r="BC23" s="6">
        <f t="shared" si="35"/>
        <v>72</v>
      </c>
      <c r="BD23" s="6">
        <f t="shared" si="36"/>
        <v>-161</v>
      </c>
      <c r="BE23" s="6" t="str">
        <f t="shared" si="37"/>
        <v>(D)</v>
      </c>
      <c r="BF23" s="6" t="str">
        <f t="shared" si="38"/>
        <v>(D)</v>
      </c>
      <c r="BG23" s="6" t="str">
        <f t="shared" si="39"/>
        <v>(D)</v>
      </c>
      <c r="BH23" s="6" t="str">
        <f t="shared" si="40"/>
        <v>(D)</v>
      </c>
      <c r="BI23" s="6" t="str">
        <f t="shared" si="41"/>
        <v>(D)</v>
      </c>
      <c r="BJ23" s="6" t="str">
        <f t="shared" si="42"/>
        <v>(D)</v>
      </c>
      <c r="BK23" s="6" t="str">
        <f t="shared" si="43"/>
        <v>(D)</v>
      </c>
      <c r="BL23" s="6" t="str">
        <f t="shared" si="44"/>
        <v>(D)</v>
      </c>
      <c r="BM23" s="6" t="str">
        <f t="shared" si="45"/>
        <v>(D)</v>
      </c>
      <c r="BN23" s="6" t="str">
        <f t="shared" si="46"/>
        <v>(D)</v>
      </c>
      <c r="BP23" s="7">
        <f t="shared" si="47"/>
        <v>0.001041395469929706</v>
      </c>
      <c r="BQ23" s="7">
        <f t="shared" si="48"/>
        <v>-0.027568270481144342</v>
      </c>
      <c r="BR23" s="7">
        <f t="shared" si="49"/>
        <v>-0.05964161540518855</v>
      </c>
      <c r="BS23" s="7">
        <f t="shared" si="50"/>
        <v>-0.046359499431171784</v>
      </c>
      <c r="BT23" s="7">
        <f t="shared" si="51"/>
        <v>-0.008052490307187594</v>
      </c>
      <c r="BU23" s="7">
        <f t="shared" si="52"/>
        <v>-0.03457606734816596</v>
      </c>
      <c r="BV23" s="7">
        <f t="shared" si="53"/>
        <v>-0.04297726564933042</v>
      </c>
      <c r="BW23" s="7">
        <f t="shared" si="54"/>
        <v>-0.01854864952814839</v>
      </c>
      <c r="BX23" s="7">
        <f t="shared" si="55"/>
        <v>0.026525198938992044</v>
      </c>
      <c r="BY23" s="7">
        <f t="shared" si="56"/>
        <v>0.0035529715762273903</v>
      </c>
      <c r="BZ23" s="7">
        <f t="shared" si="57"/>
        <v>-0.02413904087544255</v>
      </c>
      <c r="CA23" s="7">
        <f t="shared" si="58"/>
        <v>-0.025065963060686015</v>
      </c>
      <c r="CB23" s="7">
        <f t="shared" si="59"/>
        <v>-0.08694181326116374</v>
      </c>
      <c r="CC23" s="7">
        <f t="shared" si="60"/>
        <v>-0.06743238236383846</v>
      </c>
      <c r="CD23" s="7">
        <f t="shared" si="61"/>
        <v>-0.03814064362336114</v>
      </c>
      <c r="CE23" s="7">
        <f t="shared" si="62"/>
        <v>-0.05204460966542751</v>
      </c>
      <c r="CF23" s="7">
        <f t="shared" si="63"/>
        <v>-0.08976034858387799</v>
      </c>
      <c r="CG23" s="7">
        <f t="shared" si="64"/>
        <v>0.02106270943034945</v>
      </c>
      <c r="CH23" s="7">
        <f t="shared" si="65"/>
        <v>0.0473511486169714</v>
      </c>
      <c r="CI23" s="7">
        <f t="shared" si="66"/>
        <v>0.03222918531781558</v>
      </c>
      <c r="CJ23" s="7">
        <f t="shared" si="67"/>
        <v>-0.06981786643538596</v>
      </c>
      <c r="CK23" s="7" t="str">
        <f t="shared" si="68"/>
        <v>(D)</v>
      </c>
      <c r="CL23" s="7" t="str">
        <f t="shared" si="69"/>
        <v>(D)</v>
      </c>
      <c r="CM23" s="7" t="str">
        <f t="shared" si="70"/>
        <v>(D)</v>
      </c>
      <c r="CN23" s="7" t="str">
        <f t="shared" si="71"/>
        <v>(D)</v>
      </c>
      <c r="CO23" s="7" t="str">
        <f t="shared" si="72"/>
        <v>(D)</v>
      </c>
      <c r="CP23" s="7" t="str">
        <f t="shared" si="73"/>
        <v>(D)</v>
      </c>
      <c r="CQ23" s="7" t="str">
        <f t="shared" si="74"/>
        <v>(D)</v>
      </c>
      <c r="CR23" s="7" t="str">
        <f t="shared" si="75"/>
        <v>(D)</v>
      </c>
      <c r="CS23" s="7" t="str">
        <f t="shared" si="76"/>
        <v>(D)</v>
      </c>
      <c r="CT23" s="7" t="str">
        <f t="shared" si="77"/>
        <v>(D)</v>
      </c>
    </row>
    <row r="24" spans="1:98" ht="12.75">
      <c r="A24" s="2" t="s">
        <v>54</v>
      </c>
      <c r="B24" s="2" t="s">
        <v>38</v>
      </c>
      <c r="C24" s="13">
        <v>840</v>
      </c>
      <c r="D24" s="13">
        <v>860</v>
      </c>
      <c r="E24" s="13">
        <v>870</v>
      </c>
      <c r="F24" s="13">
        <v>868</v>
      </c>
      <c r="G24" s="13">
        <v>827</v>
      </c>
      <c r="H24" s="13">
        <v>794</v>
      </c>
      <c r="I24" s="13">
        <v>768</v>
      </c>
      <c r="J24" s="13">
        <v>754</v>
      </c>
      <c r="K24" s="13">
        <v>746</v>
      </c>
      <c r="L24" s="13">
        <v>793</v>
      </c>
      <c r="M24" s="13">
        <v>839</v>
      </c>
      <c r="N24" s="13">
        <v>810</v>
      </c>
      <c r="O24" s="13">
        <v>821</v>
      </c>
      <c r="P24" s="13">
        <v>818</v>
      </c>
      <c r="Q24" s="13">
        <v>877</v>
      </c>
      <c r="R24" s="13">
        <v>937</v>
      </c>
      <c r="S24" s="13">
        <v>795</v>
      </c>
      <c r="T24" s="13">
        <v>942</v>
      </c>
      <c r="U24" s="13">
        <v>1066</v>
      </c>
      <c r="V24" s="13">
        <v>973</v>
      </c>
      <c r="W24" s="13">
        <v>960</v>
      </c>
      <c r="X24" s="13">
        <v>978</v>
      </c>
      <c r="Y24" s="14" t="s">
        <v>49</v>
      </c>
      <c r="Z24" s="14" t="s">
        <v>49</v>
      </c>
      <c r="AA24" s="14" t="s">
        <v>49</v>
      </c>
      <c r="AB24" s="14" t="s">
        <v>49</v>
      </c>
      <c r="AC24" s="14" t="s">
        <v>49</v>
      </c>
      <c r="AD24" s="14" t="s">
        <v>49</v>
      </c>
      <c r="AE24" s="14" t="s">
        <v>49</v>
      </c>
      <c r="AF24" s="14" t="s">
        <v>49</v>
      </c>
      <c r="AG24" s="14" t="s">
        <v>49</v>
      </c>
      <c r="AH24" s="13">
        <v>743</v>
      </c>
      <c r="AJ24" s="6">
        <f t="shared" si="16"/>
        <v>20</v>
      </c>
      <c r="AK24" s="6">
        <f t="shared" si="17"/>
        <v>10</v>
      </c>
      <c r="AL24" s="6">
        <f t="shared" si="18"/>
        <v>-2</v>
      </c>
      <c r="AM24" s="6">
        <f t="shared" si="19"/>
        <v>-41</v>
      </c>
      <c r="AN24" s="6">
        <f t="shared" si="20"/>
        <v>-33</v>
      </c>
      <c r="AO24" s="6">
        <f t="shared" si="21"/>
        <v>-26</v>
      </c>
      <c r="AP24" s="6">
        <f t="shared" si="22"/>
        <v>-14</v>
      </c>
      <c r="AQ24" s="6">
        <f t="shared" si="23"/>
        <v>-8</v>
      </c>
      <c r="AR24" s="6">
        <f t="shared" si="24"/>
        <v>47</v>
      </c>
      <c r="AS24" s="6">
        <f t="shared" si="25"/>
        <v>46</v>
      </c>
      <c r="AT24" s="6">
        <f t="shared" si="26"/>
        <v>-29</v>
      </c>
      <c r="AU24" s="6">
        <f t="shared" si="27"/>
        <v>11</v>
      </c>
      <c r="AV24" s="6">
        <f t="shared" si="28"/>
        <v>-3</v>
      </c>
      <c r="AW24" s="6">
        <f t="shared" si="29"/>
        <v>59</v>
      </c>
      <c r="AX24" s="6">
        <f t="shared" si="30"/>
        <v>60</v>
      </c>
      <c r="AY24" s="6">
        <f t="shared" si="31"/>
        <v>-142</v>
      </c>
      <c r="AZ24" s="6">
        <f t="shared" si="32"/>
        <v>147</v>
      </c>
      <c r="BA24" s="6">
        <f t="shared" si="33"/>
        <v>124</v>
      </c>
      <c r="BB24" s="6">
        <f t="shared" si="34"/>
        <v>-93</v>
      </c>
      <c r="BC24" s="6">
        <f t="shared" si="35"/>
        <v>-13</v>
      </c>
      <c r="BD24" s="6">
        <f t="shared" si="36"/>
        <v>18</v>
      </c>
      <c r="BE24" s="6" t="str">
        <f t="shared" si="37"/>
        <v>(D)</v>
      </c>
      <c r="BF24" s="6" t="str">
        <f t="shared" si="38"/>
        <v>(D)</v>
      </c>
      <c r="BG24" s="6" t="str">
        <f t="shared" si="39"/>
        <v>(D)</v>
      </c>
      <c r="BH24" s="6" t="str">
        <f t="shared" si="40"/>
        <v>(D)</v>
      </c>
      <c r="BI24" s="6" t="str">
        <f t="shared" si="41"/>
        <v>(D)</v>
      </c>
      <c r="BJ24" s="6" t="str">
        <f t="shared" si="42"/>
        <v>(D)</v>
      </c>
      <c r="BK24" s="6" t="str">
        <f t="shared" si="43"/>
        <v>(D)</v>
      </c>
      <c r="BL24" s="6" t="str">
        <f t="shared" si="44"/>
        <v>(D)</v>
      </c>
      <c r="BM24" s="6" t="str">
        <f t="shared" si="45"/>
        <v>(D)</v>
      </c>
      <c r="BN24" s="6" t="str">
        <f t="shared" si="46"/>
        <v>(D)</v>
      </c>
      <c r="BP24" s="7">
        <f t="shared" si="47"/>
        <v>0.023809523809523808</v>
      </c>
      <c r="BQ24" s="7">
        <f t="shared" si="48"/>
        <v>0.011627906976744186</v>
      </c>
      <c r="BR24" s="7">
        <f t="shared" si="49"/>
        <v>-0.0022988505747126436</v>
      </c>
      <c r="BS24" s="7">
        <f t="shared" si="50"/>
        <v>-0.04723502304147465</v>
      </c>
      <c r="BT24" s="7">
        <f t="shared" si="51"/>
        <v>-0.03990326481257558</v>
      </c>
      <c r="BU24" s="7">
        <f t="shared" si="52"/>
        <v>-0.0327455919395466</v>
      </c>
      <c r="BV24" s="7">
        <f t="shared" si="53"/>
        <v>-0.018229166666666668</v>
      </c>
      <c r="BW24" s="7">
        <f t="shared" si="54"/>
        <v>-0.010610079575596816</v>
      </c>
      <c r="BX24" s="7">
        <f t="shared" si="55"/>
        <v>0.06300268096514745</v>
      </c>
      <c r="BY24" s="7">
        <f t="shared" si="56"/>
        <v>0.058007566204287514</v>
      </c>
      <c r="BZ24" s="7">
        <f t="shared" si="57"/>
        <v>-0.03456495828367104</v>
      </c>
      <c r="CA24" s="7">
        <f t="shared" si="58"/>
        <v>0.013580246913580247</v>
      </c>
      <c r="CB24" s="7">
        <f t="shared" si="59"/>
        <v>-0.0036540803897685747</v>
      </c>
      <c r="CC24" s="7">
        <f t="shared" si="60"/>
        <v>0.07212713936430318</v>
      </c>
      <c r="CD24" s="7">
        <f t="shared" si="61"/>
        <v>0.06841505131128849</v>
      </c>
      <c r="CE24" s="7">
        <f t="shared" si="62"/>
        <v>-0.15154749199573106</v>
      </c>
      <c r="CF24" s="7">
        <f t="shared" si="63"/>
        <v>0.18490566037735848</v>
      </c>
      <c r="CG24" s="7">
        <f t="shared" si="64"/>
        <v>0.1316348195329087</v>
      </c>
      <c r="CH24" s="7">
        <f t="shared" si="65"/>
        <v>-0.08724202626641651</v>
      </c>
      <c r="CI24" s="7">
        <f t="shared" si="66"/>
        <v>-0.013360739979445015</v>
      </c>
      <c r="CJ24" s="7">
        <f t="shared" si="67"/>
        <v>0.01875</v>
      </c>
      <c r="CK24" s="7" t="str">
        <f t="shared" si="68"/>
        <v>(D)</v>
      </c>
      <c r="CL24" s="7" t="str">
        <f t="shared" si="69"/>
        <v>(D)</v>
      </c>
      <c r="CM24" s="7" t="str">
        <f t="shared" si="70"/>
        <v>(D)</v>
      </c>
      <c r="CN24" s="7" t="str">
        <f t="shared" si="71"/>
        <v>(D)</v>
      </c>
      <c r="CO24" s="7" t="str">
        <f t="shared" si="72"/>
        <v>(D)</v>
      </c>
      <c r="CP24" s="7" t="str">
        <f t="shared" si="73"/>
        <v>(D)</v>
      </c>
      <c r="CQ24" s="7" t="str">
        <f t="shared" si="74"/>
        <v>(D)</v>
      </c>
      <c r="CR24" s="7" t="str">
        <f t="shared" si="75"/>
        <v>(D)</v>
      </c>
      <c r="CS24" s="7" t="str">
        <f t="shared" si="76"/>
        <v>(D)</v>
      </c>
      <c r="CT24" s="7" t="str">
        <f t="shared" si="77"/>
        <v>(D)</v>
      </c>
    </row>
    <row r="25" spans="1:98" ht="12.75">
      <c r="A25" s="2" t="s">
        <v>55</v>
      </c>
      <c r="B25" s="2" t="s">
        <v>38</v>
      </c>
      <c r="C25" s="13">
        <v>5358</v>
      </c>
      <c r="D25" s="13">
        <v>5310</v>
      </c>
      <c r="E25" s="13">
        <v>5606</v>
      </c>
      <c r="F25" s="13">
        <v>5655</v>
      </c>
      <c r="G25" s="13">
        <v>6018</v>
      </c>
      <c r="H25" s="13">
        <v>5917</v>
      </c>
      <c r="I25" s="13">
        <v>5907</v>
      </c>
      <c r="J25" s="13">
        <v>5740</v>
      </c>
      <c r="K25" s="13">
        <v>5823</v>
      </c>
      <c r="L25" s="13">
        <v>6163</v>
      </c>
      <c r="M25" s="13">
        <v>5941</v>
      </c>
      <c r="N25" s="13">
        <v>5906</v>
      </c>
      <c r="O25" s="13">
        <v>6174</v>
      </c>
      <c r="P25" s="13">
        <v>6376</v>
      </c>
      <c r="Q25" s="13">
        <v>6568</v>
      </c>
      <c r="R25" s="13">
        <v>6429</v>
      </c>
      <c r="S25" s="13">
        <v>6674</v>
      </c>
      <c r="T25" s="13">
        <v>6935</v>
      </c>
      <c r="U25" s="13">
        <v>7672</v>
      </c>
      <c r="V25" s="13">
        <v>8288</v>
      </c>
      <c r="W25" s="13">
        <v>8498</v>
      </c>
      <c r="X25" s="13">
        <v>8217</v>
      </c>
      <c r="Y25" s="13">
        <v>8131</v>
      </c>
      <c r="Z25" s="13">
        <v>7875</v>
      </c>
      <c r="AA25" s="13">
        <v>7935</v>
      </c>
      <c r="AB25" s="13">
        <v>8031</v>
      </c>
      <c r="AC25" s="13">
        <v>8076</v>
      </c>
      <c r="AD25" s="13">
        <v>8214</v>
      </c>
      <c r="AE25" s="13">
        <v>8324</v>
      </c>
      <c r="AF25" s="13">
        <v>8070</v>
      </c>
      <c r="AG25" s="13">
        <v>8356</v>
      </c>
      <c r="AH25" s="13">
        <v>8388</v>
      </c>
      <c r="AJ25" s="6">
        <f t="shared" si="16"/>
        <v>-48</v>
      </c>
      <c r="AK25" s="6">
        <f t="shared" si="17"/>
        <v>296</v>
      </c>
      <c r="AL25" s="6">
        <f t="shared" si="18"/>
        <v>49</v>
      </c>
      <c r="AM25" s="6">
        <f t="shared" si="19"/>
        <v>363</v>
      </c>
      <c r="AN25" s="6">
        <f t="shared" si="20"/>
        <v>-101</v>
      </c>
      <c r="AO25" s="6">
        <f t="shared" si="21"/>
        <v>-10</v>
      </c>
      <c r="AP25" s="6">
        <f t="shared" si="22"/>
        <v>-167</v>
      </c>
      <c r="AQ25" s="6">
        <f t="shared" si="23"/>
        <v>83</v>
      </c>
      <c r="AR25" s="6">
        <f t="shared" si="24"/>
        <v>340</v>
      </c>
      <c r="AS25" s="6">
        <f t="shared" si="25"/>
        <v>-222</v>
      </c>
      <c r="AT25" s="6">
        <f t="shared" si="26"/>
        <v>-35</v>
      </c>
      <c r="AU25" s="6">
        <f t="shared" si="27"/>
        <v>268</v>
      </c>
      <c r="AV25" s="6">
        <f t="shared" si="28"/>
        <v>202</v>
      </c>
      <c r="AW25" s="6">
        <f t="shared" si="29"/>
        <v>192</v>
      </c>
      <c r="AX25" s="6">
        <f t="shared" si="30"/>
        <v>-139</v>
      </c>
      <c r="AY25" s="6">
        <f t="shared" si="31"/>
        <v>245</v>
      </c>
      <c r="AZ25" s="6">
        <f t="shared" si="32"/>
        <v>261</v>
      </c>
      <c r="BA25" s="6">
        <f t="shared" si="33"/>
        <v>737</v>
      </c>
      <c r="BB25" s="6">
        <f t="shared" si="34"/>
        <v>616</v>
      </c>
      <c r="BC25" s="6">
        <f t="shared" si="35"/>
        <v>210</v>
      </c>
      <c r="BD25" s="6">
        <f t="shared" si="36"/>
        <v>-281</v>
      </c>
      <c r="BE25" s="6">
        <f t="shared" si="37"/>
        <v>-86</v>
      </c>
      <c r="BF25" s="6">
        <f t="shared" si="38"/>
        <v>-256</v>
      </c>
      <c r="BG25" s="6">
        <f t="shared" si="39"/>
        <v>60</v>
      </c>
      <c r="BH25" s="6">
        <f t="shared" si="40"/>
        <v>96</v>
      </c>
      <c r="BI25" s="6">
        <f t="shared" si="41"/>
        <v>45</v>
      </c>
      <c r="BJ25" s="6">
        <f t="shared" si="42"/>
        <v>138</v>
      </c>
      <c r="BK25" s="6">
        <f t="shared" si="43"/>
        <v>110</v>
      </c>
      <c r="BL25" s="6">
        <f t="shared" si="44"/>
        <v>-254</v>
      </c>
      <c r="BM25" s="6">
        <f t="shared" si="45"/>
        <v>286</v>
      </c>
      <c r="BN25" s="6">
        <f t="shared" si="46"/>
        <v>32</v>
      </c>
      <c r="BP25" s="7">
        <f t="shared" si="47"/>
        <v>-0.008958566629339306</v>
      </c>
      <c r="BQ25" s="7">
        <f t="shared" si="48"/>
        <v>0.055743879472693034</v>
      </c>
      <c r="BR25" s="7">
        <f t="shared" si="49"/>
        <v>0.008740635033892259</v>
      </c>
      <c r="BS25" s="7">
        <f t="shared" si="50"/>
        <v>0.06419098143236074</v>
      </c>
      <c r="BT25" s="7">
        <f t="shared" si="51"/>
        <v>-0.016782984380192757</v>
      </c>
      <c r="BU25" s="7">
        <f t="shared" si="52"/>
        <v>-0.0016900456312320432</v>
      </c>
      <c r="BV25" s="7">
        <f t="shared" si="53"/>
        <v>-0.028271542238022685</v>
      </c>
      <c r="BW25" s="7">
        <f t="shared" si="54"/>
        <v>0.01445993031358885</v>
      </c>
      <c r="BX25" s="7">
        <f t="shared" si="55"/>
        <v>0.05838914648806457</v>
      </c>
      <c r="BY25" s="7">
        <f t="shared" si="56"/>
        <v>-0.03602141814051598</v>
      </c>
      <c r="BZ25" s="7">
        <f t="shared" si="57"/>
        <v>-0.005891264096953375</v>
      </c>
      <c r="CA25" s="7">
        <f t="shared" si="58"/>
        <v>0.04537758211987809</v>
      </c>
      <c r="CB25" s="7">
        <f t="shared" si="59"/>
        <v>0.03271784904437966</v>
      </c>
      <c r="CC25" s="7">
        <f t="shared" si="60"/>
        <v>0.030112923462986198</v>
      </c>
      <c r="CD25" s="7">
        <f t="shared" si="61"/>
        <v>-0.021163215590742995</v>
      </c>
      <c r="CE25" s="7">
        <f t="shared" si="62"/>
        <v>0.038108570539741794</v>
      </c>
      <c r="CF25" s="7">
        <f t="shared" si="63"/>
        <v>0.039106982319448605</v>
      </c>
      <c r="CG25" s="7">
        <f t="shared" si="64"/>
        <v>0.10627253064167268</v>
      </c>
      <c r="CH25" s="7">
        <f t="shared" si="65"/>
        <v>0.08029197080291971</v>
      </c>
      <c r="CI25" s="7">
        <f t="shared" si="66"/>
        <v>0.02533783783783784</v>
      </c>
      <c r="CJ25" s="7">
        <f t="shared" si="67"/>
        <v>-0.0330666039068016</v>
      </c>
      <c r="CK25" s="7">
        <f t="shared" si="68"/>
        <v>-0.01046610685164902</v>
      </c>
      <c r="CL25" s="7">
        <f t="shared" si="69"/>
        <v>-0.031484442258024846</v>
      </c>
      <c r="CM25" s="7">
        <f t="shared" si="70"/>
        <v>0.007619047619047619</v>
      </c>
      <c r="CN25" s="7">
        <f t="shared" si="71"/>
        <v>0.012098298676748583</v>
      </c>
      <c r="CO25" s="7">
        <f t="shared" si="72"/>
        <v>0.0056032872618602915</v>
      </c>
      <c r="CP25" s="7">
        <f t="shared" si="73"/>
        <v>0.017087667161961365</v>
      </c>
      <c r="CQ25" s="7">
        <f t="shared" si="74"/>
        <v>0.013391770148526905</v>
      </c>
      <c r="CR25" s="7">
        <f t="shared" si="75"/>
        <v>-0.03051417587698222</v>
      </c>
      <c r="CS25" s="7">
        <f t="shared" si="76"/>
        <v>0.03543990086741016</v>
      </c>
      <c r="CT25" s="7">
        <f t="shared" si="77"/>
        <v>0.003829583532790809</v>
      </c>
    </row>
    <row r="26" spans="1:98" ht="12.75">
      <c r="A26" s="2" t="s">
        <v>56</v>
      </c>
      <c r="B26" s="2" t="s">
        <v>38</v>
      </c>
      <c r="C26" s="13">
        <v>1255</v>
      </c>
      <c r="D26" s="13">
        <v>1196</v>
      </c>
      <c r="E26" s="13">
        <v>1307</v>
      </c>
      <c r="F26" s="13">
        <v>1341</v>
      </c>
      <c r="G26" s="13">
        <v>1370</v>
      </c>
      <c r="H26" s="13">
        <v>1418</v>
      </c>
      <c r="I26" s="13">
        <v>1479</v>
      </c>
      <c r="J26" s="13">
        <v>1372</v>
      </c>
      <c r="K26" s="13">
        <v>1356</v>
      </c>
      <c r="L26" s="13">
        <v>1347</v>
      </c>
      <c r="M26" s="13">
        <v>1358</v>
      </c>
      <c r="N26" s="13">
        <v>1550</v>
      </c>
      <c r="O26" s="13">
        <v>1567</v>
      </c>
      <c r="P26" s="13">
        <v>1668</v>
      </c>
      <c r="Q26" s="13">
        <v>1631</v>
      </c>
      <c r="R26" s="13">
        <v>1557</v>
      </c>
      <c r="S26" s="13">
        <v>1612</v>
      </c>
      <c r="T26" s="13">
        <v>1581</v>
      </c>
      <c r="U26" s="13">
        <v>1789</v>
      </c>
      <c r="V26" s="13">
        <v>1853</v>
      </c>
      <c r="W26" s="13">
        <v>1815</v>
      </c>
      <c r="X26" s="13">
        <v>1833</v>
      </c>
      <c r="Y26" s="13">
        <v>1823</v>
      </c>
      <c r="Z26" s="13">
        <v>1830</v>
      </c>
      <c r="AA26" s="13">
        <v>1777</v>
      </c>
      <c r="AB26" s="13">
        <v>1820</v>
      </c>
      <c r="AC26" s="13">
        <v>1995</v>
      </c>
      <c r="AD26" s="13">
        <v>2065</v>
      </c>
      <c r="AE26" s="13">
        <v>1997</v>
      </c>
      <c r="AF26" s="13">
        <v>1994</v>
      </c>
      <c r="AG26" s="13">
        <v>1852</v>
      </c>
      <c r="AH26" s="13">
        <v>1967</v>
      </c>
      <c r="AJ26" s="6">
        <f t="shared" si="16"/>
        <v>-59</v>
      </c>
      <c r="AK26" s="6">
        <f t="shared" si="17"/>
        <v>111</v>
      </c>
      <c r="AL26" s="6">
        <f t="shared" si="18"/>
        <v>34</v>
      </c>
      <c r="AM26" s="6">
        <f t="shared" si="19"/>
        <v>29</v>
      </c>
      <c r="AN26" s="6">
        <f t="shared" si="20"/>
        <v>48</v>
      </c>
      <c r="AO26" s="6">
        <f t="shared" si="21"/>
        <v>61</v>
      </c>
      <c r="AP26" s="6">
        <f t="shared" si="22"/>
        <v>-107</v>
      </c>
      <c r="AQ26" s="6">
        <f t="shared" si="23"/>
        <v>-16</v>
      </c>
      <c r="AR26" s="6">
        <f t="shared" si="24"/>
        <v>-9</v>
      </c>
      <c r="AS26" s="6">
        <f t="shared" si="25"/>
        <v>11</v>
      </c>
      <c r="AT26" s="6">
        <f t="shared" si="26"/>
        <v>192</v>
      </c>
      <c r="AU26" s="6">
        <f t="shared" si="27"/>
        <v>17</v>
      </c>
      <c r="AV26" s="6">
        <f t="shared" si="28"/>
        <v>101</v>
      </c>
      <c r="AW26" s="6">
        <f t="shared" si="29"/>
        <v>-37</v>
      </c>
      <c r="AX26" s="6">
        <f t="shared" si="30"/>
        <v>-74</v>
      </c>
      <c r="AY26" s="6">
        <f t="shared" si="31"/>
        <v>55</v>
      </c>
      <c r="AZ26" s="6">
        <f t="shared" si="32"/>
        <v>-31</v>
      </c>
      <c r="BA26" s="6">
        <f t="shared" si="33"/>
        <v>208</v>
      </c>
      <c r="BB26" s="6">
        <f t="shared" si="34"/>
        <v>64</v>
      </c>
      <c r="BC26" s="6">
        <f t="shared" si="35"/>
        <v>-38</v>
      </c>
      <c r="BD26" s="6">
        <f t="shared" si="36"/>
        <v>18</v>
      </c>
      <c r="BE26" s="6">
        <f t="shared" si="37"/>
        <v>-10</v>
      </c>
      <c r="BF26" s="6">
        <f t="shared" si="38"/>
        <v>7</v>
      </c>
      <c r="BG26" s="6">
        <f t="shared" si="39"/>
        <v>-53</v>
      </c>
      <c r="BH26" s="6">
        <f t="shared" si="40"/>
        <v>43</v>
      </c>
      <c r="BI26" s="6">
        <f t="shared" si="41"/>
        <v>175</v>
      </c>
      <c r="BJ26" s="6">
        <f t="shared" si="42"/>
        <v>70</v>
      </c>
      <c r="BK26" s="6">
        <f t="shared" si="43"/>
        <v>-68</v>
      </c>
      <c r="BL26" s="6">
        <f t="shared" si="44"/>
        <v>-3</v>
      </c>
      <c r="BM26" s="6">
        <f t="shared" si="45"/>
        <v>-142</v>
      </c>
      <c r="BN26" s="6">
        <f t="shared" si="46"/>
        <v>115</v>
      </c>
      <c r="BP26" s="7">
        <f t="shared" si="47"/>
        <v>-0.04701195219123506</v>
      </c>
      <c r="BQ26" s="7">
        <f t="shared" si="48"/>
        <v>0.09280936454849498</v>
      </c>
      <c r="BR26" s="7">
        <f t="shared" si="49"/>
        <v>0.026013771996939557</v>
      </c>
      <c r="BS26" s="7">
        <f t="shared" si="50"/>
        <v>0.02162565249813572</v>
      </c>
      <c r="BT26" s="7">
        <f t="shared" si="51"/>
        <v>0.035036496350364967</v>
      </c>
      <c r="BU26" s="7">
        <f t="shared" si="52"/>
        <v>0.04301833568406206</v>
      </c>
      <c r="BV26" s="7">
        <f t="shared" si="53"/>
        <v>-0.07234617985125084</v>
      </c>
      <c r="BW26" s="7">
        <f t="shared" si="54"/>
        <v>-0.011661807580174927</v>
      </c>
      <c r="BX26" s="7">
        <f t="shared" si="55"/>
        <v>-0.00663716814159292</v>
      </c>
      <c r="BY26" s="7">
        <f t="shared" si="56"/>
        <v>0.008166295471417966</v>
      </c>
      <c r="BZ26" s="7">
        <f t="shared" si="57"/>
        <v>0.14138438880706922</v>
      </c>
      <c r="CA26" s="7">
        <f t="shared" si="58"/>
        <v>0.01096774193548387</v>
      </c>
      <c r="CB26" s="7">
        <f t="shared" si="59"/>
        <v>0.06445437141033823</v>
      </c>
      <c r="CC26" s="7">
        <f t="shared" si="60"/>
        <v>-0.022182254196642687</v>
      </c>
      <c r="CD26" s="7">
        <f t="shared" si="61"/>
        <v>-0.045370938074800735</v>
      </c>
      <c r="CE26" s="7">
        <f t="shared" si="62"/>
        <v>0.035324341682723186</v>
      </c>
      <c r="CF26" s="7">
        <f t="shared" si="63"/>
        <v>-0.019230769230769232</v>
      </c>
      <c r="CG26" s="7">
        <f t="shared" si="64"/>
        <v>0.13156230234029095</v>
      </c>
      <c r="CH26" s="7">
        <f t="shared" si="65"/>
        <v>0.03577417551704863</v>
      </c>
      <c r="CI26" s="7">
        <f t="shared" si="66"/>
        <v>-0.02050728548300054</v>
      </c>
      <c r="CJ26" s="7">
        <f t="shared" si="67"/>
        <v>0.009917355371900827</v>
      </c>
      <c r="CK26" s="7">
        <f t="shared" si="68"/>
        <v>-0.005455537370430988</v>
      </c>
      <c r="CL26" s="7">
        <f t="shared" si="69"/>
        <v>0.0038398244651673065</v>
      </c>
      <c r="CM26" s="7">
        <f t="shared" si="70"/>
        <v>-0.02896174863387978</v>
      </c>
      <c r="CN26" s="7">
        <f t="shared" si="71"/>
        <v>0.024198086662915026</v>
      </c>
      <c r="CO26" s="7">
        <f t="shared" si="72"/>
        <v>0.09615384615384616</v>
      </c>
      <c r="CP26" s="7">
        <f t="shared" si="73"/>
        <v>0.03508771929824561</v>
      </c>
      <c r="CQ26" s="7">
        <f t="shared" si="74"/>
        <v>-0.03292978208232446</v>
      </c>
      <c r="CR26" s="7">
        <f t="shared" si="75"/>
        <v>-0.0015022533800701052</v>
      </c>
      <c r="CS26" s="7">
        <f t="shared" si="76"/>
        <v>-0.0712136409227683</v>
      </c>
      <c r="CT26" s="7">
        <f t="shared" si="77"/>
        <v>0.062095032397408205</v>
      </c>
    </row>
    <row r="27" spans="1:98" ht="12.75">
      <c r="A27" s="2" t="s">
        <v>57</v>
      </c>
      <c r="B27" s="2" t="s">
        <v>38</v>
      </c>
      <c r="C27" s="13">
        <v>5595</v>
      </c>
      <c r="D27" s="13">
        <v>5922</v>
      </c>
      <c r="E27" s="13">
        <v>5851</v>
      </c>
      <c r="F27" s="13">
        <v>6136</v>
      </c>
      <c r="G27" s="13">
        <v>6342</v>
      </c>
      <c r="H27" s="13">
        <v>6094</v>
      </c>
      <c r="I27" s="13">
        <v>6360</v>
      </c>
      <c r="J27" s="13">
        <v>6386</v>
      </c>
      <c r="K27" s="13">
        <v>6599</v>
      </c>
      <c r="L27" s="13">
        <v>7019</v>
      </c>
      <c r="M27" s="13">
        <v>7201</v>
      </c>
      <c r="N27" s="13">
        <v>7290</v>
      </c>
      <c r="O27" s="13">
        <v>7353</v>
      </c>
      <c r="P27" s="13">
        <v>7530</v>
      </c>
      <c r="Q27" s="13">
        <v>7864</v>
      </c>
      <c r="R27" s="13">
        <v>7803</v>
      </c>
      <c r="S27" s="13">
        <v>7923</v>
      </c>
      <c r="T27" s="13">
        <v>8024</v>
      </c>
      <c r="U27" s="13">
        <v>8195</v>
      </c>
      <c r="V27" s="13">
        <v>8658</v>
      </c>
      <c r="W27" s="13">
        <v>8880</v>
      </c>
      <c r="X27" s="13">
        <v>9574</v>
      </c>
      <c r="Y27" s="13">
        <v>9734</v>
      </c>
      <c r="Z27" s="13">
        <v>9983</v>
      </c>
      <c r="AA27" s="13">
        <v>10180</v>
      </c>
      <c r="AB27" s="13">
        <v>10112</v>
      </c>
      <c r="AC27" s="13">
        <v>10307</v>
      </c>
      <c r="AD27" s="13">
        <v>10361</v>
      </c>
      <c r="AE27" s="13">
        <v>10714</v>
      </c>
      <c r="AF27" s="13">
        <v>11141</v>
      </c>
      <c r="AG27" s="13">
        <v>11422</v>
      </c>
      <c r="AH27" s="13">
        <v>11692</v>
      </c>
      <c r="AJ27" s="6">
        <f t="shared" si="16"/>
        <v>327</v>
      </c>
      <c r="AK27" s="6">
        <f t="shared" si="17"/>
        <v>-71</v>
      </c>
      <c r="AL27" s="6">
        <f t="shared" si="18"/>
        <v>285</v>
      </c>
      <c r="AM27" s="6">
        <f t="shared" si="19"/>
        <v>206</v>
      </c>
      <c r="AN27" s="6">
        <f t="shared" si="20"/>
        <v>-248</v>
      </c>
      <c r="AO27" s="6">
        <f t="shared" si="21"/>
        <v>266</v>
      </c>
      <c r="AP27" s="6">
        <f t="shared" si="22"/>
        <v>26</v>
      </c>
      <c r="AQ27" s="6">
        <f t="shared" si="23"/>
        <v>213</v>
      </c>
      <c r="AR27" s="6">
        <f t="shared" si="24"/>
        <v>420</v>
      </c>
      <c r="AS27" s="6">
        <f t="shared" si="25"/>
        <v>182</v>
      </c>
      <c r="AT27" s="6">
        <f t="shared" si="26"/>
        <v>89</v>
      </c>
      <c r="AU27" s="6">
        <f t="shared" si="27"/>
        <v>63</v>
      </c>
      <c r="AV27" s="6">
        <f t="shared" si="28"/>
        <v>177</v>
      </c>
      <c r="AW27" s="6">
        <f t="shared" si="29"/>
        <v>334</v>
      </c>
      <c r="AX27" s="6">
        <f t="shared" si="30"/>
        <v>-61</v>
      </c>
      <c r="AY27" s="6">
        <f t="shared" si="31"/>
        <v>120</v>
      </c>
      <c r="AZ27" s="6">
        <f t="shared" si="32"/>
        <v>101</v>
      </c>
      <c r="BA27" s="6">
        <f t="shared" si="33"/>
        <v>171</v>
      </c>
      <c r="BB27" s="6">
        <f t="shared" si="34"/>
        <v>463</v>
      </c>
      <c r="BC27" s="6">
        <f t="shared" si="35"/>
        <v>222</v>
      </c>
      <c r="BD27" s="6">
        <f t="shared" si="36"/>
        <v>694</v>
      </c>
      <c r="BE27" s="6">
        <f t="shared" si="37"/>
        <v>160</v>
      </c>
      <c r="BF27" s="6">
        <f t="shared" si="38"/>
        <v>249</v>
      </c>
      <c r="BG27" s="6">
        <f t="shared" si="39"/>
        <v>197</v>
      </c>
      <c r="BH27" s="6">
        <f t="shared" si="40"/>
        <v>-68</v>
      </c>
      <c r="BI27" s="6">
        <f t="shared" si="41"/>
        <v>195</v>
      </c>
      <c r="BJ27" s="6">
        <f t="shared" si="42"/>
        <v>54</v>
      </c>
      <c r="BK27" s="6">
        <f t="shared" si="43"/>
        <v>353</v>
      </c>
      <c r="BL27" s="6">
        <f t="shared" si="44"/>
        <v>427</v>
      </c>
      <c r="BM27" s="6">
        <f t="shared" si="45"/>
        <v>281</v>
      </c>
      <c r="BN27" s="6">
        <f t="shared" si="46"/>
        <v>270</v>
      </c>
      <c r="BP27" s="7">
        <f t="shared" si="47"/>
        <v>0.05844504021447721</v>
      </c>
      <c r="BQ27" s="7">
        <f t="shared" si="48"/>
        <v>-0.01198919284025667</v>
      </c>
      <c r="BR27" s="7">
        <f t="shared" si="49"/>
        <v>0.04870962228678858</v>
      </c>
      <c r="BS27" s="7">
        <f t="shared" si="50"/>
        <v>0.033572359843546284</v>
      </c>
      <c r="BT27" s="7">
        <f t="shared" si="51"/>
        <v>-0.039104383475244406</v>
      </c>
      <c r="BU27" s="7">
        <f t="shared" si="52"/>
        <v>0.04364949130292091</v>
      </c>
      <c r="BV27" s="7">
        <f t="shared" si="53"/>
        <v>0.004088050314465409</v>
      </c>
      <c r="BW27" s="7">
        <f t="shared" si="54"/>
        <v>0.03335421233949264</v>
      </c>
      <c r="BX27" s="7">
        <f t="shared" si="55"/>
        <v>0.06364600697075315</v>
      </c>
      <c r="BY27" s="7">
        <f t="shared" si="56"/>
        <v>0.025929619603932183</v>
      </c>
      <c r="BZ27" s="7">
        <f t="shared" si="57"/>
        <v>0.012359394528537702</v>
      </c>
      <c r="CA27" s="7">
        <f t="shared" si="58"/>
        <v>0.008641975308641974</v>
      </c>
      <c r="CB27" s="7">
        <f t="shared" si="59"/>
        <v>0.024071807425540596</v>
      </c>
      <c r="CC27" s="7">
        <f t="shared" si="60"/>
        <v>0.044355909694555114</v>
      </c>
      <c r="CD27" s="7">
        <f t="shared" si="61"/>
        <v>-0.007756866734486266</v>
      </c>
      <c r="CE27" s="7">
        <f t="shared" si="62"/>
        <v>0.015378700499807767</v>
      </c>
      <c r="CF27" s="7">
        <f t="shared" si="63"/>
        <v>0.012747696579578442</v>
      </c>
      <c r="CG27" s="7">
        <f t="shared" si="64"/>
        <v>0.021311066799601198</v>
      </c>
      <c r="CH27" s="7">
        <f t="shared" si="65"/>
        <v>0.056497864551555824</v>
      </c>
      <c r="CI27" s="7">
        <f t="shared" si="66"/>
        <v>0.02564102564102564</v>
      </c>
      <c r="CJ27" s="7">
        <f t="shared" si="67"/>
        <v>0.07815315315315316</v>
      </c>
      <c r="CK27" s="7">
        <f t="shared" si="68"/>
        <v>0.016711928138709004</v>
      </c>
      <c r="CL27" s="7">
        <f t="shared" si="69"/>
        <v>0.02558043969591124</v>
      </c>
      <c r="CM27" s="7">
        <f t="shared" si="70"/>
        <v>0.019733547029950917</v>
      </c>
      <c r="CN27" s="7">
        <f t="shared" si="71"/>
        <v>-0.0066797642436149315</v>
      </c>
      <c r="CO27" s="7">
        <f t="shared" si="72"/>
        <v>0.01928401898734177</v>
      </c>
      <c r="CP27" s="7">
        <f t="shared" si="73"/>
        <v>0.005239157853885709</v>
      </c>
      <c r="CQ27" s="7">
        <f t="shared" si="74"/>
        <v>0.03407007045651964</v>
      </c>
      <c r="CR27" s="7">
        <f t="shared" si="75"/>
        <v>0.039854396117229796</v>
      </c>
      <c r="CS27" s="7">
        <f t="shared" si="76"/>
        <v>0.025222152410017053</v>
      </c>
      <c r="CT27" s="7">
        <f t="shared" si="77"/>
        <v>0.023638592190509542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58</v>
      </c>
      <c r="B29" s="2" t="s">
        <v>38</v>
      </c>
      <c r="C29" s="13">
        <v>4588</v>
      </c>
      <c r="D29" s="13">
        <v>4505</v>
      </c>
      <c r="E29" s="13">
        <v>4554</v>
      </c>
      <c r="F29" s="13">
        <v>4722</v>
      </c>
      <c r="G29" s="13">
        <v>4896</v>
      </c>
      <c r="H29" s="13">
        <v>5015</v>
      </c>
      <c r="I29" s="13">
        <v>5171</v>
      </c>
      <c r="J29" s="13">
        <v>5274</v>
      </c>
      <c r="K29" s="13">
        <v>5335</v>
      </c>
      <c r="L29" s="13">
        <v>5574</v>
      </c>
      <c r="M29" s="13">
        <v>5465</v>
      </c>
      <c r="N29" s="13">
        <v>5279</v>
      </c>
      <c r="O29" s="13">
        <v>5279</v>
      </c>
      <c r="P29" s="13">
        <v>4932</v>
      </c>
      <c r="Q29" s="13">
        <v>5025</v>
      </c>
      <c r="R29" s="13">
        <v>5078</v>
      </c>
      <c r="S29" s="13">
        <v>5208</v>
      </c>
      <c r="T29" s="13">
        <v>5182</v>
      </c>
      <c r="U29" s="13">
        <v>5240</v>
      </c>
      <c r="V29" s="13">
        <v>5104</v>
      </c>
      <c r="W29" s="13">
        <v>5138</v>
      </c>
      <c r="X29" s="13">
        <v>5554</v>
      </c>
      <c r="Y29" s="13">
        <v>5508</v>
      </c>
      <c r="Z29" s="13">
        <v>5559</v>
      </c>
      <c r="AA29" s="13">
        <v>5613</v>
      </c>
      <c r="AB29" s="13">
        <v>5742</v>
      </c>
      <c r="AC29" s="13">
        <v>6060</v>
      </c>
      <c r="AD29" s="13">
        <v>6028</v>
      </c>
      <c r="AE29" s="13">
        <v>6294</v>
      </c>
      <c r="AF29" s="13">
        <v>6538</v>
      </c>
      <c r="AG29" s="13">
        <v>6610</v>
      </c>
      <c r="AH29" s="13">
        <v>6510</v>
      </c>
      <c r="AJ29" s="6">
        <f aca="true" t="shared" si="78" ref="AJ29:AJ34">IF(D29="(L)","(L)",IF(C29="(L)","(L)",IF(D29="(D)","(D)",IF(C29="(D)","(D)",IF(D29="(N)","(N)",IF(C29="(N)","(N)",D29-C29))))))</f>
        <v>-83</v>
      </c>
      <c r="AK29" s="6">
        <f aca="true" t="shared" si="79" ref="AK29:AK34">IF(E29="(L)","(L)",IF(D29="(L)","(L)",IF(E29="(D)","(D)",IF(D29="(D)","(D)",IF(E29="(N)","(N)",IF(D29="(N)","(N)",E29-D29))))))</f>
        <v>49</v>
      </c>
      <c r="AL29" s="6">
        <f aca="true" t="shared" si="80" ref="AL29:AL34">IF(F29="(L)","(L)",IF(E29="(L)","(L)",IF(F29="(D)","(D)",IF(E29="(D)","(D)",IF(F29="(N)","(N)",IF(E29="(N)","(N)",F29-E29))))))</f>
        <v>168</v>
      </c>
      <c r="AM29" s="6">
        <f aca="true" t="shared" si="81" ref="AM29:AM34">IF(G29="(L)","(L)",IF(F29="(L)","(L)",IF(G29="(D)","(D)",IF(F29="(D)","(D)",IF(G29="(N)","(N)",IF(F29="(N)","(N)",G29-F29))))))</f>
        <v>174</v>
      </c>
      <c r="AN29" s="6">
        <f aca="true" t="shared" si="82" ref="AN29:AN34">IF(H29="(L)","(L)",IF(G29="(L)","(L)",IF(H29="(D)","(D)",IF(G29="(D)","(D)",IF(H29="(N)","(N)",IF(G29="(N)","(N)",H29-G29))))))</f>
        <v>119</v>
      </c>
      <c r="AO29" s="6">
        <f aca="true" t="shared" si="83" ref="AO29:AO34">IF(I29="(L)","(L)",IF(H29="(L)","(L)",IF(I29="(D)","(D)",IF(H29="(D)","(D)",IF(I29="(N)","(N)",IF(H29="(N)","(N)",I29-H29))))))</f>
        <v>156</v>
      </c>
      <c r="AP29" s="6">
        <f aca="true" t="shared" si="84" ref="AP29:AP34">IF(J29="(L)","(L)",IF(I29="(L)","(L)",IF(J29="(D)","(D)",IF(I29="(D)","(D)",IF(J29="(N)","(N)",IF(I29="(N)","(N)",J29-I29))))))</f>
        <v>103</v>
      </c>
      <c r="AQ29" s="6">
        <f aca="true" t="shared" si="85" ref="AQ29:AQ34">IF(K29="(L)","(L)",IF(J29="(L)","(L)",IF(K29="(D)","(D)",IF(J29="(D)","(D)",IF(K29="(N)","(N)",IF(J29="(N)","(N)",K29-J29))))))</f>
        <v>61</v>
      </c>
      <c r="AR29" s="6">
        <f aca="true" t="shared" si="86" ref="AR29:AR34">IF(L29="(L)","(L)",IF(K29="(L)","(L)",IF(L29="(D)","(D)",IF(K29="(D)","(D)",IF(L29="(N)","(N)",IF(K29="(N)","(N)",L29-K29))))))</f>
        <v>239</v>
      </c>
      <c r="AS29" s="6">
        <f aca="true" t="shared" si="87" ref="AS29:AS34">IF(M29="(L)","(L)",IF(L29="(L)","(L)",IF(M29="(D)","(D)",IF(L29="(D)","(D)",IF(M29="(N)","(N)",IF(L29="(N)","(N)",M29-L29))))))</f>
        <v>-109</v>
      </c>
      <c r="AT29" s="6">
        <f aca="true" t="shared" si="88" ref="AT29:AT34">IF(N29="(L)","(L)",IF(M29="(L)","(L)",IF(N29="(D)","(D)",IF(M29="(D)","(D)",IF(N29="(N)","(N)",IF(M29="(N)","(N)",N29-M29))))))</f>
        <v>-186</v>
      </c>
      <c r="AU29" s="6">
        <f aca="true" t="shared" si="89" ref="AU29:AU34">IF(O29="(L)","(L)",IF(N29="(L)","(L)",IF(O29="(D)","(D)",IF(N29="(D)","(D)",IF(O29="(N)","(N)",IF(N29="(N)","(N)",O29-N29))))))</f>
        <v>0</v>
      </c>
      <c r="AV29" s="6">
        <f aca="true" t="shared" si="90" ref="AV29:AV34">IF(P29="(L)","(L)",IF(O29="(L)","(L)",IF(P29="(D)","(D)",IF(O29="(D)","(D)",IF(P29="(N)","(N)",IF(O29="(N)","(N)",P29-O29))))))</f>
        <v>-347</v>
      </c>
      <c r="AW29" s="6">
        <f aca="true" t="shared" si="91" ref="AW29:AW34">IF(Q29="(L)","(L)",IF(P29="(L)","(L)",IF(Q29="(D)","(D)",IF(P29="(D)","(D)",IF(Q29="(N)","(N)",IF(P29="(N)","(N)",Q29-P29))))))</f>
        <v>93</v>
      </c>
      <c r="AX29" s="6">
        <f aca="true" t="shared" si="92" ref="AX29:AX34">IF(R29="(L)","(L)",IF(Q29="(L)","(L)",IF(R29="(D)","(D)",IF(Q29="(D)","(D)",IF(R29="(N)","(N)",IF(Q29="(N)","(N)",R29-Q29))))))</f>
        <v>53</v>
      </c>
      <c r="AY29" s="6">
        <f aca="true" t="shared" si="93" ref="AY29:AY34">IF(S29="(L)","(L)",IF(R29="(L)","(L)",IF(S29="(D)","(D)",IF(R29="(D)","(D)",IF(S29="(N)","(N)",IF(R29="(N)","(N)",S29-R29))))))</f>
        <v>130</v>
      </c>
      <c r="AZ29" s="6">
        <f aca="true" t="shared" si="94" ref="AZ29:AZ34">IF(T29="(L)","(L)",IF(S29="(L)","(L)",IF(T29="(D)","(D)",IF(S29="(D)","(D)",IF(T29="(N)","(N)",IF(S29="(N)","(N)",T29-S29))))))</f>
        <v>-26</v>
      </c>
      <c r="BA29" s="6">
        <f aca="true" t="shared" si="95" ref="BA29:BA34">IF(U29="(L)","(L)",IF(T29="(L)","(L)",IF(U29="(D)","(D)",IF(T29="(D)","(D)",IF(U29="(N)","(N)",IF(T29="(N)","(N)",U29-T29))))))</f>
        <v>58</v>
      </c>
      <c r="BB29" s="6">
        <f aca="true" t="shared" si="96" ref="BB29:BB34">IF(V29="(L)","(L)",IF(U29="(L)","(L)",IF(V29="(D)","(D)",IF(U29="(D)","(D)",IF(V29="(N)","(N)",IF(U29="(N)","(N)",V29-U29))))))</f>
        <v>-136</v>
      </c>
      <c r="BC29" s="6">
        <f aca="true" t="shared" si="97" ref="BC29:BC34">IF(W29="(L)","(L)",IF(V29="(L)","(L)",IF(W29="(D)","(D)",IF(V29="(D)","(D)",IF(W29="(N)","(N)",IF(V29="(N)","(N)",W29-V29))))))</f>
        <v>34</v>
      </c>
      <c r="BD29" s="6">
        <f aca="true" t="shared" si="98" ref="BD29:BD34">IF(X29="(L)","(L)",IF(W29="(L)","(L)",IF(X29="(D)","(D)",IF(W29="(D)","(D)",IF(X29="(N)","(N)",IF(W29="(N)","(N)",X29-W29))))))</f>
        <v>416</v>
      </c>
      <c r="BE29" s="6">
        <f aca="true" t="shared" si="99" ref="BE29:BE34">IF(Y29="(L)","(L)",IF(X29="(L)","(L)",IF(Y29="(D)","(D)",IF(X29="(D)","(D)",IF(Y29="(N)","(N)",IF(X29="(N)","(N)",Y29-X29))))))</f>
        <v>-46</v>
      </c>
      <c r="BF29" s="6">
        <f aca="true" t="shared" si="100" ref="BF29:BF34">IF(Z29="(L)","(L)",IF(Y29="(L)","(L)",IF(Z29="(D)","(D)",IF(Y29="(D)","(D)",IF(Z29="(N)","(N)",IF(Y29="(N)","(N)",Z29-Y29))))))</f>
        <v>51</v>
      </c>
      <c r="BG29" s="6">
        <f aca="true" t="shared" si="101" ref="BG29:BG34">IF(AA29="(L)","(L)",IF(Z29="(L)","(L)",IF(AA29="(D)","(D)",IF(Z29="(D)","(D)",IF(AA29="(N)","(N)",IF(Z29="(N)","(N)",AA29-Z29))))))</f>
        <v>54</v>
      </c>
      <c r="BH29" s="6">
        <f aca="true" t="shared" si="102" ref="BH29:BH34">IF(AB29="(L)","(L)",IF(AA29="(L)","(L)",IF(AB29="(D)","(D)",IF(AA29="(D)","(D)",IF(AB29="(N)","(N)",IF(AA29="(N)","(N)",AB29-AA29))))))</f>
        <v>129</v>
      </c>
      <c r="BI29" s="6">
        <f aca="true" t="shared" si="103" ref="BI29:BI34">IF(AC29="(L)","(L)",IF(AB29="(L)","(L)",IF(AC29="(D)","(D)",IF(AB29="(D)","(D)",IF(AC29="(N)","(N)",IF(AB29="(N)","(N)",AC29-AB29))))))</f>
        <v>318</v>
      </c>
      <c r="BJ29" s="6">
        <f aca="true" t="shared" si="104" ref="BJ29:BJ34">IF(AD29="(L)","(L)",IF(AC29="(L)","(L)",IF(AD29="(D)","(D)",IF(AC29="(D)","(D)",IF(AD29="(N)","(N)",IF(AC29="(N)","(N)",AD29-AC29))))))</f>
        <v>-32</v>
      </c>
      <c r="BK29" s="6">
        <f aca="true" t="shared" si="105" ref="BK29:BK34">IF(AE29="(L)","(L)",IF(AD29="(L)","(L)",IF(AE29="(D)","(D)",IF(AD29="(D)","(D)",IF(AE29="(N)","(N)",IF(AD29="(N)","(N)",AE29-AD29))))))</f>
        <v>266</v>
      </c>
      <c r="BL29" s="6">
        <f aca="true" t="shared" si="106" ref="BL29:BL34">IF(AF29="(L)","(L)",IF(AE29="(L)","(L)",IF(AF29="(D)","(D)",IF(AE29="(D)","(D)",IF(AF29="(N)","(N)",IF(AE29="(N)","(N)",AF29-AE29))))))</f>
        <v>244</v>
      </c>
      <c r="BM29" s="6">
        <f aca="true" t="shared" si="107" ref="BM29:BM34">IF(AG29="(L)","(L)",IF(AF29="(L)","(L)",IF(AG29="(D)","(D)",IF(AF29="(D)","(D)",IF(AG29="(N)","(N)",IF(AF29="(N)","(N)",AG29-AF29))))))</f>
        <v>72</v>
      </c>
      <c r="BN29" s="6">
        <f aca="true" t="shared" si="108" ref="BN29:BN34">IF(AH29="(L)","(L)",IF(AG29="(L)","(L)",IF(AH29="(D)","(D)",IF(AG29="(D)","(D)",IF(AH29="(N)","(N)",IF(AG29="(N)","(N)",AH29-AG29))))))</f>
        <v>-100</v>
      </c>
      <c r="BP29" s="7">
        <f aca="true" t="shared" si="109" ref="BP29:BP34">IF(D29="(L)","(L)",IF(C29="(L)","(L)",IF(D29="(D)","(D)",IF(C29="(D)","(D)",IF(D29="(N)","(N)",IF(C29="(N)","(N)",(D29-C29)/C29))))))</f>
        <v>-0.018090671316477767</v>
      </c>
      <c r="BQ29" s="7">
        <f aca="true" t="shared" si="110" ref="BQ29:BY34">IF(E29="(L)","(L)",IF(D29="(L)","(L)",IF(E29="(D)","(D)",IF(D29="(D)","(D)",IF(E29="(N)","(N)",IF(D29="(N)","(N)",(E29-D29)/D29))))))</f>
        <v>0.010876803551609323</v>
      </c>
      <c r="BR29" s="7">
        <f t="shared" si="110"/>
        <v>0.03689064558629776</v>
      </c>
      <c r="BS29" s="7">
        <f t="shared" si="110"/>
        <v>0.036848792884371026</v>
      </c>
      <c r="BT29" s="7">
        <f t="shared" si="110"/>
        <v>0.024305555555555556</v>
      </c>
      <c r="BU29" s="7">
        <f t="shared" si="110"/>
        <v>0.03110667996011964</v>
      </c>
      <c r="BV29" s="7">
        <f t="shared" si="110"/>
        <v>0.019918777799265132</v>
      </c>
      <c r="BW29" s="7">
        <f t="shared" si="110"/>
        <v>0.011566173682214638</v>
      </c>
      <c r="BX29" s="7">
        <f t="shared" si="110"/>
        <v>0.044798500468603564</v>
      </c>
      <c r="BY29" s="7">
        <f t="shared" si="110"/>
        <v>-0.01955507714388231</v>
      </c>
      <c r="BZ29" s="7">
        <f aca="true" t="shared" si="111" ref="BZ29:CI34">IF(N29="(L)","(L)",IF(M29="(L)","(L)",IF(N29="(D)","(D)",IF(M29="(D)","(D)",IF(N29="(N)","(N)",IF(M29="(N)","(N)",(N29-M29)/M29))))))</f>
        <v>-0.03403476669716377</v>
      </c>
      <c r="CA29" s="7">
        <f t="shared" si="111"/>
        <v>0</v>
      </c>
      <c r="CB29" s="7">
        <f t="shared" si="111"/>
        <v>-0.06573214623981814</v>
      </c>
      <c r="CC29" s="7">
        <f t="shared" si="111"/>
        <v>0.018856447688564478</v>
      </c>
      <c r="CD29" s="7">
        <f t="shared" si="111"/>
        <v>0.01054726368159204</v>
      </c>
      <c r="CE29" s="7">
        <f t="shared" si="111"/>
        <v>0.025600630169358016</v>
      </c>
      <c r="CF29" s="7">
        <f t="shared" si="111"/>
        <v>-0.0049923195084485405</v>
      </c>
      <c r="CG29" s="7">
        <f t="shared" si="111"/>
        <v>0.011192589733693555</v>
      </c>
      <c r="CH29" s="7">
        <f t="shared" si="111"/>
        <v>-0.025954198473282442</v>
      </c>
      <c r="CI29" s="7">
        <f t="shared" si="111"/>
        <v>0.0066614420062695925</v>
      </c>
      <c r="CJ29" s="7">
        <f aca="true" t="shared" si="112" ref="CJ29:CP34">IF(X29="(L)","(L)",IF(W29="(L)","(L)",IF(X29="(D)","(D)",IF(W29="(D)","(D)",IF(X29="(N)","(N)",IF(W29="(N)","(N)",(X29-W29)/W29))))))</f>
        <v>0.08096535616971584</v>
      </c>
      <c r="CK29" s="7">
        <f t="shared" si="112"/>
        <v>-0.008282319049333813</v>
      </c>
      <c r="CL29" s="7">
        <f t="shared" si="112"/>
        <v>0.009259259259259259</v>
      </c>
      <c r="CM29" s="7">
        <f t="shared" si="112"/>
        <v>0.009713977334052886</v>
      </c>
      <c r="CN29" s="7">
        <f t="shared" si="112"/>
        <v>0.022982362373062535</v>
      </c>
      <c r="CO29" s="7">
        <f t="shared" si="112"/>
        <v>0.055381400208986416</v>
      </c>
      <c r="CP29" s="7">
        <f t="shared" si="112"/>
        <v>-0.005280528052805281</v>
      </c>
      <c r="CQ29" s="7">
        <f aca="true" t="shared" si="113" ref="CQ29:CQ34">IF(AE29="(L)","(L)",IF(AD29="(L)","(L)",IF(AE29="(D)","(D)",IF(AD29="(D)","(D)",IF(AE29="(N)","(N)",IF(AD29="(N)","(N)",(AE29-AD29)/AD29))))))</f>
        <v>0.044127405441274054</v>
      </c>
      <c r="CR29" s="7">
        <f aca="true" t="shared" si="114" ref="CR29:CR34">IF(AF29="(L)","(L)",IF(AE29="(L)","(L)",IF(AF29="(D)","(D)",IF(AE29="(D)","(D)",IF(AF29="(N)","(N)",IF(AE29="(N)","(N)",(AF29-AE29)/AE29))))))</f>
        <v>0.03876707975850016</v>
      </c>
      <c r="CS29" s="7">
        <f aca="true" t="shared" si="115" ref="CS29:CS34">IF(AG29="(L)","(L)",IF(AF29="(L)","(L)",IF(AG29="(D)","(D)",IF(AF29="(D)","(D)",IF(AG29="(N)","(N)",IF(AF29="(N)","(N)",(AG29-AF29)/AF29))))))</f>
        <v>0.011012542061792597</v>
      </c>
      <c r="CT29" s="7">
        <f aca="true" t="shared" si="116" ref="CT29:CT34">IF(AH29="(L)","(L)",IF(AG29="(L)","(L)",IF(AH29="(D)","(D)",IF(AG29="(D)","(D)",IF(AH29="(N)","(N)",IF(AG29="(N)","(N)",(AH29-AG29)/AG29))))))</f>
        <v>-0.015128593040847202</v>
      </c>
    </row>
    <row r="30" spans="1:98" ht="12.75">
      <c r="A30" s="2" t="s">
        <v>59</v>
      </c>
      <c r="B30" s="2" t="s">
        <v>38</v>
      </c>
      <c r="C30" s="13">
        <v>336</v>
      </c>
      <c r="D30" s="13">
        <v>339</v>
      </c>
      <c r="E30" s="13">
        <v>324</v>
      </c>
      <c r="F30" s="13">
        <v>316</v>
      </c>
      <c r="G30" s="13">
        <v>312</v>
      </c>
      <c r="H30" s="13">
        <v>303</v>
      </c>
      <c r="I30" s="13">
        <v>292</v>
      </c>
      <c r="J30" s="13">
        <v>284</v>
      </c>
      <c r="K30" s="13">
        <v>275</v>
      </c>
      <c r="L30" s="13">
        <v>265</v>
      </c>
      <c r="M30" s="13">
        <v>255</v>
      </c>
      <c r="N30" s="13">
        <v>226</v>
      </c>
      <c r="O30" s="13">
        <v>209</v>
      </c>
      <c r="P30" s="13">
        <v>212</v>
      </c>
      <c r="Q30" s="13">
        <v>214</v>
      </c>
      <c r="R30" s="13">
        <v>217</v>
      </c>
      <c r="S30" s="13">
        <v>251</v>
      </c>
      <c r="T30" s="13">
        <v>258</v>
      </c>
      <c r="U30" s="13">
        <v>250</v>
      </c>
      <c r="V30" s="13">
        <v>244</v>
      </c>
      <c r="W30" s="13">
        <v>235</v>
      </c>
      <c r="X30" s="13">
        <v>235</v>
      </c>
      <c r="Y30" s="13">
        <v>230</v>
      </c>
      <c r="Z30" s="13">
        <v>239</v>
      </c>
      <c r="AA30" s="13">
        <v>254</v>
      </c>
      <c r="AB30" s="13">
        <v>317</v>
      </c>
      <c r="AC30" s="13">
        <v>524</v>
      </c>
      <c r="AD30" s="13">
        <v>561</v>
      </c>
      <c r="AE30" s="13">
        <v>580</v>
      </c>
      <c r="AF30" s="13">
        <v>574</v>
      </c>
      <c r="AG30" s="13">
        <v>584</v>
      </c>
      <c r="AH30" s="13">
        <v>618</v>
      </c>
      <c r="AJ30" s="6">
        <f t="shared" si="78"/>
        <v>3</v>
      </c>
      <c r="AK30" s="6">
        <f t="shared" si="79"/>
        <v>-15</v>
      </c>
      <c r="AL30" s="6">
        <f t="shared" si="80"/>
        <v>-8</v>
      </c>
      <c r="AM30" s="6">
        <f t="shared" si="81"/>
        <v>-4</v>
      </c>
      <c r="AN30" s="6">
        <f t="shared" si="82"/>
        <v>-9</v>
      </c>
      <c r="AO30" s="6">
        <f t="shared" si="83"/>
        <v>-11</v>
      </c>
      <c r="AP30" s="6">
        <f t="shared" si="84"/>
        <v>-8</v>
      </c>
      <c r="AQ30" s="6">
        <f t="shared" si="85"/>
        <v>-9</v>
      </c>
      <c r="AR30" s="6">
        <f t="shared" si="86"/>
        <v>-10</v>
      </c>
      <c r="AS30" s="6">
        <f t="shared" si="87"/>
        <v>-10</v>
      </c>
      <c r="AT30" s="6">
        <f t="shared" si="88"/>
        <v>-29</v>
      </c>
      <c r="AU30" s="6">
        <f t="shared" si="89"/>
        <v>-17</v>
      </c>
      <c r="AV30" s="6">
        <f t="shared" si="90"/>
        <v>3</v>
      </c>
      <c r="AW30" s="6">
        <f t="shared" si="91"/>
        <v>2</v>
      </c>
      <c r="AX30" s="6">
        <f t="shared" si="92"/>
        <v>3</v>
      </c>
      <c r="AY30" s="6">
        <f t="shared" si="93"/>
        <v>34</v>
      </c>
      <c r="AZ30" s="6">
        <f t="shared" si="94"/>
        <v>7</v>
      </c>
      <c r="BA30" s="6">
        <f t="shared" si="95"/>
        <v>-8</v>
      </c>
      <c r="BB30" s="6">
        <f t="shared" si="96"/>
        <v>-6</v>
      </c>
      <c r="BC30" s="6">
        <f t="shared" si="97"/>
        <v>-9</v>
      </c>
      <c r="BD30" s="6">
        <f t="shared" si="98"/>
        <v>0</v>
      </c>
      <c r="BE30" s="6">
        <f t="shared" si="99"/>
        <v>-5</v>
      </c>
      <c r="BF30" s="6">
        <f t="shared" si="100"/>
        <v>9</v>
      </c>
      <c r="BG30" s="6">
        <f t="shared" si="101"/>
        <v>15</v>
      </c>
      <c r="BH30" s="6">
        <f t="shared" si="102"/>
        <v>63</v>
      </c>
      <c r="BI30" s="6">
        <f t="shared" si="103"/>
        <v>207</v>
      </c>
      <c r="BJ30" s="6">
        <f t="shared" si="104"/>
        <v>37</v>
      </c>
      <c r="BK30" s="6">
        <f t="shared" si="105"/>
        <v>19</v>
      </c>
      <c r="BL30" s="6">
        <f t="shared" si="106"/>
        <v>-6</v>
      </c>
      <c r="BM30" s="6">
        <f t="shared" si="107"/>
        <v>10</v>
      </c>
      <c r="BN30" s="6">
        <f t="shared" si="108"/>
        <v>34</v>
      </c>
      <c r="BP30" s="7">
        <f t="shared" si="109"/>
        <v>0.008928571428571428</v>
      </c>
      <c r="BQ30" s="7">
        <f t="shared" si="110"/>
        <v>-0.04424778761061947</v>
      </c>
      <c r="BR30" s="7">
        <f t="shared" si="110"/>
        <v>-0.024691358024691357</v>
      </c>
      <c r="BS30" s="7">
        <f t="shared" si="110"/>
        <v>-0.012658227848101266</v>
      </c>
      <c r="BT30" s="7">
        <f t="shared" si="110"/>
        <v>-0.028846153846153848</v>
      </c>
      <c r="BU30" s="7">
        <f t="shared" si="110"/>
        <v>-0.036303630363036306</v>
      </c>
      <c r="BV30" s="7">
        <f t="shared" si="110"/>
        <v>-0.0273972602739726</v>
      </c>
      <c r="BW30" s="7">
        <f t="shared" si="110"/>
        <v>-0.03169014084507042</v>
      </c>
      <c r="BX30" s="7">
        <f t="shared" si="110"/>
        <v>-0.03636363636363636</v>
      </c>
      <c r="BY30" s="7">
        <f t="shared" si="110"/>
        <v>-0.03773584905660377</v>
      </c>
      <c r="BZ30" s="7">
        <f t="shared" si="111"/>
        <v>-0.11372549019607843</v>
      </c>
      <c r="CA30" s="7">
        <f t="shared" si="111"/>
        <v>-0.0752212389380531</v>
      </c>
      <c r="CB30" s="7">
        <f t="shared" si="111"/>
        <v>0.014354066985645933</v>
      </c>
      <c r="CC30" s="7">
        <f t="shared" si="111"/>
        <v>0.009433962264150943</v>
      </c>
      <c r="CD30" s="7">
        <f t="shared" si="111"/>
        <v>0.014018691588785047</v>
      </c>
      <c r="CE30" s="7">
        <f t="shared" si="111"/>
        <v>0.15668202764976957</v>
      </c>
      <c r="CF30" s="7">
        <f t="shared" si="111"/>
        <v>0.027888446215139442</v>
      </c>
      <c r="CG30" s="7">
        <f t="shared" si="111"/>
        <v>-0.031007751937984496</v>
      </c>
      <c r="CH30" s="7">
        <f t="shared" si="111"/>
        <v>-0.024</v>
      </c>
      <c r="CI30" s="7">
        <f t="shared" si="111"/>
        <v>-0.036885245901639344</v>
      </c>
      <c r="CJ30" s="7">
        <f t="shared" si="112"/>
        <v>0</v>
      </c>
      <c r="CK30" s="7">
        <f t="shared" si="112"/>
        <v>-0.02127659574468085</v>
      </c>
      <c r="CL30" s="7">
        <f t="shared" si="112"/>
        <v>0.0391304347826087</v>
      </c>
      <c r="CM30" s="7">
        <f t="shared" si="112"/>
        <v>0.06276150627615062</v>
      </c>
      <c r="CN30" s="7">
        <f t="shared" si="112"/>
        <v>0.24803149606299213</v>
      </c>
      <c r="CO30" s="7">
        <f t="shared" si="112"/>
        <v>0.6529968454258676</v>
      </c>
      <c r="CP30" s="7">
        <f t="shared" si="112"/>
        <v>0.07061068702290077</v>
      </c>
      <c r="CQ30" s="7">
        <f t="shared" si="113"/>
        <v>0.0338680926916221</v>
      </c>
      <c r="CR30" s="7">
        <f t="shared" si="114"/>
        <v>-0.010344827586206896</v>
      </c>
      <c r="CS30" s="7">
        <f t="shared" si="115"/>
        <v>0.017421602787456445</v>
      </c>
      <c r="CT30" s="7">
        <f t="shared" si="116"/>
        <v>0.05821917808219178</v>
      </c>
    </row>
    <row r="31" spans="1:98" ht="12.75">
      <c r="A31" s="2" t="s">
        <v>60</v>
      </c>
      <c r="B31" s="2" t="s">
        <v>38</v>
      </c>
      <c r="C31" s="13">
        <v>504</v>
      </c>
      <c r="D31" s="13">
        <v>503</v>
      </c>
      <c r="E31" s="13">
        <v>476</v>
      </c>
      <c r="F31" s="13">
        <v>460</v>
      </c>
      <c r="G31" s="13">
        <v>448</v>
      </c>
      <c r="H31" s="13">
        <v>466</v>
      </c>
      <c r="I31" s="13">
        <v>469</v>
      </c>
      <c r="J31" s="13">
        <v>433</v>
      </c>
      <c r="K31" s="13">
        <v>409</v>
      </c>
      <c r="L31" s="13">
        <v>395</v>
      </c>
      <c r="M31" s="13">
        <v>411</v>
      </c>
      <c r="N31" s="13">
        <v>365</v>
      </c>
      <c r="O31" s="13">
        <v>387</v>
      </c>
      <c r="P31" s="13">
        <v>410</v>
      </c>
      <c r="Q31" s="13">
        <v>412</v>
      </c>
      <c r="R31" s="13">
        <v>427</v>
      </c>
      <c r="S31" s="13">
        <v>378</v>
      </c>
      <c r="T31" s="13">
        <v>418</v>
      </c>
      <c r="U31" s="13">
        <v>419</v>
      </c>
      <c r="V31" s="13">
        <v>416</v>
      </c>
      <c r="W31" s="13">
        <v>410</v>
      </c>
      <c r="X31" s="13">
        <v>396</v>
      </c>
      <c r="Y31" s="13">
        <v>380</v>
      </c>
      <c r="Z31" s="13">
        <v>397</v>
      </c>
      <c r="AA31" s="13">
        <v>388</v>
      </c>
      <c r="AB31" s="13">
        <v>351</v>
      </c>
      <c r="AC31" s="13">
        <v>339</v>
      </c>
      <c r="AD31" s="13">
        <v>322</v>
      </c>
      <c r="AE31" s="13">
        <v>295</v>
      </c>
      <c r="AF31" s="13">
        <v>282</v>
      </c>
      <c r="AG31" s="13">
        <v>274</v>
      </c>
      <c r="AH31" s="13">
        <v>254</v>
      </c>
      <c r="AJ31" s="6">
        <f t="shared" si="78"/>
        <v>-1</v>
      </c>
      <c r="AK31" s="6">
        <f t="shared" si="79"/>
        <v>-27</v>
      </c>
      <c r="AL31" s="6">
        <f t="shared" si="80"/>
        <v>-16</v>
      </c>
      <c r="AM31" s="6">
        <f t="shared" si="81"/>
        <v>-12</v>
      </c>
      <c r="AN31" s="6">
        <f t="shared" si="82"/>
        <v>18</v>
      </c>
      <c r="AO31" s="6">
        <f t="shared" si="83"/>
        <v>3</v>
      </c>
      <c r="AP31" s="6">
        <f t="shared" si="84"/>
        <v>-36</v>
      </c>
      <c r="AQ31" s="6">
        <f t="shared" si="85"/>
        <v>-24</v>
      </c>
      <c r="AR31" s="6">
        <f t="shared" si="86"/>
        <v>-14</v>
      </c>
      <c r="AS31" s="6">
        <f t="shared" si="87"/>
        <v>16</v>
      </c>
      <c r="AT31" s="6">
        <f t="shared" si="88"/>
        <v>-46</v>
      </c>
      <c r="AU31" s="6">
        <f t="shared" si="89"/>
        <v>22</v>
      </c>
      <c r="AV31" s="6">
        <f t="shared" si="90"/>
        <v>23</v>
      </c>
      <c r="AW31" s="6">
        <f t="shared" si="91"/>
        <v>2</v>
      </c>
      <c r="AX31" s="6">
        <f t="shared" si="92"/>
        <v>15</v>
      </c>
      <c r="AY31" s="6">
        <f t="shared" si="93"/>
        <v>-49</v>
      </c>
      <c r="AZ31" s="6">
        <f t="shared" si="94"/>
        <v>40</v>
      </c>
      <c r="BA31" s="6">
        <f t="shared" si="95"/>
        <v>1</v>
      </c>
      <c r="BB31" s="6">
        <f t="shared" si="96"/>
        <v>-3</v>
      </c>
      <c r="BC31" s="6">
        <f t="shared" si="97"/>
        <v>-6</v>
      </c>
      <c r="BD31" s="6">
        <f t="shared" si="98"/>
        <v>-14</v>
      </c>
      <c r="BE31" s="6">
        <f t="shared" si="99"/>
        <v>-16</v>
      </c>
      <c r="BF31" s="6">
        <f t="shared" si="100"/>
        <v>17</v>
      </c>
      <c r="BG31" s="6">
        <f t="shared" si="101"/>
        <v>-9</v>
      </c>
      <c r="BH31" s="6">
        <f t="shared" si="102"/>
        <v>-37</v>
      </c>
      <c r="BI31" s="6">
        <f t="shared" si="103"/>
        <v>-12</v>
      </c>
      <c r="BJ31" s="6">
        <f t="shared" si="104"/>
        <v>-17</v>
      </c>
      <c r="BK31" s="6">
        <f t="shared" si="105"/>
        <v>-27</v>
      </c>
      <c r="BL31" s="6">
        <f t="shared" si="106"/>
        <v>-13</v>
      </c>
      <c r="BM31" s="6">
        <f t="shared" si="107"/>
        <v>-8</v>
      </c>
      <c r="BN31" s="6">
        <f t="shared" si="108"/>
        <v>-20</v>
      </c>
      <c r="BP31" s="7">
        <f t="shared" si="109"/>
        <v>-0.001984126984126984</v>
      </c>
      <c r="BQ31" s="7">
        <f t="shared" si="110"/>
        <v>-0.0536779324055666</v>
      </c>
      <c r="BR31" s="7">
        <f t="shared" si="110"/>
        <v>-0.03361344537815126</v>
      </c>
      <c r="BS31" s="7">
        <f t="shared" si="110"/>
        <v>-0.02608695652173913</v>
      </c>
      <c r="BT31" s="7">
        <f t="shared" si="110"/>
        <v>0.04017857142857143</v>
      </c>
      <c r="BU31" s="7">
        <f t="shared" si="110"/>
        <v>0.006437768240343348</v>
      </c>
      <c r="BV31" s="7">
        <f t="shared" si="110"/>
        <v>-0.0767590618336887</v>
      </c>
      <c r="BW31" s="7">
        <f t="shared" si="110"/>
        <v>-0.05542725173210162</v>
      </c>
      <c r="BX31" s="7">
        <f t="shared" si="110"/>
        <v>-0.034229828850855744</v>
      </c>
      <c r="BY31" s="7">
        <f t="shared" si="110"/>
        <v>0.04050632911392405</v>
      </c>
      <c r="BZ31" s="7">
        <f t="shared" si="111"/>
        <v>-0.11192214111922141</v>
      </c>
      <c r="CA31" s="7">
        <f t="shared" si="111"/>
        <v>0.06027397260273973</v>
      </c>
      <c r="CB31" s="7">
        <f t="shared" si="111"/>
        <v>0.059431524547803614</v>
      </c>
      <c r="CC31" s="7">
        <f t="shared" si="111"/>
        <v>0.004878048780487805</v>
      </c>
      <c r="CD31" s="7">
        <f t="shared" si="111"/>
        <v>0.03640776699029126</v>
      </c>
      <c r="CE31" s="7">
        <f t="shared" si="111"/>
        <v>-0.11475409836065574</v>
      </c>
      <c r="CF31" s="7">
        <f t="shared" si="111"/>
        <v>0.10582010582010581</v>
      </c>
      <c r="CG31" s="7">
        <f t="shared" si="111"/>
        <v>0.0023923444976076554</v>
      </c>
      <c r="CH31" s="7">
        <f t="shared" si="111"/>
        <v>-0.007159904534606206</v>
      </c>
      <c r="CI31" s="7">
        <f t="shared" si="111"/>
        <v>-0.014423076923076924</v>
      </c>
      <c r="CJ31" s="7">
        <f t="shared" si="112"/>
        <v>-0.03414634146341464</v>
      </c>
      <c r="CK31" s="7">
        <f t="shared" si="112"/>
        <v>-0.04040404040404041</v>
      </c>
      <c r="CL31" s="7">
        <f t="shared" si="112"/>
        <v>0.04473684210526316</v>
      </c>
      <c r="CM31" s="7">
        <f t="shared" si="112"/>
        <v>-0.022670025188916875</v>
      </c>
      <c r="CN31" s="7">
        <f t="shared" si="112"/>
        <v>-0.09536082474226804</v>
      </c>
      <c r="CO31" s="7">
        <f t="shared" si="112"/>
        <v>-0.03418803418803419</v>
      </c>
      <c r="CP31" s="7">
        <f t="shared" si="112"/>
        <v>-0.05014749262536873</v>
      </c>
      <c r="CQ31" s="7">
        <f t="shared" si="113"/>
        <v>-0.08385093167701864</v>
      </c>
      <c r="CR31" s="7">
        <f t="shared" si="114"/>
        <v>-0.04406779661016949</v>
      </c>
      <c r="CS31" s="7">
        <f t="shared" si="115"/>
        <v>-0.028368794326241134</v>
      </c>
      <c r="CT31" s="7">
        <f t="shared" si="116"/>
        <v>-0.072992700729927</v>
      </c>
    </row>
    <row r="32" spans="1:98" ht="12.75">
      <c r="A32" s="2" t="s">
        <v>61</v>
      </c>
      <c r="B32" s="2" t="s">
        <v>38</v>
      </c>
      <c r="C32" s="13">
        <v>3748</v>
      </c>
      <c r="D32" s="13">
        <v>3663</v>
      </c>
      <c r="E32" s="13">
        <v>3754</v>
      </c>
      <c r="F32" s="13">
        <v>3946</v>
      </c>
      <c r="G32" s="13">
        <v>4136</v>
      </c>
      <c r="H32" s="13">
        <v>4246</v>
      </c>
      <c r="I32" s="13">
        <v>4410</v>
      </c>
      <c r="J32" s="13">
        <v>4557</v>
      </c>
      <c r="K32" s="13">
        <v>4651</v>
      </c>
      <c r="L32" s="13">
        <v>4914</v>
      </c>
      <c r="M32" s="13">
        <v>4799</v>
      </c>
      <c r="N32" s="13">
        <v>4688</v>
      </c>
      <c r="O32" s="13">
        <v>4683</v>
      </c>
      <c r="P32" s="13">
        <v>4310</v>
      </c>
      <c r="Q32" s="13">
        <v>4399</v>
      </c>
      <c r="R32" s="13">
        <v>4434</v>
      </c>
      <c r="S32" s="13">
        <v>4579</v>
      </c>
      <c r="T32" s="13">
        <v>4506</v>
      </c>
      <c r="U32" s="13">
        <v>4571</v>
      </c>
      <c r="V32" s="13">
        <v>4444</v>
      </c>
      <c r="W32" s="13">
        <v>4493</v>
      </c>
      <c r="X32" s="13">
        <v>4923</v>
      </c>
      <c r="Y32" s="13">
        <v>4898</v>
      </c>
      <c r="Z32" s="13">
        <v>4923</v>
      </c>
      <c r="AA32" s="13">
        <v>4971</v>
      </c>
      <c r="AB32" s="13">
        <v>5074</v>
      </c>
      <c r="AC32" s="13">
        <v>5197</v>
      </c>
      <c r="AD32" s="13">
        <v>5145</v>
      </c>
      <c r="AE32" s="13">
        <v>5419</v>
      </c>
      <c r="AF32" s="13">
        <v>5682</v>
      </c>
      <c r="AG32" s="13">
        <v>5752</v>
      </c>
      <c r="AH32" s="13">
        <v>5638</v>
      </c>
      <c r="AJ32" s="6">
        <f t="shared" si="78"/>
        <v>-85</v>
      </c>
      <c r="AK32" s="6">
        <f t="shared" si="79"/>
        <v>91</v>
      </c>
      <c r="AL32" s="6">
        <f t="shared" si="80"/>
        <v>192</v>
      </c>
      <c r="AM32" s="6">
        <f t="shared" si="81"/>
        <v>190</v>
      </c>
      <c r="AN32" s="6">
        <f t="shared" si="82"/>
        <v>110</v>
      </c>
      <c r="AO32" s="6">
        <f t="shared" si="83"/>
        <v>164</v>
      </c>
      <c r="AP32" s="6">
        <f t="shared" si="84"/>
        <v>147</v>
      </c>
      <c r="AQ32" s="6">
        <f t="shared" si="85"/>
        <v>94</v>
      </c>
      <c r="AR32" s="6">
        <f t="shared" si="86"/>
        <v>263</v>
      </c>
      <c r="AS32" s="6">
        <f t="shared" si="87"/>
        <v>-115</v>
      </c>
      <c r="AT32" s="6">
        <f t="shared" si="88"/>
        <v>-111</v>
      </c>
      <c r="AU32" s="6">
        <f t="shared" si="89"/>
        <v>-5</v>
      </c>
      <c r="AV32" s="6">
        <f t="shared" si="90"/>
        <v>-373</v>
      </c>
      <c r="AW32" s="6">
        <f t="shared" si="91"/>
        <v>89</v>
      </c>
      <c r="AX32" s="6">
        <f t="shared" si="92"/>
        <v>35</v>
      </c>
      <c r="AY32" s="6">
        <f t="shared" si="93"/>
        <v>145</v>
      </c>
      <c r="AZ32" s="6">
        <f t="shared" si="94"/>
        <v>-73</v>
      </c>
      <c r="BA32" s="6">
        <f t="shared" si="95"/>
        <v>65</v>
      </c>
      <c r="BB32" s="6">
        <f t="shared" si="96"/>
        <v>-127</v>
      </c>
      <c r="BC32" s="6">
        <f t="shared" si="97"/>
        <v>49</v>
      </c>
      <c r="BD32" s="6">
        <f t="shared" si="98"/>
        <v>430</v>
      </c>
      <c r="BE32" s="6">
        <f t="shared" si="99"/>
        <v>-25</v>
      </c>
      <c r="BF32" s="6">
        <f t="shared" si="100"/>
        <v>25</v>
      </c>
      <c r="BG32" s="6">
        <f t="shared" si="101"/>
        <v>48</v>
      </c>
      <c r="BH32" s="6">
        <f t="shared" si="102"/>
        <v>103</v>
      </c>
      <c r="BI32" s="6">
        <f t="shared" si="103"/>
        <v>123</v>
      </c>
      <c r="BJ32" s="6">
        <f t="shared" si="104"/>
        <v>-52</v>
      </c>
      <c r="BK32" s="6">
        <f t="shared" si="105"/>
        <v>274</v>
      </c>
      <c r="BL32" s="6">
        <f t="shared" si="106"/>
        <v>263</v>
      </c>
      <c r="BM32" s="6">
        <f t="shared" si="107"/>
        <v>70</v>
      </c>
      <c r="BN32" s="6">
        <f t="shared" si="108"/>
        <v>-114</v>
      </c>
      <c r="BP32" s="7">
        <f t="shared" si="109"/>
        <v>-0.022678762006403414</v>
      </c>
      <c r="BQ32" s="7">
        <f t="shared" si="110"/>
        <v>0.024843024843024843</v>
      </c>
      <c r="BR32" s="7">
        <f t="shared" si="110"/>
        <v>0.05114544485881726</v>
      </c>
      <c r="BS32" s="7">
        <f t="shared" si="110"/>
        <v>0.0481500253421186</v>
      </c>
      <c r="BT32" s="7">
        <f t="shared" si="110"/>
        <v>0.026595744680851064</v>
      </c>
      <c r="BU32" s="7">
        <f t="shared" si="110"/>
        <v>0.038624587847385775</v>
      </c>
      <c r="BV32" s="7">
        <f t="shared" si="110"/>
        <v>0.03333333333333333</v>
      </c>
      <c r="BW32" s="7">
        <f t="shared" si="110"/>
        <v>0.020627605881062102</v>
      </c>
      <c r="BX32" s="7">
        <f t="shared" si="110"/>
        <v>0.05654697914427005</v>
      </c>
      <c r="BY32" s="7">
        <f t="shared" si="110"/>
        <v>-0.0234025234025234</v>
      </c>
      <c r="BZ32" s="7">
        <f t="shared" si="111"/>
        <v>-0.023129818712231714</v>
      </c>
      <c r="CA32" s="7">
        <f t="shared" si="111"/>
        <v>-0.0010665529010238908</v>
      </c>
      <c r="CB32" s="7">
        <f t="shared" si="111"/>
        <v>-0.07964979713858637</v>
      </c>
      <c r="CC32" s="7">
        <f t="shared" si="111"/>
        <v>0.020649651972157772</v>
      </c>
      <c r="CD32" s="7">
        <f t="shared" si="111"/>
        <v>0.007956353716753808</v>
      </c>
      <c r="CE32" s="7">
        <f t="shared" si="111"/>
        <v>0.03270184934596301</v>
      </c>
      <c r="CF32" s="7">
        <f t="shared" si="111"/>
        <v>-0.01594234549028172</v>
      </c>
      <c r="CG32" s="7">
        <f t="shared" si="111"/>
        <v>0.01442521083000444</v>
      </c>
      <c r="CH32" s="7">
        <f t="shared" si="111"/>
        <v>-0.027783854736381536</v>
      </c>
      <c r="CI32" s="7">
        <f t="shared" si="111"/>
        <v>0.011026102610261027</v>
      </c>
      <c r="CJ32" s="7">
        <f t="shared" si="112"/>
        <v>0.09570442911195193</v>
      </c>
      <c r="CK32" s="7">
        <f t="shared" si="112"/>
        <v>-0.005078204346942921</v>
      </c>
      <c r="CL32" s="7">
        <f t="shared" si="112"/>
        <v>0.005104124132298897</v>
      </c>
      <c r="CM32" s="7">
        <f t="shared" si="112"/>
        <v>0.009750152346130409</v>
      </c>
      <c r="CN32" s="7">
        <f t="shared" si="112"/>
        <v>0.02072017702675518</v>
      </c>
      <c r="CO32" s="7">
        <f t="shared" si="112"/>
        <v>0.024241229798975167</v>
      </c>
      <c r="CP32" s="7">
        <f t="shared" si="112"/>
        <v>-0.010005772561092939</v>
      </c>
      <c r="CQ32" s="7">
        <f t="shared" si="113"/>
        <v>0.0532555879494655</v>
      </c>
      <c r="CR32" s="7">
        <f t="shared" si="114"/>
        <v>0.04853293965676324</v>
      </c>
      <c r="CS32" s="7">
        <f t="shared" si="115"/>
        <v>0.012319605772615276</v>
      </c>
      <c r="CT32" s="7">
        <f t="shared" si="116"/>
        <v>-0.019819193324061197</v>
      </c>
    </row>
    <row r="33" spans="1:98" ht="12.75">
      <c r="A33" s="2" t="s">
        <v>62</v>
      </c>
      <c r="B33" s="2" t="s">
        <v>38</v>
      </c>
      <c r="C33" s="14" t="s">
        <v>63</v>
      </c>
      <c r="D33" s="14" t="s">
        <v>63</v>
      </c>
      <c r="E33" s="14" t="s">
        <v>63</v>
      </c>
      <c r="F33" s="14" t="s">
        <v>63</v>
      </c>
      <c r="G33" s="14" t="s">
        <v>63</v>
      </c>
      <c r="H33" s="14" t="s">
        <v>63</v>
      </c>
      <c r="I33" s="14" t="s">
        <v>63</v>
      </c>
      <c r="J33" s="14" t="s">
        <v>63</v>
      </c>
      <c r="K33" s="14" t="s">
        <v>63</v>
      </c>
      <c r="L33" s="14" t="s">
        <v>63</v>
      </c>
      <c r="M33" s="13">
        <v>1180</v>
      </c>
      <c r="N33" s="13">
        <v>1356</v>
      </c>
      <c r="O33" s="13">
        <v>1447</v>
      </c>
      <c r="P33" s="13">
        <v>1505</v>
      </c>
      <c r="Q33" s="13">
        <v>1614</v>
      </c>
      <c r="R33" s="13">
        <v>1624</v>
      </c>
      <c r="S33" s="13">
        <v>1814</v>
      </c>
      <c r="T33" s="13">
        <v>1733</v>
      </c>
      <c r="U33" s="13">
        <v>1774</v>
      </c>
      <c r="V33" s="13">
        <v>1852</v>
      </c>
      <c r="W33" s="13">
        <v>1884</v>
      </c>
      <c r="X33" s="13">
        <v>2278</v>
      </c>
      <c r="Y33" s="13">
        <v>2216</v>
      </c>
      <c r="Z33" s="13">
        <v>2262</v>
      </c>
      <c r="AA33" s="13">
        <v>2227</v>
      </c>
      <c r="AB33" s="13">
        <v>2275</v>
      </c>
      <c r="AC33" s="13">
        <v>2324</v>
      </c>
      <c r="AD33" s="13">
        <v>2222</v>
      </c>
      <c r="AE33" s="13">
        <v>2419</v>
      </c>
      <c r="AF33" s="13">
        <v>2590</v>
      </c>
      <c r="AG33" s="13">
        <v>2640</v>
      </c>
      <c r="AH33" s="13">
        <v>2561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176</v>
      </c>
      <c r="AU33" s="6">
        <f t="shared" si="89"/>
        <v>91</v>
      </c>
      <c r="AV33" s="6">
        <f t="shared" si="90"/>
        <v>58</v>
      </c>
      <c r="AW33" s="6">
        <f t="shared" si="91"/>
        <v>109</v>
      </c>
      <c r="AX33" s="6">
        <f t="shared" si="92"/>
        <v>10</v>
      </c>
      <c r="AY33" s="6">
        <f t="shared" si="93"/>
        <v>190</v>
      </c>
      <c r="AZ33" s="6">
        <f t="shared" si="94"/>
        <v>-81</v>
      </c>
      <c r="BA33" s="6">
        <f t="shared" si="95"/>
        <v>41</v>
      </c>
      <c r="BB33" s="6">
        <f t="shared" si="96"/>
        <v>78</v>
      </c>
      <c r="BC33" s="6">
        <f t="shared" si="97"/>
        <v>32</v>
      </c>
      <c r="BD33" s="6">
        <f t="shared" si="98"/>
        <v>394</v>
      </c>
      <c r="BE33" s="6">
        <f t="shared" si="99"/>
        <v>-62</v>
      </c>
      <c r="BF33" s="6">
        <f t="shared" si="100"/>
        <v>46</v>
      </c>
      <c r="BG33" s="6">
        <f t="shared" si="101"/>
        <v>-35</v>
      </c>
      <c r="BH33" s="6">
        <f t="shared" si="102"/>
        <v>48</v>
      </c>
      <c r="BI33" s="6">
        <f t="shared" si="103"/>
        <v>49</v>
      </c>
      <c r="BJ33" s="6">
        <f t="shared" si="104"/>
        <v>-102</v>
      </c>
      <c r="BK33" s="6">
        <f t="shared" si="105"/>
        <v>197</v>
      </c>
      <c r="BL33" s="6">
        <f t="shared" si="106"/>
        <v>171</v>
      </c>
      <c r="BM33" s="6">
        <f t="shared" si="107"/>
        <v>50</v>
      </c>
      <c r="BN33" s="6">
        <f t="shared" si="108"/>
        <v>-79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0.14915254237288136</v>
      </c>
      <c r="CA33" s="7">
        <f t="shared" si="111"/>
        <v>0.06710914454277286</v>
      </c>
      <c r="CB33" s="7">
        <f t="shared" si="111"/>
        <v>0.04008293020041465</v>
      </c>
      <c r="CC33" s="7">
        <f t="shared" si="111"/>
        <v>0.07242524916943521</v>
      </c>
      <c r="CD33" s="7">
        <f t="shared" si="111"/>
        <v>0.006195786864931847</v>
      </c>
      <c r="CE33" s="7">
        <f t="shared" si="111"/>
        <v>0.11699507389162561</v>
      </c>
      <c r="CF33" s="7">
        <f t="shared" si="111"/>
        <v>-0.044652701212789414</v>
      </c>
      <c r="CG33" s="7">
        <f t="shared" si="111"/>
        <v>0.023658395845354875</v>
      </c>
      <c r="CH33" s="7">
        <f t="shared" si="111"/>
        <v>0.043968432919954906</v>
      </c>
      <c r="CI33" s="7">
        <f t="shared" si="111"/>
        <v>0.017278617710583154</v>
      </c>
      <c r="CJ33" s="7">
        <f t="shared" si="112"/>
        <v>0.2091295116772824</v>
      </c>
      <c r="CK33" s="7">
        <f t="shared" si="112"/>
        <v>-0.027216856892010536</v>
      </c>
      <c r="CL33" s="7">
        <f t="shared" si="112"/>
        <v>0.02075812274368231</v>
      </c>
      <c r="CM33" s="7">
        <f t="shared" si="112"/>
        <v>-0.015473032714412025</v>
      </c>
      <c r="CN33" s="7">
        <f t="shared" si="112"/>
        <v>0.02155365963179165</v>
      </c>
      <c r="CO33" s="7">
        <f t="shared" si="112"/>
        <v>0.021538461538461538</v>
      </c>
      <c r="CP33" s="7">
        <f t="shared" si="112"/>
        <v>-0.04388984509466437</v>
      </c>
      <c r="CQ33" s="7">
        <f t="shared" si="113"/>
        <v>0.08865886588658865</v>
      </c>
      <c r="CR33" s="7">
        <f t="shared" si="114"/>
        <v>0.07069036792062836</v>
      </c>
      <c r="CS33" s="7">
        <f t="shared" si="115"/>
        <v>0.019305019305019305</v>
      </c>
      <c r="CT33" s="7">
        <f t="shared" si="116"/>
        <v>-0.029924242424242423</v>
      </c>
    </row>
    <row r="34" spans="1:98" ht="12.75">
      <c r="A34" s="8" t="s">
        <v>64</v>
      </c>
      <c r="B34" s="2" t="s">
        <v>38</v>
      </c>
      <c r="C34" s="14" t="s">
        <v>63</v>
      </c>
      <c r="D34" s="14" t="s">
        <v>63</v>
      </c>
      <c r="E34" s="14" t="s">
        <v>63</v>
      </c>
      <c r="F34" s="14" t="s">
        <v>63</v>
      </c>
      <c r="G34" s="14" t="s">
        <v>63</v>
      </c>
      <c r="H34" s="14" t="s">
        <v>63</v>
      </c>
      <c r="I34" s="14" t="s">
        <v>63</v>
      </c>
      <c r="J34" s="14" t="s">
        <v>63</v>
      </c>
      <c r="K34" s="14" t="s">
        <v>63</v>
      </c>
      <c r="L34" s="14" t="s">
        <v>63</v>
      </c>
      <c r="M34" s="13">
        <v>3619</v>
      </c>
      <c r="N34" s="13">
        <v>3332</v>
      </c>
      <c r="O34" s="13">
        <v>3236</v>
      </c>
      <c r="P34" s="13">
        <v>2805</v>
      </c>
      <c r="Q34" s="13">
        <v>2785</v>
      </c>
      <c r="R34" s="13">
        <v>2810</v>
      </c>
      <c r="S34" s="13">
        <v>2765</v>
      </c>
      <c r="T34" s="13">
        <v>2773</v>
      </c>
      <c r="U34" s="13">
        <v>2797</v>
      </c>
      <c r="V34" s="13">
        <v>2592</v>
      </c>
      <c r="W34" s="13">
        <v>2609</v>
      </c>
      <c r="X34" s="13">
        <v>2645</v>
      </c>
      <c r="Y34" s="13">
        <v>2682</v>
      </c>
      <c r="Z34" s="13">
        <v>2661</v>
      </c>
      <c r="AA34" s="13">
        <v>2744</v>
      </c>
      <c r="AB34" s="13">
        <v>2799</v>
      </c>
      <c r="AC34" s="13">
        <v>2873</v>
      </c>
      <c r="AD34" s="13">
        <v>2923</v>
      </c>
      <c r="AE34" s="13">
        <v>3000</v>
      </c>
      <c r="AF34" s="13">
        <v>3092</v>
      </c>
      <c r="AG34" s="13">
        <v>3112</v>
      </c>
      <c r="AH34" s="13">
        <v>3077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-287</v>
      </c>
      <c r="AU34" s="6">
        <f t="shared" si="89"/>
        <v>-96</v>
      </c>
      <c r="AV34" s="6">
        <f t="shared" si="90"/>
        <v>-431</v>
      </c>
      <c r="AW34" s="6">
        <f t="shared" si="91"/>
        <v>-20</v>
      </c>
      <c r="AX34" s="6">
        <f t="shared" si="92"/>
        <v>25</v>
      </c>
      <c r="AY34" s="6">
        <f t="shared" si="93"/>
        <v>-45</v>
      </c>
      <c r="AZ34" s="6">
        <f t="shared" si="94"/>
        <v>8</v>
      </c>
      <c r="BA34" s="6">
        <f t="shared" si="95"/>
        <v>24</v>
      </c>
      <c r="BB34" s="6">
        <f t="shared" si="96"/>
        <v>-205</v>
      </c>
      <c r="BC34" s="6">
        <f t="shared" si="97"/>
        <v>17</v>
      </c>
      <c r="BD34" s="6">
        <f t="shared" si="98"/>
        <v>36</v>
      </c>
      <c r="BE34" s="6">
        <f t="shared" si="99"/>
        <v>37</v>
      </c>
      <c r="BF34" s="6">
        <f t="shared" si="100"/>
        <v>-21</v>
      </c>
      <c r="BG34" s="6">
        <f t="shared" si="101"/>
        <v>83</v>
      </c>
      <c r="BH34" s="6">
        <f t="shared" si="102"/>
        <v>55</v>
      </c>
      <c r="BI34" s="6">
        <f t="shared" si="103"/>
        <v>74</v>
      </c>
      <c r="BJ34" s="6">
        <f t="shared" si="104"/>
        <v>50</v>
      </c>
      <c r="BK34" s="6">
        <f t="shared" si="105"/>
        <v>77</v>
      </c>
      <c r="BL34" s="6">
        <f t="shared" si="106"/>
        <v>92</v>
      </c>
      <c r="BM34" s="6">
        <f t="shared" si="107"/>
        <v>20</v>
      </c>
      <c r="BN34" s="6">
        <f t="shared" si="108"/>
        <v>-35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-0.07930367504835589</v>
      </c>
      <c r="CA34" s="7">
        <f t="shared" si="111"/>
        <v>-0.028811524609843937</v>
      </c>
      <c r="CB34" s="7">
        <f t="shared" si="111"/>
        <v>-0.13318912237330038</v>
      </c>
      <c r="CC34" s="7">
        <f t="shared" si="111"/>
        <v>-0.0071301247771836</v>
      </c>
      <c r="CD34" s="7">
        <f t="shared" si="111"/>
        <v>0.008976660682226212</v>
      </c>
      <c r="CE34" s="7">
        <f t="shared" si="111"/>
        <v>-0.01601423487544484</v>
      </c>
      <c r="CF34" s="7">
        <f t="shared" si="111"/>
        <v>0.0028933092224231465</v>
      </c>
      <c r="CG34" s="7">
        <f t="shared" si="111"/>
        <v>0.00865488640461594</v>
      </c>
      <c r="CH34" s="7">
        <f t="shared" si="111"/>
        <v>-0.07329281372899535</v>
      </c>
      <c r="CI34" s="7">
        <f t="shared" si="111"/>
        <v>0.006558641975308642</v>
      </c>
      <c r="CJ34" s="7">
        <f t="shared" si="112"/>
        <v>0.013798390187811422</v>
      </c>
      <c r="CK34" s="7">
        <f t="shared" si="112"/>
        <v>0.013988657844990548</v>
      </c>
      <c r="CL34" s="7">
        <f t="shared" si="112"/>
        <v>-0.007829977628635347</v>
      </c>
      <c r="CM34" s="7">
        <f t="shared" si="112"/>
        <v>0.0311912814731304</v>
      </c>
      <c r="CN34" s="7">
        <f t="shared" si="112"/>
        <v>0.020043731778425656</v>
      </c>
      <c r="CO34" s="7">
        <f t="shared" si="112"/>
        <v>0.02643801357627724</v>
      </c>
      <c r="CP34" s="7">
        <f t="shared" si="112"/>
        <v>0.01740341106856944</v>
      </c>
      <c r="CQ34" s="7">
        <f t="shared" si="113"/>
        <v>0.026342798494697228</v>
      </c>
      <c r="CR34" s="7">
        <f t="shared" si="114"/>
        <v>0.030666666666666665</v>
      </c>
      <c r="CS34" s="7">
        <f t="shared" si="115"/>
        <v>0.00646830530401035</v>
      </c>
      <c r="CT34" s="7">
        <f t="shared" si="116"/>
        <v>-0.011246786632390746</v>
      </c>
    </row>
    <row r="35" spans="1:98" ht="12.75">
      <c r="A35" s="9" t="s">
        <v>71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2010-05-10T13:40:04Z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