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<sst xmlns="http://schemas.openxmlformats.org/spreadsheetml/2006/main" count="239" uniqueCount="73">
  <si>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</si>
  <si>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</si>
  <si>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</si>
  <si>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</si>
  <si>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</si>
  <si>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</si>
  <si>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</si>
  <si>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</si>
  <si>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</si>
  <si>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</si>
  <si>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</si>
  <si>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</si>
  <si>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</si>
  <si>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</si>
  <si>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</si>
  <si>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</si>
  <si>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</si>
  <si>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</si>
  <si>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</si>
  <si>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</si>
  <si>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</si>
  <si>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</si>
  <si>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</si>
  <si>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</si>
  <si>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</si>
  <si>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</si>
  <si>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</si>
  <si>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</si>
  <si>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</si>
  <si>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</si>
  <si>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</si>
  <si>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</si>
  <si>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</si>
  <si>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</si>
  <si>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</si>
  <si>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</si>
  <si>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</si>
  <si>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</si>
  <si>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</si>
  <si>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</si>
  <si>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</si>
  <si>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</si>
  <si>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</si>
  <si>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</si>
  <si>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</si>
  <si>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</si>
  <si>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</si>
  <si>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</si>
  <si>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</si>
  <si>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</si>
  <si>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</si>
  <si>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</si>
  <si>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</si>
  <si>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</si>
  <si>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</si>
  <si>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</si>
  <si>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</si>
  <si>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</si>
  <si>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</si>
  <si>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</si>
  <si>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</si>
  <si>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</si>
  <si>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</si>
  <si>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</si>
  <si>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</si>
  <si>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</si>
  <si>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</si>
  <si>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</si>
  <si>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</si>
  <si>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</si>
  <si>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PRINCE GEORGE'S COUNTY</t>
  </si>
  <si>
    <t xml:space="preserve">(D) 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</si>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</sst>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70</v>
      </c>
      <c r="C2" s="3" t="s">
        <v>68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190218</v>
      </c>
      <c r="D6" s="13">
        <v>198903</v>
      </c>
      <c r="E6" s="13">
        <v>208261</v>
      </c>
      <c r="F6" s="13">
        <v>221155</v>
      </c>
      <c r="G6" s="13">
        <v>229949</v>
      </c>
      <c r="H6" s="13">
        <v>232588</v>
      </c>
      <c r="I6" s="13">
        <v>232300</v>
      </c>
      <c r="J6" s="13">
        <v>234503</v>
      </c>
      <c r="K6" s="13">
        <v>239411</v>
      </c>
      <c r="L6" s="13">
        <v>250631</v>
      </c>
      <c r="M6" s="13">
        <v>257341</v>
      </c>
      <c r="N6" s="13">
        <v>264059</v>
      </c>
      <c r="O6" s="13">
        <v>266415</v>
      </c>
      <c r="P6" s="13">
        <v>261189</v>
      </c>
      <c r="Q6" s="13">
        <v>270434</v>
      </c>
      <c r="R6" s="13">
        <v>285715</v>
      </c>
      <c r="S6" s="13">
        <v>305872</v>
      </c>
      <c r="T6" s="13">
        <v>322255</v>
      </c>
      <c r="U6" s="13">
        <v>338290</v>
      </c>
      <c r="V6" s="13">
        <v>353394</v>
      </c>
      <c r="W6" s="13">
        <v>363191</v>
      </c>
      <c r="X6" s="13">
        <v>372367</v>
      </c>
      <c r="Y6" s="13">
        <v>356647</v>
      </c>
      <c r="Z6" s="13">
        <v>349399</v>
      </c>
      <c r="AA6" s="13">
        <v>352543</v>
      </c>
      <c r="AB6" s="13">
        <v>358859</v>
      </c>
      <c r="AC6" s="13">
        <v>363706</v>
      </c>
      <c r="AD6" s="13">
        <v>371867</v>
      </c>
      <c r="AE6" s="13">
        <v>380577</v>
      </c>
      <c r="AF6" s="13">
        <v>385850</v>
      </c>
      <c r="AG6" s="13">
        <v>384779</v>
      </c>
      <c r="AH6" s="13">
        <v>391158</v>
      </c>
      <c r="AJ6" s="6">
        <f>IF(D6="(L)","(L)",IF(C6="(L)","(L)",IF(D6="(D)","(D)",IF(C6="(D)","(D)",IF(D6="(N)","(N)",IF(C6="(N)","(N)",D6-C6))))))</f>
        <v>8685</v>
      </c>
      <c r="AK6" s="6">
        <f aca="true" t="shared" si="0" ref="AK6:BN6">IF(E6="(L)","(L)",IF(D6="(L)","(L)",IF(E6="(D)","(D)",IF(D6="(D)","(D)",IF(E6="(N)","(N)",IF(D6="(N)","(N)",E6-D6))))))</f>
        <v>9358</v>
      </c>
      <c r="AL6" s="6">
        <f t="shared" si="0"/>
        <v>12894</v>
      </c>
      <c r="AM6" s="6">
        <f t="shared" si="0"/>
        <v>8794</v>
      </c>
      <c r="AN6" s="6">
        <f t="shared" si="0"/>
        <v>2639</v>
      </c>
      <c r="AO6" s="6">
        <f t="shared" si="0"/>
        <v>-288</v>
      </c>
      <c r="AP6" s="6">
        <f t="shared" si="0"/>
        <v>2203</v>
      </c>
      <c r="AQ6" s="6">
        <f t="shared" si="0"/>
        <v>4908</v>
      </c>
      <c r="AR6" s="6">
        <f t="shared" si="0"/>
        <v>11220</v>
      </c>
      <c r="AS6" s="6">
        <f t="shared" si="0"/>
        <v>6710</v>
      </c>
      <c r="AT6" s="6">
        <f t="shared" si="0"/>
        <v>6718</v>
      </c>
      <c r="AU6" s="6">
        <f t="shared" si="0"/>
        <v>2356</v>
      </c>
      <c r="AV6" s="6">
        <f t="shared" si="0"/>
        <v>-5226</v>
      </c>
      <c r="AW6" s="6">
        <f t="shared" si="0"/>
        <v>9245</v>
      </c>
      <c r="AX6" s="6">
        <f t="shared" si="0"/>
        <v>15281</v>
      </c>
      <c r="AY6" s="6">
        <f t="shared" si="0"/>
        <v>20157</v>
      </c>
      <c r="AZ6" s="6">
        <f t="shared" si="0"/>
        <v>16383</v>
      </c>
      <c r="BA6" s="6">
        <f t="shared" si="0"/>
        <v>16035</v>
      </c>
      <c r="BB6" s="6">
        <f t="shared" si="0"/>
        <v>15104</v>
      </c>
      <c r="BC6" s="6">
        <f t="shared" si="0"/>
        <v>9797</v>
      </c>
      <c r="BD6" s="6">
        <f t="shared" si="0"/>
        <v>9176</v>
      </c>
      <c r="BE6" s="6">
        <f t="shared" si="0"/>
        <v>-15720</v>
      </c>
      <c r="BF6" s="6">
        <f t="shared" si="0"/>
        <v>-7248</v>
      </c>
      <c r="BG6" s="6">
        <f t="shared" si="0"/>
        <v>3144</v>
      </c>
      <c r="BH6" s="6">
        <f t="shared" si="0"/>
        <v>6316</v>
      </c>
      <c r="BI6" s="6">
        <f t="shared" si="0"/>
        <v>4847</v>
      </c>
      <c r="BJ6" s="6">
        <f t="shared" si="0"/>
        <v>8161</v>
      </c>
      <c r="BK6" s="6">
        <f t="shared" si="0"/>
        <v>8710</v>
      </c>
      <c r="BL6" s="6">
        <f t="shared" si="0"/>
        <v>5273</v>
      </c>
      <c r="BM6" s="6">
        <f t="shared" si="0"/>
        <v>-1071</v>
      </c>
      <c r="BN6" s="6">
        <f t="shared" si="0"/>
        <v>6379</v>
      </c>
      <c r="BP6" s="7">
        <f aca="true" t="shared" si="1" ref="BP6:CP6">IF(D6="(L)","(L)",IF(C6="(L)","(L)",IF(D6="(D)","(D)",IF(C6="(D)","(D)",IF(D6="(N)","(N)",IF(C6="(N)","(N)",(D6-C6)/C6))))))</f>
        <v>0.045658139608238967</v>
      </c>
      <c r="BQ6" s="7">
        <f t="shared" si="1"/>
        <v>0.047048058601428834</v>
      </c>
      <c r="BR6" s="7">
        <f t="shared" si="1"/>
        <v>0.06191269608808178</v>
      </c>
      <c r="BS6" s="7">
        <f t="shared" si="1"/>
        <v>0.0397639664488707</v>
      </c>
      <c r="BT6" s="7">
        <f t="shared" si="1"/>
        <v>0.011476457823256462</v>
      </c>
      <c r="BU6" s="7">
        <f t="shared" si="1"/>
        <v>-0.0012382410098543347</v>
      </c>
      <c r="BV6" s="7">
        <f t="shared" si="1"/>
        <v>0.009483426603529918</v>
      </c>
      <c r="BW6" s="7">
        <f t="shared" si="1"/>
        <v>0.02092936977352102</v>
      </c>
      <c r="BX6" s="7">
        <f t="shared" si="1"/>
        <v>0.046865014556557553</v>
      </c>
      <c r="BY6" s="7">
        <f t="shared" si="1"/>
        <v>0.02677242639577706</v>
      </c>
      <c r="BZ6" s="7">
        <f t="shared" si="1"/>
        <v>0.026105439863838252</v>
      </c>
      <c r="CA6" s="7">
        <f t="shared" si="1"/>
        <v>0.008922248436902359</v>
      </c>
      <c r="CB6" s="7">
        <f t="shared" si="1"/>
        <v>-0.019616012611902482</v>
      </c>
      <c r="CC6" s="7">
        <f t="shared" si="1"/>
        <v>0.03539582447959141</v>
      </c>
      <c r="CD6" s="7">
        <f t="shared" si="1"/>
        <v>0.05650546898688774</v>
      </c>
      <c r="CE6" s="7">
        <f t="shared" si="1"/>
        <v>0.07054932362669093</v>
      </c>
      <c r="CF6" s="7">
        <f t="shared" si="1"/>
        <v>0.053561620547156984</v>
      </c>
      <c r="CG6" s="7">
        <f t="shared" si="1"/>
        <v>0.04975873143938806</v>
      </c>
      <c r="CH6" s="7">
        <f t="shared" si="1"/>
        <v>0.044648083005705164</v>
      </c>
      <c r="CI6" s="7">
        <f t="shared" si="1"/>
        <v>0.027722598572697894</v>
      </c>
      <c r="CJ6" s="7">
        <f t="shared" si="1"/>
        <v>0.02526494323923225</v>
      </c>
      <c r="CK6" s="7">
        <f t="shared" si="1"/>
        <v>-0.042216415525543345</v>
      </c>
      <c r="CL6" s="7">
        <f t="shared" si="1"/>
        <v>-0.02032261591994325</v>
      </c>
      <c r="CM6" s="7">
        <f t="shared" si="1"/>
        <v>0.00899830852406561</v>
      </c>
      <c r="CN6" s="7">
        <f t="shared" si="1"/>
        <v>0.01791554505407851</v>
      </c>
      <c r="CO6" s="7">
        <f t="shared" si="1"/>
        <v>0.013506697616612653</v>
      </c>
      <c r="CP6" s="7">
        <f t="shared" si="1"/>
        <v>0.02243845303624356</v>
      </c>
      <c r="CQ6" s="7">
        <f>IF(AE6="(L)","(L)",IF(AD6="(L)","(L)",IF(AE6="(D)","(D)",IF(AD6="(D)","(D)",IF(AE6="(N)","(N)",IF(AD6="(N)","(N)",(AE6-AD6)/AD6))))))</f>
        <v>0.023422352615316767</v>
      </c>
      <c r="CR6" s="7">
        <f>IF(AF6="(L)","(L)",IF(AE6="(L)","(L)",IF(AF6="(D)","(D)",IF(AE6="(D)","(D)",IF(AF6="(N)","(N)",IF(AE6="(N)","(N)",(AF6-AE6)/AE6))))))</f>
        <v>0.013855277644208661</v>
      </c>
      <c r="CS6" s="7">
        <f>IF(AG6="(L)","(L)",IF(AF6="(L)","(L)",IF(AG6="(D)","(D)",IF(AF6="(D)","(D)",IF(AG6="(N)","(N)",IF(AF6="(N)","(N)",(AG6-AF6)/AF6))))))</f>
        <v>-0.0027756900349876893</v>
      </c>
      <c r="CT6" s="7">
        <f>IF(AH6="(L)","(L)",IF(AG6="(L)","(L)",IF(AH6="(D)","(D)",IF(AG6="(D)","(D)",IF(AH6="(N)","(N)",IF(AG6="(N)","(N)",(AH6-AG6)/AG6))))))</f>
        <v>0.01657834757094332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171277</v>
      </c>
      <c r="D9" s="13">
        <v>178975</v>
      </c>
      <c r="E9" s="13">
        <v>186860</v>
      </c>
      <c r="F9" s="13">
        <v>198350</v>
      </c>
      <c r="G9" s="13">
        <v>205748</v>
      </c>
      <c r="H9" s="13">
        <v>208233</v>
      </c>
      <c r="I9" s="13">
        <v>207619</v>
      </c>
      <c r="J9" s="13">
        <v>209897</v>
      </c>
      <c r="K9" s="13">
        <v>216104</v>
      </c>
      <c r="L9" s="13">
        <v>228571</v>
      </c>
      <c r="M9" s="13">
        <v>234695</v>
      </c>
      <c r="N9" s="13">
        <v>240296</v>
      </c>
      <c r="O9" s="13">
        <v>240985</v>
      </c>
      <c r="P9" s="13">
        <v>233199</v>
      </c>
      <c r="Q9" s="13">
        <v>240802</v>
      </c>
      <c r="R9" s="13">
        <v>254918</v>
      </c>
      <c r="S9" s="13">
        <v>271971</v>
      </c>
      <c r="T9" s="13">
        <v>286034</v>
      </c>
      <c r="U9" s="13">
        <v>297119</v>
      </c>
      <c r="V9" s="13">
        <v>308688</v>
      </c>
      <c r="W9" s="13">
        <v>316812</v>
      </c>
      <c r="X9" s="13">
        <v>324471</v>
      </c>
      <c r="Y9" s="13">
        <v>307373</v>
      </c>
      <c r="Z9" s="13">
        <v>300871</v>
      </c>
      <c r="AA9" s="13">
        <v>304168</v>
      </c>
      <c r="AB9" s="13">
        <v>308784</v>
      </c>
      <c r="AC9" s="13">
        <v>309910</v>
      </c>
      <c r="AD9" s="13">
        <v>315231</v>
      </c>
      <c r="AE9" s="13">
        <v>322209</v>
      </c>
      <c r="AF9" s="13">
        <v>325567</v>
      </c>
      <c r="AG9" s="13">
        <v>328670</v>
      </c>
      <c r="AH9" s="13">
        <v>332580</v>
      </c>
      <c r="AJ9" s="6">
        <f aca="true" t="shared" si="2" ref="AJ9:AS12">IF(D9="(L)","(L)",IF(C9="(L)","(L)",IF(D9="(D)","(D)",IF(C9="(D)","(D)",IF(D9="(N)","(N)",IF(C9="(N)","(N)",D9-C9))))))</f>
        <v>7698</v>
      </c>
      <c r="AK9" s="6">
        <f t="shared" si="2"/>
        <v>7885</v>
      </c>
      <c r="AL9" s="6">
        <f t="shared" si="2"/>
        <v>11490</v>
      </c>
      <c r="AM9" s="6">
        <f t="shared" si="2"/>
        <v>7398</v>
      </c>
      <c r="AN9" s="6">
        <f t="shared" si="2"/>
        <v>2485</v>
      </c>
      <c r="AO9" s="6">
        <f t="shared" si="2"/>
        <v>-614</v>
      </c>
      <c r="AP9" s="6">
        <f t="shared" si="2"/>
        <v>2278</v>
      </c>
      <c r="AQ9" s="6">
        <f t="shared" si="2"/>
        <v>6207</v>
      </c>
      <c r="AR9" s="6">
        <f t="shared" si="2"/>
        <v>12467</v>
      </c>
      <c r="AS9" s="6">
        <f t="shared" si="2"/>
        <v>6124</v>
      </c>
      <c r="AT9" s="6">
        <f aca="true" t="shared" si="3" ref="AT9:BC12">IF(N9="(L)","(L)",IF(M9="(L)","(L)",IF(N9="(D)","(D)",IF(M9="(D)","(D)",IF(N9="(N)","(N)",IF(M9="(N)","(N)",N9-M9))))))</f>
        <v>5601</v>
      </c>
      <c r="AU9" s="6">
        <f t="shared" si="3"/>
        <v>689</v>
      </c>
      <c r="AV9" s="6">
        <f t="shared" si="3"/>
        <v>-7786</v>
      </c>
      <c r="AW9" s="6">
        <f t="shared" si="3"/>
        <v>7603</v>
      </c>
      <c r="AX9" s="6">
        <f t="shared" si="3"/>
        <v>14116</v>
      </c>
      <c r="AY9" s="6">
        <f t="shared" si="3"/>
        <v>17053</v>
      </c>
      <c r="AZ9" s="6">
        <f t="shared" si="3"/>
        <v>14063</v>
      </c>
      <c r="BA9" s="6">
        <f t="shared" si="3"/>
        <v>11085</v>
      </c>
      <c r="BB9" s="6">
        <f t="shared" si="3"/>
        <v>11569</v>
      </c>
      <c r="BC9" s="6">
        <f t="shared" si="3"/>
        <v>8124</v>
      </c>
      <c r="BD9" s="6">
        <f aca="true" t="shared" si="4" ref="BD9:BM12">IF(X9="(L)","(L)",IF(W9="(L)","(L)",IF(X9="(D)","(D)",IF(W9="(D)","(D)",IF(X9="(N)","(N)",IF(W9="(N)","(N)",X9-W9))))))</f>
        <v>7659</v>
      </c>
      <c r="BE9" s="6">
        <f t="shared" si="4"/>
        <v>-17098</v>
      </c>
      <c r="BF9" s="6">
        <f t="shared" si="4"/>
        <v>-6502</v>
      </c>
      <c r="BG9" s="6">
        <f t="shared" si="4"/>
        <v>3297</v>
      </c>
      <c r="BH9" s="6">
        <f t="shared" si="4"/>
        <v>4616</v>
      </c>
      <c r="BI9" s="6">
        <f t="shared" si="4"/>
        <v>1126</v>
      </c>
      <c r="BJ9" s="6">
        <f t="shared" si="4"/>
        <v>5321</v>
      </c>
      <c r="BK9" s="6">
        <f t="shared" si="4"/>
        <v>6978</v>
      </c>
      <c r="BL9" s="6">
        <f t="shared" si="4"/>
        <v>3358</v>
      </c>
      <c r="BM9" s="6">
        <f t="shared" si="4"/>
        <v>3103</v>
      </c>
      <c r="BN9" s="6">
        <f>IF(AH9="(L)","(L)",IF(AG9="(L)","(L)",IF(AH9="(D)","(D)",IF(AG9="(D)","(D)",IF(AH9="(N)","(N)",IF(AG9="(N)","(N)",AH9-AG9))))))</f>
        <v>3910</v>
      </c>
      <c r="BP9" s="7">
        <f>IF(D9="(L)","(L)",IF(C9="(L)","(L)",IF(D9="(D)","(D)",IF(C9="(D)","(D)",IF(D9="(N)","(N)",IF(C9="(N)","(N)",(D9-C9)/C9))))))</f>
        <v>0.04494473863974731</v>
      </c>
      <c r="BQ9" s="7">
        <f aca="true" t="shared" si="5" ref="BQ9:BY12">IF(E9="(L)","(L)",IF(D9="(L)","(L)",IF(E9="(D)","(D)",IF(D9="(D)","(D)",IF(E9="(N)","(N)",IF(D9="(N)","(N)",(E9-D9)/D9))))))</f>
        <v>0.044056432462634444</v>
      </c>
      <c r="BR9" s="7">
        <f t="shared" si="5"/>
        <v>0.061489885475757254</v>
      </c>
      <c r="BS9" s="7">
        <f t="shared" si="5"/>
        <v>0.03729770607511974</v>
      </c>
      <c r="BT9" s="7">
        <f t="shared" si="5"/>
        <v>0.012077881680502361</v>
      </c>
      <c r="BU9" s="7">
        <f t="shared" si="5"/>
        <v>-0.0029486200554186895</v>
      </c>
      <c r="BV9" s="7">
        <f t="shared" si="5"/>
        <v>0.0109720208651424</v>
      </c>
      <c r="BW9" s="7">
        <f t="shared" si="5"/>
        <v>0.029571647045932053</v>
      </c>
      <c r="BX9" s="7">
        <f t="shared" si="5"/>
        <v>0.05768981601451153</v>
      </c>
      <c r="BY9" s="7">
        <f t="shared" si="5"/>
        <v>0.026792550236031693</v>
      </c>
      <c r="BZ9" s="7">
        <f aca="true" t="shared" si="6" ref="BZ9:CI12">IF(N9="(L)","(L)",IF(M9="(L)","(L)",IF(N9="(D)","(D)",IF(M9="(D)","(D)",IF(N9="(N)","(N)",IF(M9="(N)","(N)",(N9-M9)/M9))))))</f>
        <v>0.02386501629774814</v>
      </c>
      <c r="CA9" s="7">
        <f t="shared" si="6"/>
        <v>0.002867297000366215</v>
      </c>
      <c r="CB9" s="7">
        <f t="shared" si="6"/>
        <v>-0.03230906487955682</v>
      </c>
      <c r="CC9" s="7">
        <f t="shared" si="6"/>
        <v>0.03260305575924425</v>
      </c>
      <c r="CD9" s="7">
        <f t="shared" si="6"/>
        <v>0.058620775574953696</v>
      </c>
      <c r="CE9" s="7">
        <f t="shared" si="6"/>
        <v>0.06689602146572624</v>
      </c>
      <c r="CF9" s="7">
        <f t="shared" si="6"/>
        <v>0.05170771883767019</v>
      </c>
      <c r="CG9" s="7">
        <f t="shared" si="6"/>
        <v>0.03875413412391534</v>
      </c>
      <c r="CH9" s="7">
        <f t="shared" si="6"/>
        <v>0.03893726082815303</v>
      </c>
      <c r="CI9" s="7">
        <f t="shared" si="6"/>
        <v>0.02631783548437257</v>
      </c>
      <c r="CJ9" s="7">
        <f aca="true" t="shared" si="7" ref="CJ9:CP12">IF(X9="(L)","(L)",IF(W9="(L)","(L)",IF(X9="(D)","(D)",IF(W9="(D)","(D)",IF(X9="(N)","(N)",IF(W9="(N)","(N)",(X9-W9)/W9))))))</f>
        <v>0.024175220635581987</v>
      </c>
      <c r="CK9" s="7">
        <f t="shared" si="7"/>
        <v>-0.05269500201867039</v>
      </c>
      <c r="CL9" s="7">
        <f t="shared" si="7"/>
        <v>-0.02115345199480761</v>
      </c>
      <c r="CM9" s="7">
        <f t="shared" si="7"/>
        <v>0.0109581847369803</v>
      </c>
      <c r="CN9" s="7">
        <f t="shared" si="7"/>
        <v>0.015175823886799401</v>
      </c>
      <c r="CO9" s="7">
        <f t="shared" si="7"/>
        <v>0.003646561998030986</v>
      </c>
      <c r="CP9" s="7">
        <f t="shared" si="7"/>
        <v>0.01716950082281953</v>
      </c>
      <c r="CQ9" s="7">
        <f aca="true" t="shared" si="8" ref="CQ9:CT12">IF(AE9="(L)","(L)",IF(AD9="(L)","(L)",IF(AE9="(D)","(D)",IF(AD9="(D)","(D)",IF(AE9="(N)","(N)",IF(AD9="(N)","(N)",(AE9-AD9)/AD9))))))</f>
        <v>0.022136147777344233</v>
      </c>
      <c r="CR9" s="7">
        <f t="shared" si="8"/>
        <v>0.010421806963802998</v>
      </c>
      <c r="CS9" s="7">
        <f t="shared" si="8"/>
        <v>0.009531064266341491</v>
      </c>
      <c r="CT9" s="7">
        <f t="shared" si="8"/>
        <v>0.011896431070678797</v>
      </c>
    </row>
    <row r="10" spans="1:98" ht="12.75">
      <c r="A10" s="2" t="s">
        <v>40</v>
      </c>
      <c r="B10" s="2" t="s">
        <v>37</v>
      </c>
      <c r="C10" s="13">
        <v>18941</v>
      </c>
      <c r="D10" s="13">
        <v>19928</v>
      </c>
      <c r="E10" s="13">
        <v>21401</v>
      </c>
      <c r="F10" s="13">
        <v>22805</v>
      </c>
      <c r="G10" s="13">
        <v>24201</v>
      </c>
      <c r="H10" s="13">
        <v>24355</v>
      </c>
      <c r="I10" s="13">
        <v>24681</v>
      </c>
      <c r="J10" s="13">
        <v>24606</v>
      </c>
      <c r="K10" s="13">
        <v>23307</v>
      </c>
      <c r="L10" s="13">
        <v>22060</v>
      </c>
      <c r="M10" s="13">
        <v>22646</v>
      </c>
      <c r="N10" s="13">
        <v>23763</v>
      </c>
      <c r="O10" s="13">
        <v>25430</v>
      </c>
      <c r="P10" s="13">
        <v>27990</v>
      </c>
      <c r="Q10" s="13">
        <v>29632</v>
      </c>
      <c r="R10" s="13">
        <v>30797</v>
      </c>
      <c r="S10" s="13">
        <v>33901</v>
      </c>
      <c r="T10" s="13">
        <v>36221</v>
      </c>
      <c r="U10" s="13">
        <v>41171</v>
      </c>
      <c r="V10" s="13">
        <v>44706</v>
      </c>
      <c r="W10" s="13">
        <v>46379</v>
      </c>
      <c r="X10" s="13">
        <v>47896</v>
      </c>
      <c r="Y10" s="13">
        <v>49274</v>
      </c>
      <c r="Z10" s="13">
        <v>48528</v>
      </c>
      <c r="AA10" s="13">
        <v>48375</v>
      </c>
      <c r="AB10" s="13">
        <v>50075</v>
      </c>
      <c r="AC10" s="13">
        <v>53796</v>
      </c>
      <c r="AD10" s="13">
        <v>56636</v>
      </c>
      <c r="AE10" s="13">
        <v>58368</v>
      </c>
      <c r="AF10" s="13">
        <v>60283</v>
      </c>
      <c r="AG10" s="13">
        <v>56109</v>
      </c>
      <c r="AH10" s="13">
        <v>58578</v>
      </c>
      <c r="AJ10" s="6">
        <f t="shared" si="2"/>
        <v>987</v>
      </c>
      <c r="AK10" s="6">
        <f t="shared" si="2"/>
        <v>1473</v>
      </c>
      <c r="AL10" s="6">
        <f t="shared" si="2"/>
        <v>1404</v>
      </c>
      <c r="AM10" s="6">
        <f t="shared" si="2"/>
        <v>1396</v>
      </c>
      <c r="AN10" s="6">
        <f t="shared" si="2"/>
        <v>154</v>
      </c>
      <c r="AO10" s="6">
        <f t="shared" si="2"/>
        <v>326</v>
      </c>
      <c r="AP10" s="6">
        <f t="shared" si="2"/>
        <v>-75</v>
      </c>
      <c r="AQ10" s="6">
        <f t="shared" si="2"/>
        <v>-1299</v>
      </c>
      <c r="AR10" s="6">
        <f t="shared" si="2"/>
        <v>-1247</v>
      </c>
      <c r="AS10" s="6">
        <f t="shared" si="2"/>
        <v>586</v>
      </c>
      <c r="AT10" s="6">
        <f t="shared" si="3"/>
        <v>1117</v>
      </c>
      <c r="AU10" s="6">
        <f t="shared" si="3"/>
        <v>1667</v>
      </c>
      <c r="AV10" s="6">
        <f t="shared" si="3"/>
        <v>2560</v>
      </c>
      <c r="AW10" s="6">
        <f t="shared" si="3"/>
        <v>1642</v>
      </c>
      <c r="AX10" s="6">
        <f t="shared" si="3"/>
        <v>1165</v>
      </c>
      <c r="AY10" s="6">
        <f t="shared" si="3"/>
        <v>3104</v>
      </c>
      <c r="AZ10" s="6">
        <f t="shared" si="3"/>
        <v>2320</v>
      </c>
      <c r="BA10" s="6">
        <f t="shared" si="3"/>
        <v>4950</v>
      </c>
      <c r="BB10" s="6">
        <f t="shared" si="3"/>
        <v>3535</v>
      </c>
      <c r="BC10" s="6">
        <f t="shared" si="3"/>
        <v>1673</v>
      </c>
      <c r="BD10" s="6">
        <f t="shared" si="4"/>
        <v>1517</v>
      </c>
      <c r="BE10" s="6">
        <f t="shared" si="4"/>
        <v>1378</v>
      </c>
      <c r="BF10" s="6">
        <f t="shared" si="4"/>
        <v>-746</v>
      </c>
      <c r="BG10" s="6">
        <f t="shared" si="4"/>
        <v>-153</v>
      </c>
      <c r="BH10" s="6">
        <f t="shared" si="4"/>
        <v>1700</v>
      </c>
      <c r="BI10" s="6">
        <f t="shared" si="4"/>
        <v>3721</v>
      </c>
      <c r="BJ10" s="6">
        <f t="shared" si="4"/>
        <v>2840</v>
      </c>
      <c r="BK10" s="6">
        <f t="shared" si="4"/>
        <v>1732</v>
      </c>
      <c r="BL10" s="6">
        <f t="shared" si="4"/>
        <v>1915</v>
      </c>
      <c r="BM10" s="6">
        <f t="shared" si="4"/>
        <v>-4174</v>
      </c>
      <c r="BN10" s="6">
        <f>IF(AH10="(L)","(L)",IF(AG10="(L)","(L)",IF(AH10="(D)","(D)",IF(AG10="(D)","(D)",IF(AH10="(N)","(N)",IF(AG10="(N)","(N)",AH10-AG10))))))</f>
        <v>2469</v>
      </c>
      <c r="BP10" s="7">
        <f>IF(D10="(L)","(L)",IF(C10="(L)","(L)",IF(D10="(D)","(D)",IF(C10="(D)","(D)",IF(D10="(N)","(N)",IF(C10="(N)","(N)",(D10-C10)/C10))))))</f>
        <v>0.052109181141439205</v>
      </c>
      <c r="BQ10" s="7">
        <f t="shared" si="5"/>
        <v>0.07391609795262946</v>
      </c>
      <c r="BR10" s="7">
        <f t="shared" si="5"/>
        <v>0.06560441100883137</v>
      </c>
      <c r="BS10" s="7">
        <f t="shared" si="5"/>
        <v>0.06121464591098443</v>
      </c>
      <c r="BT10" s="7">
        <f t="shared" si="5"/>
        <v>0.006363373414321722</v>
      </c>
      <c r="BU10" s="7">
        <f t="shared" si="5"/>
        <v>0.01338534181892835</v>
      </c>
      <c r="BV10" s="7">
        <f t="shared" si="5"/>
        <v>-0.003038774766014343</v>
      </c>
      <c r="BW10" s="7">
        <f t="shared" si="5"/>
        <v>-0.05279200195074372</v>
      </c>
      <c r="BX10" s="7">
        <f t="shared" si="5"/>
        <v>-0.05350323937014631</v>
      </c>
      <c r="BY10" s="7">
        <f t="shared" si="5"/>
        <v>0.02656391659111514</v>
      </c>
      <c r="BZ10" s="7">
        <f t="shared" si="6"/>
        <v>0.04932438399717389</v>
      </c>
      <c r="CA10" s="7">
        <f t="shared" si="6"/>
        <v>0.07015107520094264</v>
      </c>
      <c r="CB10" s="7">
        <f t="shared" si="6"/>
        <v>0.1006685017695635</v>
      </c>
      <c r="CC10" s="7">
        <f t="shared" si="6"/>
        <v>0.0586638085030368</v>
      </c>
      <c r="CD10" s="7">
        <f t="shared" si="6"/>
        <v>0.03931560475161987</v>
      </c>
      <c r="CE10" s="7">
        <f t="shared" si="6"/>
        <v>0.10078903789330129</v>
      </c>
      <c r="CF10" s="7">
        <f t="shared" si="6"/>
        <v>0.06843455945252352</v>
      </c>
      <c r="CG10" s="7">
        <f t="shared" si="6"/>
        <v>0.13666105298031528</v>
      </c>
      <c r="CH10" s="7">
        <f t="shared" si="6"/>
        <v>0.08586140730125574</v>
      </c>
      <c r="CI10" s="7">
        <f t="shared" si="6"/>
        <v>0.037422269941394894</v>
      </c>
      <c r="CJ10" s="7">
        <f t="shared" si="7"/>
        <v>0.03270876905496022</v>
      </c>
      <c r="CK10" s="7">
        <f t="shared" si="7"/>
        <v>0.028770669784533156</v>
      </c>
      <c r="CL10" s="7">
        <f t="shared" si="7"/>
        <v>-0.015139830336485773</v>
      </c>
      <c r="CM10" s="7">
        <f t="shared" si="7"/>
        <v>-0.003152818991097923</v>
      </c>
      <c r="CN10" s="7">
        <f t="shared" si="7"/>
        <v>0.0351421188630491</v>
      </c>
      <c r="CO10" s="7">
        <f t="shared" si="7"/>
        <v>0.07430853719420868</v>
      </c>
      <c r="CP10" s="7">
        <f t="shared" si="7"/>
        <v>0.052792029147148485</v>
      </c>
      <c r="CQ10" s="7">
        <f t="shared" si="8"/>
        <v>0.030581255738399604</v>
      </c>
      <c r="CR10" s="7">
        <f t="shared" si="8"/>
        <v>0.03280907346491228</v>
      </c>
      <c r="CS10" s="7">
        <f t="shared" si="8"/>
        <v>-0.06924008426919695</v>
      </c>
      <c r="CT10" s="7">
        <f t="shared" si="8"/>
        <v>0.04400363578035609</v>
      </c>
    </row>
    <row r="11" spans="1:98" ht="12.75">
      <c r="A11" s="2" t="s">
        <v>41</v>
      </c>
      <c r="B11" s="2" t="s">
        <v>37</v>
      </c>
      <c r="C11" s="13">
        <v>758</v>
      </c>
      <c r="D11" s="13">
        <v>751</v>
      </c>
      <c r="E11" s="13">
        <v>749</v>
      </c>
      <c r="F11" s="13">
        <v>743</v>
      </c>
      <c r="G11" s="13">
        <v>745</v>
      </c>
      <c r="H11" s="13">
        <v>745</v>
      </c>
      <c r="I11" s="13">
        <v>762</v>
      </c>
      <c r="J11" s="13">
        <v>785</v>
      </c>
      <c r="K11" s="13">
        <v>812</v>
      </c>
      <c r="L11" s="13">
        <v>840</v>
      </c>
      <c r="M11" s="13">
        <v>830</v>
      </c>
      <c r="N11" s="13">
        <v>842</v>
      </c>
      <c r="O11" s="13">
        <v>874</v>
      </c>
      <c r="P11" s="13">
        <v>847</v>
      </c>
      <c r="Q11" s="13">
        <v>897</v>
      </c>
      <c r="R11" s="13">
        <v>874</v>
      </c>
      <c r="S11" s="13">
        <v>851</v>
      </c>
      <c r="T11" s="13">
        <v>814</v>
      </c>
      <c r="U11" s="13">
        <v>773</v>
      </c>
      <c r="V11" s="13">
        <v>733</v>
      </c>
      <c r="W11" s="13">
        <v>712</v>
      </c>
      <c r="X11" s="13">
        <v>680</v>
      </c>
      <c r="Y11" s="13">
        <v>676</v>
      </c>
      <c r="Z11" s="13">
        <v>670</v>
      </c>
      <c r="AA11" s="13">
        <v>627</v>
      </c>
      <c r="AB11" s="13">
        <v>589</v>
      </c>
      <c r="AC11" s="13">
        <v>570</v>
      </c>
      <c r="AD11" s="13">
        <v>526</v>
      </c>
      <c r="AE11" s="13">
        <v>490</v>
      </c>
      <c r="AF11" s="13">
        <v>474</v>
      </c>
      <c r="AG11" s="13">
        <v>461</v>
      </c>
      <c r="AH11" s="13">
        <v>454</v>
      </c>
      <c r="AJ11" s="6">
        <f t="shared" si="2"/>
        <v>-7</v>
      </c>
      <c r="AK11" s="6">
        <f t="shared" si="2"/>
        <v>-2</v>
      </c>
      <c r="AL11" s="6">
        <f t="shared" si="2"/>
        <v>-6</v>
      </c>
      <c r="AM11" s="6">
        <f t="shared" si="2"/>
        <v>2</v>
      </c>
      <c r="AN11" s="6">
        <f t="shared" si="2"/>
        <v>0</v>
      </c>
      <c r="AO11" s="6">
        <f t="shared" si="2"/>
        <v>17</v>
      </c>
      <c r="AP11" s="6">
        <f t="shared" si="2"/>
        <v>23</v>
      </c>
      <c r="AQ11" s="6">
        <f t="shared" si="2"/>
        <v>27</v>
      </c>
      <c r="AR11" s="6">
        <f t="shared" si="2"/>
        <v>28</v>
      </c>
      <c r="AS11" s="6">
        <f t="shared" si="2"/>
        <v>-10</v>
      </c>
      <c r="AT11" s="6">
        <f t="shared" si="3"/>
        <v>12</v>
      </c>
      <c r="AU11" s="6">
        <f t="shared" si="3"/>
        <v>32</v>
      </c>
      <c r="AV11" s="6">
        <f t="shared" si="3"/>
        <v>-27</v>
      </c>
      <c r="AW11" s="6">
        <f t="shared" si="3"/>
        <v>50</v>
      </c>
      <c r="AX11" s="6">
        <f t="shared" si="3"/>
        <v>-23</v>
      </c>
      <c r="AY11" s="6">
        <f t="shared" si="3"/>
        <v>-23</v>
      </c>
      <c r="AZ11" s="6">
        <f t="shared" si="3"/>
        <v>-37</v>
      </c>
      <c r="BA11" s="6">
        <f t="shared" si="3"/>
        <v>-41</v>
      </c>
      <c r="BB11" s="6">
        <f t="shared" si="3"/>
        <v>-40</v>
      </c>
      <c r="BC11" s="6">
        <f t="shared" si="3"/>
        <v>-21</v>
      </c>
      <c r="BD11" s="6">
        <f t="shared" si="4"/>
        <v>-32</v>
      </c>
      <c r="BE11" s="6">
        <f t="shared" si="4"/>
        <v>-4</v>
      </c>
      <c r="BF11" s="6">
        <f t="shared" si="4"/>
        <v>-6</v>
      </c>
      <c r="BG11" s="6">
        <f t="shared" si="4"/>
        <v>-43</v>
      </c>
      <c r="BH11" s="6">
        <f t="shared" si="4"/>
        <v>-38</v>
      </c>
      <c r="BI11" s="6">
        <f t="shared" si="4"/>
        <v>-19</v>
      </c>
      <c r="BJ11" s="6">
        <f t="shared" si="4"/>
        <v>-44</v>
      </c>
      <c r="BK11" s="6">
        <f t="shared" si="4"/>
        <v>-36</v>
      </c>
      <c r="BL11" s="6">
        <f t="shared" si="4"/>
        <v>-16</v>
      </c>
      <c r="BM11" s="6">
        <f t="shared" si="4"/>
        <v>-13</v>
      </c>
      <c r="BN11" s="6">
        <f>IF(AH11="(L)","(L)",IF(AG11="(L)","(L)",IF(AH11="(D)","(D)",IF(AG11="(D)","(D)",IF(AH11="(N)","(N)",IF(AG11="(N)","(N)",AH11-AG11))))))</f>
        <v>-7</v>
      </c>
      <c r="BP11" s="7">
        <f>IF(D11="(L)","(L)",IF(C11="(L)","(L)",IF(D11="(D)","(D)",IF(C11="(D)","(D)",IF(D11="(N)","(N)",IF(C11="(N)","(N)",(D11-C11)/C11))))))</f>
        <v>-0.009234828496042216</v>
      </c>
      <c r="BQ11" s="7">
        <f t="shared" si="5"/>
        <v>-0.002663115845539281</v>
      </c>
      <c r="BR11" s="7">
        <f t="shared" si="5"/>
        <v>-0.00801068090787717</v>
      </c>
      <c r="BS11" s="7">
        <f t="shared" si="5"/>
        <v>0.0026917900403768506</v>
      </c>
      <c r="BT11" s="7">
        <f t="shared" si="5"/>
        <v>0</v>
      </c>
      <c r="BU11" s="7">
        <f t="shared" si="5"/>
        <v>0.022818791946308724</v>
      </c>
      <c r="BV11" s="7">
        <f t="shared" si="5"/>
        <v>0.030183727034120734</v>
      </c>
      <c r="BW11" s="7">
        <f t="shared" si="5"/>
        <v>0.034394904458598725</v>
      </c>
      <c r="BX11" s="7">
        <f t="shared" si="5"/>
        <v>0.034482758620689655</v>
      </c>
      <c r="BY11" s="7">
        <f t="shared" si="5"/>
        <v>-0.011904761904761904</v>
      </c>
      <c r="BZ11" s="7">
        <f t="shared" si="6"/>
        <v>0.014457831325301205</v>
      </c>
      <c r="CA11" s="7">
        <f t="shared" si="6"/>
        <v>0.03800475059382423</v>
      </c>
      <c r="CB11" s="7">
        <f t="shared" si="6"/>
        <v>-0.030892448512585814</v>
      </c>
      <c r="CC11" s="7">
        <f t="shared" si="6"/>
        <v>0.0590318772136954</v>
      </c>
      <c r="CD11" s="7">
        <f t="shared" si="6"/>
        <v>-0.02564102564102564</v>
      </c>
      <c r="CE11" s="7">
        <f t="shared" si="6"/>
        <v>-0.02631578947368421</v>
      </c>
      <c r="CF11" s="7">
        <f t="shared" si="6"/>
        <v>-0.043478260869565216</v>
      </c>
      <c r="CG11" s="7">
        <f t="shared" si="6"/>
        <v>-0.05036855036855037</v>
      </c>
      <c r="CH11" s="7">
        <f t="shared" si="6"/>
        <v>-0.0517464424320828</v>
      </c>
      <c r="CI11" s="7">
        <f t="shared" si="6"/>
        <v>-0.0286493860845839</v>
      </c>
      <c r="CJ11" s="7">
        <f t="shared" si="7"/>
        <v>-0.0449438202247191</v>
      </c>
      <c r="CK11" s="7">
        <f t="shared" si="7"/>
        <v>-0.0058823529411764705</v>
      </c>
      <c r="CL11" s="7">
        <f t="shared" si="7"/>
        <v>-0.008875739644970414</v>
      </c>
      <c r="CM11" s="7">
        <f t="shared" si="7"/>
        <v>-0.06417910447761194</v>
      </c>
      <c r="CN11" s="7">
        <f t="shared" si="7"/>
        <v>-0.06060606060606061</v>
      </c>
      <c r="CO11" s="7">
        <f t="shared" si="7"/>
        <v>-0.03225806451612903</v>
      </c>
      <c r="CP11" s="7">
        <f t="shared" si="7"/>
        <v>-0.07719298245614035</v>
      </c>
      <c r="CQ11" s="7">
        <f t="shared" si="8"/>
        <v>-0.06844106463878327</v>
      </c>
      <c r="CR11" s="7">
        <f t="shared" si="8"/>
        <v>-0.0326530612244898</v>
      </c>
      <c r="CS11" s="7">
        <f t="shared" si="8"/>
        <v>-0.027426160337552744</v>
      </c>
      <c r="CT11" s="7">
        <f t="shared" si="8"/>
        <v>-0.015184381778741865</v>
      </c>
    </row>
    <row r="12" spans="1:98" ht="12.75">
      <c r="A12" s="2" t="s">
        <v>42</v>
      </c>
      <c r="B12" s="2" t="s">
        <v>37</v>
      </c>
      <c r="C12" s="13">
        <v>18183</v>
      </c>
      <c r="D12" s="13">
        <v>19177</v>
      </c>
      <c r="E12" s="13">
        <v>20652</v>
      </c>
      <c r="F12" s="13">
        <v>22062</v>
      </c>
      <c r="G12" s="13">
        <v>23456</v>
      </c>
      <c r="H12" s="13">
        <v>23610</v>
      </c>
      <c r="I12" s="13">
        <v>23919</v>
      </c>
      <c r="J12" s="13">
        <v>23821</v>
      </c>
      <c r="K12" s="13">
        <v>22495</v>
      </c>
      <c r="L12" s="13">
        <v>21220</v>
      </c>
      <c r="M12" s="13">
        <v>21816</v>
      </c>
      <c r="N12" s="13">
        <v>22921</v>
      </c>
      <c r="O12" s="13">
        <v>24556</v>
      </c>
      <c r="P12" s="13">
        <v>27143</v>
      </c>
      <c r="Q12" s="13">
        <v>28735</v>
      </c>
      <c r="R12" s="13">
        <v>29923</v>
      </c>
      <c r="S12" s="13">
        <v>33050</v>
      </c>
      <c r="T12" s="13">
        <v>35407</v>
      </c>
      <c r="U12" s="13">
        <v>40398</v>
      </c>
      <c r="V12" s="13">
        <v>43973</v>
      </c>
      <c r="W12" s="13">
        <v>45667</v>
      </c>
      <c r="X12" s="13">
        <v>47216</v>
      </c>
      <c r="Y12" s="13">
        <v>48598</v>
      </c>
      <c r="Z12" s="13">
        <v>47858</v>
      </c>
      <c r="AA12" s="13">
        <v>47748</v>
      </c>
      <c r="AB12" s="13">
        <v>49486</v>
      </c>
      <c r="AC12" s="13">
        <v>53226</v>
      </c>
      <c r="AD12" s="13">
        <v>56110</v>
      </c>
      <c r="AE12" s="13">
        <v>57878</v>
      </c>
      <c r="AF12" s="13">
        <v>59809</v>
      </c>
      <c r="AG12" s="13">
        <v>55648</v>
      </c>
      <c r="AH12" s="13">
        <v>58124</v>
      </c>
      <c r="AJ12" s="6">
        <f t="shared" si="2"/>
        <v>994</v>
      </c>
      <c r="AK12" s="6">
        <f t="shared" si="2"/>
        <v>1475</v>
      </c>
      <c r="AL12" s="6">
        <f t="shared" si="2"/>
        <v>1410</v>
      </c>
      <c r="AM12" s="6">
        <f t="shared" si="2"/>
        <v>1394</v>
      </c>
      <c r="AN12" s="6">
        <f t="shared" si="2"/>
        <v>154</v>
      </c>
      <c r="AO12" s="6">
        <f t="shared" si="2"/>
        <v>309</v>
      </c>
      <c r="AP12" s="6">
        <f t="shared" si="2"/>
        <v>-98</v>
      </c>
      <c r="AQ12" s="6">
        <f t="shared" si="2"/>
        <v>-1326</v>
      </c>
      <c r="AR12" s="6">
        <f t="shared" si="2"/>
        <v>-1275</v>
      </c>
      <c r="AS12" s="6">
        <f t="shared" si="2"/>
        <v>596</v>
      </c>
      <c r="AT12" s="6">
        <f t="shared" si="3"/>
        <v>1105</v>
      </c>
      <c r="AU12" s="6">
        <f t="shared" si="3"/>
        <v>1635</v>
      </c>
      <c r="AV12" s="6">
        <f t="shared" si="3"/>
        <v>2587</v>
      </c>
      <c r="AW12" s="6">
        <f t="shared" si="3"/>
        <v>1592</v>
      </c>
      <c r="AX12" s="6">
        <f t="shared" si="3"/>
        <v>1188</v>
      </c>
      <c r="AY12" s="6">
        <f t="shared" si="3"/>
        <v>3127</v>
      </c>
      <c r="AZ12" s="6">
        <f t="shared" si="3"/>
        <v>2357</v>
      </c>
      <c r="BA12" s="6">
        <f t="shared" si="3"/>
        <v>4991</v>
      </c>
      <c r="BB12" s="6">
        <f t="shared" si="3"/>
        <v>3575</v>
      </c>
      <c r="BC12" s="6">
        <f t="shared" si="3"/>
        <v>1694</v>
      </c>
      <c r="BD12" s="6">
        <f t="shared" si="4"/>
        <v>1549</v>
      </c>
      <c r="BE12" s="6">
        <f t="shared" si="4"/>
        <v>1382</v>
      </c>
      <c r="BF12" s="6">
        <f t="shared" si="4"/>
        <v>-740</v>
      </c>
      <c r="BG12" s="6">
        <f t="shared" si="4"/>
        <v>-110</v>
      </c>
      <c r="BH12" s="6">
        <f t="shared" si="4"/>
        <v>1738</v>
      </c>
      <c r="BI12" s="6">
        <f t="shared" si="4"/>
        <v>3740</v>
      </c>
      <c r="BJ12" s="6">
        <f t="shared" si="4"/>
        <v>2884</v>
      </c>
      <c r="BK12" s="6">
        <f t="shared" si="4"/>
        <v>1768</v>
      </c>
      <c r="BL12" s="6">
        <f t="shared" si="4"/>
        <v>1931</v>
      </c>
      <c r="BM12" s="6">
        <f t="shared" si="4"/>
        <v>-4161</v>
      </c>
      <c r="BN12" s="6">
        <f>IF(AH12="(L)","(L)",IF(AG12="(L)","(L)",IF(AH12="(D)","(D)",IF(AG12="(D)","(D)",IF(AH12="(N)","(N)",IF(AG12="(N)","(N)",AH12-AG12))))))</f>
        <v>2476</v>
      </c>
      <c r="BP12" s="7">
        <f>IF(D12="(L)","(L)",IF(C12="(L)","(L)",IF(D12="(D)","(D)",IF(C12="(D)","(D)",IF(D12="(N)","(N)",IF(C12="(N)","(N)",(D12-C12)/C12))))))</f>
        <v>0.054666446680965736</v>
      </c>
      <c r="BQ12" s="7">
        <f t="shared" si="5"/>
        <v>0.07691505449236063</v>
      </c>
      <c r="BR12" s="7">
        <f t="shared" si="5"/>
        <v>0.06827425915165601</v>
      </c>
      <c r="BS12" s="7">
        <f t="shared" si="5"/>
        <v>0.0631855679448826</v>
      </c>
      <c r="BT12" s="7">
        <f t="shared" si="5"/>
        <v>0.006565484311050478</v>
      </c>
      <c r="BU12" s="7">
        <f t="shared" si="5"/>
        <v>0.013087674714104193</v>
      </c>
      <c r="BV12" s="7">
        <f t="shared" si="5"/>
        <v>-0.004097161252560726</v>
      </c>
      <c r="BW12" s="7">
        <f t="shared" si="5"/>
        <v>-0.055665169388354814</v>
      </c>
      <c r="BX12" s="7">
        <f t="shared" si="5"/>
        <v>-0.05667926205823516</v>
      </c>
      <c r="BY12" s="7">
        <f t="shared" si="5"/>
        <v>0.028086710650329878</v>
      </c>
      <c r="BZ12" s="7">
        <f t="shared" si="6"/>
        <v>0.050650898423175654</v>
      </c>
      <c r="CA12" s="7">
        <f t="shared" si="6"/>
        <v>0.07133196631909602</v>
      </c>
      <c r="CB12" s="7">
        <f t="shared" si="6"/>
        <v>0.10535103437041864</v>
      </c>
      <c r="CC12" s="7">
        <f t="shared" si="6"/>
        <v>0.05865232288251115</v>
      </c>
      <c r="CD12" s="7">
        <f t="shared" si="6"/>
        <v>0.04134330955281016</v>
      </c>
      <c r="CE12" s="7">
        <f t="shared" si="6"/>
        <v>0.10450155398857067</v>
      </c>
      <c r="CF12" s="7">
        <f t="shared" si="6"/>
        <v>0.0713161875945537</v>
      </c>
      <c r="CG12" s="7">
        <f t="shared" si="6"/>
        <v>0.14096082695512188</v>
      </c>
      <c r="CH12" s="7">
        <f t="shared" si="6"/>
        <v>0.08849447992474875</v>
      </c>
      <c r="CI12" s="7">
        <f t="shared" si="6"/>
        <v>0.03852363950606054</v>
      </c>
      <c r="CJ12" s="7">
        <f t="shared" si="7"/>
        <v>0.03391946044189458</v>
      </c>
      <c r="CK12" s="7">
        <f t="shared" si="7"/>
        <v>0.029269739071501186</v>
      </c>
      <c r="CL12" s="7">
        <f t="shared" si="7"/>
        <v>-0.01522696407259558</v>
      </c>
      <c r="CM12" s="7">
        <f t="shared" si="7"/>
        <v>-0.0022984662961260394</v>
      </c>
      <c r="CN12" s="7">
        <f t="shared" si="7"/>
        <v>0.036399430342632155</v>
      </c>
      <c r="CO12" s="7">
        <f t="shared" si="7"/>
        <v>0.07557693084912905</v>
      </c>
      <c r="CP12" s="7">
        <f t="shared" si="7"/>
        <v>0.05418404539135009</v>
      </c>
      <c r="CQ12" s="7">
        <f t="shared" si="8"/>
        <v>0.0315095348422741</v>
      </c>
      <c r="CR12" s="7">
        <f t="shared" si="8"/>
        <v>0.03336328138498221</v>
      </c>
      <c r="CS12" s="7">
        <f t="shared" si="8"/>
        <v>-0.06957146917687973</v>
      </c>
      <c r="CT12" s="7">
        <f t="shared" si="8"/>
        <v>0.044493962047153536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1043</v>
      </c>
      <c r="D15" s="13">
        <v>1028</v>
      </c>
      <c r="E15" s="13">
        <v>1014</v>
      </c>
      <c r="F15" s="13">
        <v>968</v>
      </c>
      <c r="G15" s="13">
        <v>992</v>
      </c>
      <c r="H15" s="13">
        <v>999</v>
      </c>
      <c r="I15" s="13">
        <v>1117</v>
      </c>
      <c r="J15" s="13">
        <v>1242</v>
      </c>
      <c r="K15" s="13">
        <v>1294</v>
      </c>
      <c r="L15" s="13">
        <v>1361</v>
      </c>
      <c r="M15" s="13">
        <v>1344</v>
      </c>
      <c r="N15" s="13">
        <v>1349</v>
      </c>
      <c r="O15" s="13">
        <v>1363</v>
      </c>
      <c r="P15" s="13">
        <v>1313</v>
      </c>
      <c r="Q15" s="13">
        <v>1405</v>
      </c>
      <c r="R15" s="13">
        <v>1333</v>
      </c>
      <c r="S15" s="13">
        <v>1195</v>
      </c>
      <c r="T15" s="13">
        <v>1175</v>
      </c>
      <c r="U15" s="13">
        <v>1143</v>
      </c>
      <c r="V15" s="13">
        <v>1107</v>
      </c>
      <c r="W15" s="13">
        <v>1020</v>
      </c>
      <c r="X15" s="13">
        <v>976</v>
      </c>
      <c r="Y15" s="13">
        <v>986</v>
      </c>
      <c r="Z15" s="13">
        <v>976</v>
      </c>
      <c r="AA15" s="13">
        <v>877</v>
      </c>
      <c r="AB15" s="13">
        <v>842</v>
      </c>
      <c r="AC15" s="13">
        <v>820</v>
      </c>
      <c r="AD15" s="13">
        <v>769</v>
      </c>
      <c r="AE15" s="13">
        <v>764</v>
      </c>
      <c r="AF15" s="13">
        <v>695</v>
      </c>
      <c r="AG15" s="13">
        <v>718</v>
      </c>
      <c r="AH15" s="13">
        <v>759</v>
      </c>
      <c r="AJ15" s="6">
        <f aca="true" t="shared" si="9" ref="AJ15:AS16">IF(D15="(L)","(L)",IF(C15="(L)","(L)",IF(D15="(D)","(D)",IF(C15="(D)","(D)",IF(D15="(N)","(N)",IF(C15="(N)","(N)",D15-C15))))))</f>
        <v>-15</v>
      </c>
      <c r="AK15" s="6">
        <f t="shared" si="9"/>
        <v>-14</v>
      </c>
      <c r="AL15" s="6">
        <f t="shared" si="9"/>
        <v>-46</v>
      </c>
      <c r="AM15" s="6">
        <f t="shared" si="9"/>
        <v>24</v>
      </c>
      <c r="AN15" s="6">
        <f t="shared" si="9"/>
        <v>7</v>
      </c>
      <c r="AO15" s="6">
        <f t="shared" si="9"/>
        <v>118</v>
      </c>
      <c r="AP15" s="6">
        <f t="shared" si="9"/>
        <v>125</v>
      </c>
      <c r="AQ15" s="6">
        <f t="shared" si="9"/>
        <v>52</v>
      </c>
      <c r="AR15" s="6">
        <f t="shared" si="9"/>
        <v>67</v>
      </c>
      <c r="AS15" s="6">
        <f t="shared" si="9"/>
        <v>-17</v>
      </c>
      <c r="AT15" s="6">
        <f aca="true" t="shared" si="10" ref="AT15:BC16">IF(N15="(L)","(L)",IF(M15="(L)","(L)",IF(N15="(D)","(D)",IF(M15="(D)","(D)",IF(N15="(N)","(N)",IF(M15="(N)","(N)",N15-M15))))))</f>
        <v>5</v>
      </c>
      <c r="AU15" s="6">
        <f t="shared" si="10"/>
        <v>14</v>
      </c>
      <c r="AV15" s="6">
        <f t="shared" si="10"/>
        <v>-50</v>
      </c>
      <c r="AW15" s="6">
        <f t="shared" si="10"/>
        <v>92</v>
      </c>
      <c r="AX15" s="6">
        <f t="shared" si="10"/>
        <v>-72</v>
      </c>
      <c r="AY15" s="6">
        <f t="shared" si="10"/>
        <v>-138</v>
      </c>
      <c r="AZ15" s="6">
        <f t="shared" si="10"/>
        <v>-20</v>
      </c>
      <c r="BA15" s="6">
        <f t="shared" si="10"/>
        <v>-32</v>
      </c>
      <c r="BB15" s="6">
        <f t="shared" si="10"/>
        <v>-36</v>
      </c>
      <c r="BC15" s="6">
        <f t="shared" si="10"/>
        <v>-87</v>
      </c>
      <c r="BD15" s="6">
        <f aca="true" t="shared" si="11" ref="BD15:BM16">IF(X15="(L)","(L)",IF(W15="(L)","(L)",IF(X15="(D)","(D)",IF(W15="(D)","(D)",IF(X15="(N)","(N)",IF(W15="(N)","(N)",X15-W15))))))</f>
        <v>-44</v>
      </c>
      <c r="BE15" s="6">
        <f t="shared" si="11"/>
        <v>10</v>
      </c>
      <c r="BF15" s="6">
        <f t="shared" si="11"/>
        <v>-10</v>
      </c>
      <c r="BG15" s="6">
        <f t="shared" si="11"/>
        <v>-99</v>
      </c>
      <c r="BH15" s="6">
        <f t="shared" si="11"/>
        <v>-35</v>
      </c>
      <c r="BI15" s="6">
        <f t="shared" si="11"/>
        <v>-22</v>
      </c>
      <c r="BJ15" s="6">
        <f t="shared" si="11"/>
        <v>-51</v>
      </c>
      <c r="BK15" s="6">
        <f t="shared" si="11"/>
        <v>-5</v>
      </c>
      <c r="BL15" s="6">
        <f t="shared" si="11"/>
        <v>-69</v>
      </c>
      <c r="BM15" s="6">
        <f t="shared" si="11"/>
        <v>23</v>
      </c>
      <c r="BN15" s="6">
        <f>IF(AH15="(L)","(L)",IF(AG15="(L)","(L)",IF(AH15="(D)","(D)",IF(AG15="(D)","(D)",IF(AH15="(N)","(N)",IF(AG15="(N)","(N)",AH15-AG15))))))</f>
        <v>41</v>
      </c>
      <c r="BP15" s="7">
        <f>IF(D15="(L)","(L)",IF(C15="(L)","(L)",IF(D15="(D)","(D)",IF(C15="(D)","(D)",IF(D15="(N)","(N)",IF(C15="(N)","(N)",(D15-C15)/C15))))))</f>
        <v>-0.014381591562799617</v>
      </c>
      <c r="BQ15" s="7">
        <f aca="true" t="shared" si="12" ref="BQ15:BY16">IF(E15="(L)","(L)",IF(D15="(L)","(L)",IF(E15="(D)","(D)",IF(D15="(D)","(D)",IF(E15="(N)","(N)",IF(D15="(N)","(N)",(E15-D15)/D15))))))</f>
        <v>-0.013618677042801557</v>
      </c>
      <c r="BR15" s="7">
        <f t="shared" si="12"/>
        <v>-0.045364891518737675</v>
      </c>
      <c r="BS15" s="7">
        <f t="shared" si="12"/>
        <v>0.024793388429752067</v>
      </c>
      <c r="BT15" s="7">
        <f t="shared" si="12"/>
        <v>0.007056451612903226</v>
      </c>
      <c r="BU15" s="7">
        <f t="shared" si="12"/>
        <v>0.11811811811811812</v>
      </c>
      <c r="BV15" s="7">
        <f t="shared" si="12"/>
        <v>0.11190689346463742</v>
      </c>
      <c r="BW15" s="7">
        <f t="shared" si="12"/>
        <v>0.04186795491143317</v>
      </c>
      <c r="BX15" s="7">
        <f t="shared" si="12"/>
        <v>0.0517774343122102</v>
      </c>
      <c r="BY15" s="7">
        <f t="shared" si="12"/>
        <v>-0.012490815576781777</v>
      </c>
      <c r="BZ15" s="7">
        <f aca="true" t="shared" si="13" ref="BZ15:CI16">IF(N15="(L)","(L)",IF(M15="(L)","(L)",IF(N15="(D)","(D)",IF(M15="(D)","(D)",IF(N15="(N)","(N)",IF(M15="(N)","(N)",(N15-M15)/M15))))))</f>
        <v>0.003720238095238095</v>
      </c>
      <c r="CA15" s="7">
        <f t="shared" si="13"/>
        <v>0.010378057820607857</v>
      </c>
      <c r="CB15" s="7">
        <f t="shared" si="13"/>
        <v>-0.036683785766691124</v>
      </c>
      <c r="CC15" s="7">
        <f t="shared" si="13"/>
        <v>0.07006854531607007</v>
      </c>
      <c r="CD15" s="7">
        <f t="shared" si="13"/>
        <v>-0.05124555160142349</v>
      </c>
      <c r="CE15" s="7">
        <f t="shared" si="13"/>
        <v>-0.10352588147036759</v>
      </c>
      <c r="CF15" s="7">
        <f t="shared" si="13"/>
        <v>-0.016736401673640166</v>
      </c>
      <c r="CG15" s="7">
        <f t="shared" si="13"/>
        <v>-0.02723404255319149</v>
      </c>
      <c r="CH15" s="7">
        <f t="shared" si="13"/>
        <v>-0.031496062992125984</v>
      </c>
      <c r="CI15" s="7">
        <f t="shared" si="13"/>
        <v>-0.07859078590785908</v>
      </c>
      <c r="CJ15" s="7">
        <f aca="true" t="shared" si="14" ref="CJ15:CP16">IF(X15="(L)","(L)",IF(W15="(L)","(L)",IF(X15="(D)","(D)",IF(W15="(D)","(D)",IF(X15="(N)","(N)",IF(W15="(N)","(N)",(X15-W15)/W15))))))</f>
        <v>-0.043137254901960784</v>
      </c>
      <c r="CK15" s="7">
        <f t="shared" si="14"/>
        <v>0.010245901639344262</v>
      </c>
      <c r="CL15" s="7">
        <f t="shared" si="14"/>
        <v>-0.010141987829614604</v>
      </c>
      <c r="CM15" s="7">
        <f t="shared" si="14"/>
        <v>-0.1014344262295082</v>
      </c>
      <c r="CN15" s="7">
        <f t="shared" si="14"/>
        <v>-0.039908779931584946</v>
      </c>
      <c r="CO15" s="7">
        <f t="shared" si="14"/>
        <v>-0.026128266033254157</v>
      </c>
      <c r="CP15" s="7">
        <f t="shared" si="14"/>
        <v>-0.06219512195121951</v>
      </c>
      <c r="CQ15" s="7">
        <f aca="true" t="shared" si="15" ref="CQ15:CT16">IF(AE15="(L)","(L)",IF(AD15="(L)","(L)",IF(AE15="(D)","(D)",IF(AD15="(D)","(D)",IF(AE15="(N)","(N)",IF(AD15="(N)","(N)",(AE15-AD15)/AD15))))))</f>
        <v>-0.006501950585175552</v>
      </c>
      <c r="CR15" s="7">
        <f t="shared" si="15"/>
        <v>-0.09031413612565445</v>
      </c>
      <c r="CS15" s="7">
        <f t="shared" si="15"/>
        <v>0.033093525179856115</v>
      </c>
      <c r="CT15" s="7">
        <f t="shared" si="15"/>
        <v>0.057103064066852366</v>
      </c>
    </row>
    <row r="16" spans="1:98" ht="12.75">
      <c r="A16" s="2" t="s">
        <v>45</v>
      </c>
      <c r="B16" s="2" t="s">
        <v>37</v>
      </c>
      <c r="C16" s="13">
        <v>189175</v>
      </c>
      <c r="D16" s="13">
        <v>197875</v>
      </c>
      <c r="E16" s="13">
        <v>207247</v>
      </c>
      <c r="F16" s="13">
        <v>220187</v>
      </c>
      <c r="G16" s="13">
        <v>228957</v>
      </c>
      <c r="H16" s="13">
        <v>231589</v>
      </c>
      <c r="I16" s="13">
        <v>231183</v>
      </c>
      <c r="J16" s="13">
        <v>233261</v>
      </c>
      <c r="K16" s="13">
        <v>238117</v>
      </c>
      <c r="L16" s="13">
        <v>249270</v>
      </c>
      <c r="M16" s="13">
        <v>255997</v>
      </c>
      <c r="N16" s="13">
        <v>262710</v>
      </c>
      <c r="O16" s="13">
        <v>265052</v>
      </c>
      <c r="P16" s="13">
        <v>259876</v>
      </c>
      <c r="Q16" s="13">
        <v>269029</v>
      </c>
      <c r="R16" s="13">
        <v>284382</v>
      </c>
      <c r="S16" s="13">
        <v>304677</v>
      </c>
      <c r="T16" s="13">
        <v>321080</v>
      </c>
      <c r="U16" s="13">
        <v>337147</v>
      </c>
      <c r="V16" s="13">
        <v>352287</v>
      </c>
      <c r="W16" s="13">
        <v>362171</v>
      </c>
      <c r="X16" s="13">
        <v>371391</v>
      </c>
      <c r="Y16" s="13">
        <v>355661</v>
      </c>
      <c r="Z16" s="13">
        <v>348423</v>
      </c>
      <c r="AA16" s="13">
        <v>351666</v>
      </c>
      <c r="AB16" s="13">
        <v>358017</v>
      </c>
      <c r="AC16" s="13">
        <v>362886</v>
      </c>
      <c r="AD16" s="13">
        <v>371098</v>
      </c>
      <c r="AE16" s="13">
        <v>379813</v>
      </c>
      <c r="AF16" s="13">
        <v>385155</v>
      </c>
      <c r="AG16" s="13">
        <v>384061</v>
      </c>
      <c r="AH16" s="13">
        <v>390399</v>
      </c>
      <c r="AJ16" s="6">
        <f t="shared" si="9"/>
        <v>8700</v>
      </c>
      <c r="AK16" s="6">
        <f t="shared" si="9"/>
        <v>9372</v>
      </c>
      <c r="AL16" s="6">
        <f t="shared" si="9"/>
        <v>12940</v>
      </c>
      <c r="AM16" s="6">
        <f t="shared" si="9"/>
        <v>8770</v>
      </c>
      <c r="AN16" s="6">
        <f t="shared" si="9"/>
        <v>2632</v>
      </c>
      <c r="AO16" s="6">
        <f t="shared" si="9"/>
        <v>-406</v>
      </c>
      <c r="AP16" s="6">
        <f t="shared" si="9"/>
        <v>2078</v>
      </c>
      <c r="AQ16" s="6">
        <f t="shared" si="9"/>
        <v>4856</v>
      </c>
      <c r="AR16" s="6">
        <f t="shared" si="9"/>
        <v>11153</v>
      </c>
      <c r="AS16" s="6">
        <f t="shared" si="9"/>
        <v>6727</v>
      </c>
      <c r="AT16" s="6">
        <f t="shared" si="10"/>
        <v>6713</v>
      </c>
      <c r="AU16" s="6">
        <f t="shared" si="10"/>
        <v>2342</v>
      </c>
      <c r="AV16" s="6">
        <f t="shared" si="10"/>
        <v>-5176</v>
      </c>
      <c r="AW16" s="6">
        <f t="shared" si="10"/>
        <v>9153</v>
      </c>
      <c r="AX16" s="6">
        <f t="shared" si="10"/>
        <v>15353</v>
      </c>
      <c r="AY16" s="6">
        <f t="shared" si="10"/>
        <v>20295</v>
      </c>
      <c r="AZ16" s="6">
        <f t="shared" si="10"/>
        <v>16403</v>
      </c>
      <c r="BA16" s="6">
        <f t="shared" si="10"/>
        <v>16067</v>
      </c>
      <c r="BB16" s="6">
        <f t="shared" si="10"/>
        <v>15140</v>
      </c>
      <c r="BC16" s="6">
        <f t="shared" si="10"/>
        <v>9884</v>
      </c>
      <c r="BD16" s="6">
        <f t="shared" si="11"/>
        <v>9220</v>
      </c>
      <c r="BE16" s="6">
        <f t="shared" si="11"/>
        <v>-15730</v>
      </c>
      <c r="BF16" s="6">
        <f t="shared" si="11"/>
        <v>-7238</v>
      </c>
      <c r="BG16" s="6">
        <f t="shared" si="11"/>
        <v>3243</v>
      </c>
      <c r="BH16" s="6">
        <f t="shared" si="11"/>
        <v>6351</v>
      </c>
      <c r="BI16" s="6">
        <f t="shared" si="11"/>
        <v>4869</v>
      </c>
      <c r="BJ16" s="6">
        <f t="shared" si="11"/>
        <v>8212</v>
      </c>
      <c r="BK16" s="6">
        <f t="shared" si="11"/>
        <v>8715</v>
      </c>
      <c r="BL16" s="6">
        <f t="shared" si="11"/>
        <v>5342</v>
      </c>
      <c r="BM16" s="6">
        <f t="shared" si="11"/>
        <v>-1094</v>
      </c>
      <c r="BN16" s="6">
        <f>IF(AH16="(L)","(L)",IF(AG16="(L)","(L)",IF(AH16="(D)","(D)",IF(AG16="(D)","(D)",IF(AH16="(N)","(N)",IF(AG16="(N)","(N)",AH16-AG16))))))</f>
        <v>6338</v>
      </c>
      <c r="BP16" s="7">
        <f>IF(D16="(L)","(L)",IF(C16="(L)","(L)",IF(D16="(D)","(D)",IF(C16="(D)","(D)",IF(D16="(N)","(N)",IF(C16="(N)","(N)",(D16-C16)/C16))))))</f>
        <v>0.045989163472974756</v>
      </c>
      <c r="BQ16" s="7">
        <f t="shared" si="12"/>
        <v>0.0473632343651295</v>
      </c>
      <c r="BR16" s="7">
        <f t="shared" si="12"/>
        <v>0.062437574488412376</v>
      </c>
      <c r="BS16" s="7">
        <f t="shared" si="12"/>
        <v>0.03982978104974408</v>
      </c>
      <c r="BT16" s="7">
        <f t="shared" si="12"/>
        <v>0.011495608345671895</v>
      </c>
      <c r="BU16" s="7">
        <f t="shared" si="12"/>
        <v>-0.0017531057174563559</v>
      </c>
      <c r="BV16" s="7">
        <f t="shared" si="12"/>
        <v>0.008988550196164943</v>
      </c>
      <c r="BW16" s="7">
        <f t="shared" si="12"/>
        <v>0.020817882114884185</v>
      </c>
      <c r="BX16" s="7">
        <f t="shared" si="12"/>
        <v>0.04683831897764544</v>
      </c>
      <c r="BY16" s="7">
        <f t="shared" si="12"/>
        <v>0.02698680146026397</v>
      </c>
      <c r="BZ16" s="7">
        <f t="shared" si="13"/>
        <v>0.026222963550354104</v>
      </c>
      <c r="CA16" s="7">
        <f t="shared" si="13"/>
        <v>0.008914772943549922</v>
      </c>
      <c r="CB16" s="7">
        <f t="shared" si="13"/>
        <v>-0.019528243514480178</v>
      </c>
      <c r="CC16" s="7">
        <f t="shared" si="13"/>
        <v>0.03522064369160677</v>
      </c>
      <c r="CD16" s="7">
        <f t="shared" si="13"/>
        <v>0.05706819710886187</v>
      </c>
      <c r="CE16" s="7">
        <f t="shared" si="13"/>
        <v>0.07136527628330908</v>
      </c>
      <c r="CF16" s="7">
        <f t="shared" si="13"/>
        <v>0.053837342497136315</v>
      </c>
      <c r="CG16" s="7">
        <f t="shared" si="13"/>
        <v>0.050040488351812636</v>
      </c>
      <c r="CH16" s="7">
        <f t="shared" si="13"/>
        <v>0.044906227847200185</v>
      </c>
      <c r="CI16" s="7">
        <f t="shared" si="13"/>
        <v>0.028056669703962964</v>
      </c>
      <c r="CJ16" s="7">
        <f t="shared" si="14"/>
        <v>0.025457587714090856</v>
      </c>
      <c r="CK16" s="7">
        <f t="shared" si="14"/>
        <v>-0.04235428429875791</v>
      </c>
      <c r="CL16" s="7">
        <f t="shared" si="14"/>
        <v>-0.020350839704100253</v>
      </c>
      <c r="CM16" s="7">
        <f t="shared" si="14"/>
        <v>0.009307651905873033</v>
      </c>
      <c r="CN16" s="7">
        <f t="shared" si="14"/>
        <v>0.018059749876303082</v>
      </c>
      <c r="CO16" s="7">
        <f t="shared" si="14"/>
        <v>0.013599912853300263</v>
      </c>
      <c r="CP16" s="7">
        <f t="shared" si="14"/>
        <v>0.022629696378476987</v>
      </c>
      <c r="CQ16" s="7">
        <f t="shared" si="15"/>
        <v>0.023484362621194403</v>
      </c>
      <c r="CR16" s="7">
        <f t="shared" si="15"/>
        <v>0.014064816106873646</v>
      </c>
      <c r="CS16" s="7">
        <f t="shared" si="15"/>
        <v>-0.0028404148978982487</v>
      </c>
      <c r="CT16" s="7">
        <f t="shared" si="15"/>
        <v>0.01650258682865482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118041</v>
      </c>
      <c r="D18" s="13">
        <v>125048</v>
      </c>
      <c r="E18" s="13">
        <v>132261</v>
      </c>
      <c r="F18" s="13">
        <v>142097</v>
      </c>
      <c r="G18" s="13">
        <v>149577</v>
      </c>
      <c r="H18" s="13">
        <v>150433</v>
      </c>
      <c r="I18" s="13">
        <v>149636</v>
      </c>
      <c r="J18" s="13">
        <v>151395</v>
      </c>
      <c r="K18" s="13">
        <v>155265</v>
      </c>
      <c r="L18" s="13">
        <v>164916</v>
      </c>
      <c r="M18" s="13">
        <v>169517</v>
      </c>
      <c r="N18" s="13">
        <v>173161</v>
      </c>
      <c r="O18" s="13">
        <v>178930</v>
      </c>
      <c r="P18" s="13">
        <v>180956</v>
      </c>
      <c r="Q18" s="13">
        <v>192012</v>
      </c>
      <c r="R18" s="13">
        <v>206902</v>
      </c>
      <c r="S18" s="13">
        <v>224494</v>
      </c>
      <c r="T18" s="13">
        <v>239233</v>
      </c>
      <c r="U18" s="13">
        <v>253562</v>
      </c>
      <c r="V18" s="13">
        <v>267039</v>
      </c>
      <c r="W18" s="13">
        <v>275873</v>
      </c>
      <c r="X18" s="13">
        <v>281159</v>
      </c>
      <c r="Y18" s="13">
        <v>271685</v>
      </c>
      <c r="Z18" s="13">
        <v>264624</v>
      </c>
      <c r="AA18" s="13">
        <v>266536</v>
      </c>
      <c r="AB18" s="13">
        <v>272341</v>
      </c>
      <c r="AC18" s="13">
        <v>280298</v>
      </c>
      <c r="AD18" s="13">
        <v>287545</v>
      </c>
      <c r="AE18" s="13">
        <v>294833</v>
      </c>
      <c r="AF18" s="13">
        <v>299549</v>
      </c>
      <c r="AG18" s="13">
        <v>298945</v>
      </c>
      <c r="AH18" s="13">
        <v>304918</v>
      </c>
      <c r="AJ18" s="6">
        <f aca="true" t="shared" si="16" ref="AJ18:AJ27">IF(D18="(L)","(L)",IF(C18="(L)","(L)",IF(D18="(D)","(D)",IF(C18="(D)","(D)",IF(D18="(N)","(N)",IF(C18="(N)","(N)",D18-C18))))))</f>
        <v>7007</v>
      </c>
      <c r="AK18" s="6">
        <f aca="true" t="shared" si="17" ref="AK18:AK27">IF(E18="(L)","(L)",IF(D18="(L)","(L)",IF(E18="(D)","(D)",IF(D18="(D)","(D)",IF(E18="(N)","(N)",IF(D18="(N)","(N)",E18-D18))))))</f>
        <v>7213</v>
      </c>
      <c r="AL18" s="6">
        <f aca="true" t="shared" si="18" ref="AL18:AL27">IF(F18="(L)","(L)",IF(E18="(L)","(L)",IF(F18="(D)","(D)",IF(E18="(D)","(D)",IF(F18="(N)","(N)",IF(E18="(N)","(N)",F18-E18))))))</f>
        <v>9836</v>
      </c>
      <c r="AM18" s="6">
        <f aca="true" t="shared" si="19" ref="AM18:AM27">IF(G18="(L)","(L)",IF(F18="(L)","(L)",IF(G18="(D)","(D)",IF(F18="(D)","(D)",IF(G18="(N)","(N)",IF(F18="(N)","(N)",G18-F18))))))</f>
        <v>7480</v>
      </c>
      <c r="AN18" s="6">
        <f aca="true" t="shared" si="20" ref="AN18:AN27">IF(H18="(L)","(L)",IF(G18="(L)","(L)",IF(H18="(D)","(D)",IF(G18="(D)","(D)",IF(H18="(N)","(N)",IF(G18="(N)","(N)",H18-G18))))))</f>
        <v>856</v>
      </c>
      <c r="AO18" s="6">
        <f aca="true" t="shared" si="21" ref="AO18:AO27">IF(I18="(L)","(L)",IF(H18="(L)","(L)",IF(I18="(D)","(D)",IF(H18="(D)","(D)",IF(I18="(N)","(N)",IF(H18="(N)","(N)",I18-H18))))))</f>
        <v>-797</v>
      </c>
      <c r="AP18" s="6">
        <f aca="true" t="shared" si="22" ref="AP18:AP27">IF(J18="(L)","(L)",IF(I18="(L)","(L)",IF(J18="(D)","(D)",IF(I18="(D)","(D)",IF(J18="(N)","(N)",IF(I18="(N)","(N)",J18-I18))))))</f>
        <v>1759</v>
      </c>
      <c r="AQ18" s="6">
        <f aca="true" t="shared" si="23" ref="AQ18:AQ27">IF(K18="(L)","(L)",IF(J18="(L)","(L)",IF(K18="(D)","(D)",IF(J18="(D)","(D)",IF(K18="(N)","(N)",IF(J18="(N)","(N)",K18-J18))))))</f>
        <v>3870</v>
      </c>
      <c r="AR18" s="6">
        <f aca="true" t="shared" si="24" ref="AR18:AR27">IF(L18="(L)","(L)",IF(K18="(L)","(L)",IF(L18="(D)","(D)",IF(K18="(D)","(D)",IF(L18="(N)","(N)",IF(K18="(N)","(N)",L18-K18))))))</f>
        <v>9651</v>
      </c>
      <c r="AS18" s="6">
        <f aca="true" t="shared" si="25" ref="AS18:AS27">IF(M18="(L)","(L)",IF(L18="(L)","(L)",IF(M18="(D)","(D)",IF(L18="(D)","(D)",IF(M18="(N)","(N)",IF(L18="(N)","(N)",M18-L18))))))</f>
        <v>4601</v>
      </c>
      <c r="AT18" s="6">
        <f aca="true" t="shared" si="26" ref="AT18:AT27">IF(N18="(L)","(L)",IF(M18="(L)","(L)",IF(N18="(D)","(D)",IF(M18="(D)","(D)",IF(N18="(N)","(N)",IF(M18="(N)","(N)",N18-M18))))))</f>
        <v>3644</v>
      </c>
      <c r="AU18" s="6">
        <f aca="true" t="shared" si="27" ref="AU18:AU27">IF(O18="(L)","(L)",IF(N18="(L)","(L)",IF(O18="(D)","(D)",IF(N18="(D)","(D)",IF(O18="(N)","(N)",IF(N18="(N)","(N)",O18-N18))))))</f>
        <v>5769</v>
      </c>
      <c r="AV18" s="6">
        <f aca="true" t="shared" si="28" ref="AV18:AV27">IF(P18="(L)","(L)",IF(O18="(L)","(L)",IF(P18="(D)","(D)",IF(O18="(D)","(D)",IF(P18="(N)","(N)",IF(O18="(N)","(N)",P18-O18))))))</f>
        <v>2026</v>
      </c>
      <c r="AW18" s="6">
        <f aca="true" t="shared" si="29" ref="AW18:AW27">IF(Q18="(L)","(L)",IF(P18="(L)","(L)",IF(Q18="(D)","(D)",IF(P18="(D)","(D)",IF(Q18="(N)","(N)",IF(P18="(N)","(N)",Q18-P18))))))</f>
        <v>11056</v>
      </c>
      <c r="AX18" s="6">
        <f aca="true" t="shared" si="30" ref="AX18:AX27">IF(R18="(L)","(L)",IF(Q18="(L)","(L)",IF(R18="(D)","(D)",IF(Q18="(D)","(D)",IF(R18="(N)","(N)",IF(Q18="(N)","(N)",R18-Q18))))))</f>
        <v>14890</v>
      </c>
      <c r="AY18" s="6">
        <f aca="true" t="shared" si="31" ref="AY18:AY27">IF(S18="(L)","(L)",IF(R18="(L)","(L)",IF(S18="(D)","(D)",IF(R18="(D)","(D)",IF(S18="(N)","(N)",IF(R18="(N)","(N)",S18-R18))))))</f>
        <v>17592</v>
      </c>
      <c r="AZ18" s="6">
        <f aca="true" t="shared" si="32" ref="AZ18:AZ27">IF(T18="(L)","(L)",IF(S18="(L)","(L)",IF(T18="(D)","(D)",IF(S18="(D)","(D)",IF(T18="(N)","(N)",IF(S18="(N)","(N)",T18-S18))))))</f>
        <v>14739</v>
      </c>
      <c r="BA18" s="6">
        <f aca="true" t="shared" si="33" ref="BA18:BA27">IF(U18="(L)","(L)",IF(T18="(L)","(L)",IF(U18="(D)","(D)",IF(T18="(D)","(D)",IF(U18="(N)","(N)",IF(T18="(N)","(N)",U18-T18))))))</f>
        <v>14329</v>
      </c>
      <c r="BB18" s="6">
        <f aca="true" t="shared" si="34" ref="BB18:BB27">IF(V18="(L)","(L)",IF(U18="(L)","(L)",IF(V18="(D)","(D)",IF(U18="(D)","(D)",IF(V18="(N)","(N)",IF(U18="(N)","(N)",V18-U18))))))</f>
        <v>13477</v>
      </c>
      <c r="BC18" s="6">
        <f aca="true" t="shared" si="35" ref="BC18:BC27">IF(W18="(L)","(L)",IF(V18="(L)","(L)",IF(W18="(D)","(D)",IF(V18="(D)","(D)",IF(W18="(N)","(N)",IF(V18="(N)","(N)",W18-V18))))))</f>
        <v>8834</v>
      </c>
      <c r="BD18" s="6">
        <f aca="true" t="shared" si="36" ref="BD18:BD27">IF(X18="(L)","(L)",IF(W18="(L)","(L)",IF(X18="(D)","(D)",IF(W18="(D)","(D)",IF(X18="(N)","(N)",IF(W18="(N)","(N)",X18-W18))))))</f>
        <v>5286</v>
      </c>
      <c r="BE18" s="6">
        <f aca="true" t="shared" si="37" ref="BE18:BE27">IF(Y18="(L)","(L)",IF(X18="(L)","(L)",IF(Y18="(D)","(D)",IF(X18="(D)","(D)",IF(Y18="(N)","(N)",IF(X18="(N)","(N)",Y18-X18))))))</f>
        <v>-9474</v>
      </c>
      <c r="BF18" s="6">
        <f aca="true" t="shared" si="38" ref="BF18:BF27">IF(Z18="(L)","(L)",IF(Y18="(L)","(L)",IF(Z18="(D)","(D)",IF(Y18="(D)","(D)",IF(Z18="(N)","(N)",IF(Y18="(N)","(N)",Z18-Y18))))))</f>
        <v>-7061</v>
      </c>
      <c r="BG18" s="6">
        <f aca="true" t="shared" si="39" ref="BG18:BG27">IF(AA18="(L)","(L)",IF(Z18="(L)","(L)",IF(AA18="(D)","(D)",IF(Z18="(D)","(D)",IF(AA18="(N)","(N)",IF(Z18="(N)","(N)",AA18-Z18))))))</f>
        <v>1912</v>
      </c>
      <c r="BH18" s="6">
        <f aca="true" t="shared" si="40" ref="BH18:BH27">IF(AB18="(L)","(L)",IF(AA18="(L)","(L)",IF(AB18="(D)","(D)",IF(AA18="(D)","(D)",IF(AB18="(N)","(N)",IF(AA18="(N)","(N)",AB18-AA18))))))</f>
        <v>5805</v>
      </c>
      <c r="BI18" s="6">
        <f aca="true" t="shared" si="41" ref="BI18:BI27">IF(AC18="(L)","(L)",IF(AB18="(L)","(L)",IF(AC18="(D)","(D)",IF(AB18="(D)","(D)",IF(AC18="(N)","(N)",IF(AB18="(N)","(N)",AC18-AB18))))))</f>
        <v>7957</v>
      </c>
      <c r="BJ18" s="6">
        <f aca="true" t="shared" si="42" ref="BJ18:BJ27">IF(AD18="(L)","(L)",IF(AC18="(L)","(L)",IF(AD18="(D)","(D)",IF(AC18="(D)","(D)",IF(AD18="(N)","(N)",IF(AC18="(N)","(N)",AD18-AC18))))))</f>
        <v>7247</v>
      </c>
      <c r="BK18" s="6">
        <f aca="true" t="shared" si="43" ref="BK18:BK27">IF(AE18="(L)","(L)",IF(AD18="(L)","(L)",IF(AE18="(D)","(D)",IF(AD18="(D)","(D)",IF(AE18="(N)","(N)",IF(AD18="(N)","(N)",AE18-AD18))))))</f>
        <v>7288</v>
      </c>
      <c r="BL18" s="6">
        <f aca="true" t="shared" si="44" ref="BL18:BL27">IF(AF18="(L)","(L)",IF(AE18="(L)","(L)",IF(AF18="(D)","(D)",IF(AE18="(D)","(D)",IF(AF18="(N)","(N)",IF(AE18="(N)","(N)",AF18-AE18))))))</f>
        <v>4716</v>
      </c>
      <c r="BM18" s="6">
        <f aca="true" t="shared" si="45" ref="BM18:BM27">IF(AG18="(L)","(L)",IF(AF18="(L)","(L)",IF(AG18="(D)","(D)",IF(AF18="(D)","(D)",IF(AG18="(N)","(N)",IF(AF18="(N)","(N)",AG18-AF18))))))</f>
        <v>-604</v>
      </c>
      <c r="BN18" s="6">
        <f aca="true" t="shared" si="46" ref="BN18:BN27">IF(AH18="(L)","(L)",IF(AG18="(L)","(L)",IF(AH18="(D)","(D)",IF(AG18="(D)","(D)",IF(AH18="(N)","(N)",IF(AG18="(N)","(N)",AH18-AG18))))))</f>
        <v>5973</v>
      </c>
      <c r="BP18" s="7">
        <f aca="true" t="shared" si="47" ref="BP18:BP27">IF(D18="(L)","(L)",IF(C18="(L)","(L)",IF(D18="(D)","(D)",IF(C18="(D)","(D)",IF(D18="(N)","(N)",IF(C18="(N)","(N)",(D18-C18)/C18))))))</f>
        <v>0.0593607305936073</v>
      </c>
      <c r="BQ18" s="7">
        <f aca="true" t="shared" si="48" ref="BQ18:BQ27">IF(E18="(L)","(L)",IF(D18="(L)","(L)",IF(E18="(D)","(D)",IF(D18="(D)","(D)",IF(E18="(N)","(N)",IF(D18="(N)","(N)",(E18-D18)/D18))))))</f>
        <v>0.0576818501695349</v>
      </c>
      <c r="BR18" s="7">
        <f aca="true" t="shared" si="49" ref="BR18:BR27">IF(F18="(L)","(L)",IF(E18="(L)","(L)",IF(F18="(D)","(D)",IF(E18="(D)","(D)",IF(F18="(N)","(N)",IF(E18="(N)","(N)",(F18-E18)/E18))))))</f>
        <v>0.07436810548839037</v>
      </c>
      <c r="BS18" s="7">
        <f aca="true" t="shared" si="50" ref="BS18:BS27">IF(G18="(L)","(L)",IF(F18="(L)","(L)",IF(G18="(D)","(D)",IF(F18="(D)","(D)",IF(G18="(N)","(N)",IF(F18="(N)","(N)",(G18-F18)/F18))))))</f>
        <v>0.05264009796125182</v>
      </c>
      <c r="BT18" s="7">
        <f aca="true" t="shared" si="51" ref="BT18:BT27">IF(H18="(L)","(L)",IF(G18="(L)","(L)",IF(H18="(D)","(D)",IF(G18="(D)","(D)",IF(H18="(N)","(N)",IF(G18="(N)","(N)",(H18-G18)/G18))))))</f>
        <v>0.005722804976700964</v>
      </c>
      <c r="BU18" s="7">
        <f aca="true" t="shared" si="52" ref="BU18:BU27">IF(I18="(L)","(L)",IF(H18="(L)","(L)",IF(I18="(D)","(D)",IF(H18="(D)","(D)",IF(I18="(N)","(N)",IF(H18="(N)","(N)",(I18-H18)/H18))))))</f>
        <v>-0.005298039658851449</v>
      </c>
      <c r="BV18" s="7">
        <f aca="true" t="shared" si="53" ref="BV18:BV27">IF(J18="(L)","(L)",IF(I18="(L)","(L)",IF(J18="(D)","(D)",IF(I18="(D)","(D)",IF(J18="(N)","(N)",IF(I18="(N)","(N)",(J18-I18)/I18))))))</f>
        <v>0.011755192600711058</v>
      </c>
      <c r="BW18" s="7">
        <f aca="true" t="shared" si="54" ref="BW18:BW27">IF(K18="(L)","(L)",IF(J18="(L)","(L)",IF(K18="(D)","(D)",IF(J18="(D)","(D)",IF(K18="(N)","(N)",IF(J18="(N)","(N)",(K18-J18)/J18))))))</f>
        <v>0.02556227088080848</v>
      </c>
      <c r="BX18" s="7">
        <f aca="true" t="shared" si="55" ref="BX18:BX27">IF(L18="(L)","(L)",IF(K18="(L)","(L)",IF(L18="(D)","(D)",IF(K18="(D)","(D)",IF(L18="(N)","(N)",IF(K18="(N)","(N)",(L18-K18)/K18))))))</f>
        <v>0.06215824558013718</v>
      </c>
      <c r="BY18" s="7">
        <f aca="true" t="shared" si="56" ref="BY18:BY27">IF(M18="(L)","(L)",IF(L18="(L)","(L)",IF(M18="(D)","(D)",IF(L18="(D)","(D)",IF(M18="(N)","(N)",IF(L18="(N)","(N)",(M18-L18)/L18))))))</f>
        <v>0.027899051638409857</v>
      </c>
      <c r="BZ18" s="7">
        <f aca="true" t="shared" si="57" ref="BZ18:BZ27">IF(N18="(L)","(L)",IF(M18="(L)","(L)",IF(N18="(D)","(D)",IF(M18="(D)","(D)",IF(N18="(N)","(N)",IF(M18="(N)","(N)",(N18-M18)/M18))))))</f>
        <v>0.021496369095724912</v>
      </c>
      <c r="CA18" s="7">
        <f aca="true" t="shared" si="58" ref="CA18:CA27">IF(O18="(L)","(L)",IF(N18="(L)","(L)",IF(O18="(D)","(D)",IF(N18="(D)","(D)",IF(O18="(N)","(N)",IF(N18="(N)","(N)",(O18-N18)/N18))))))</f>
        <v>0.033315815916979</v>
      </c>
      <c r="CB18" s="7">
        <f aca="true" t="shared" si="59" ref="CB18:CB27">IF(P18="(L)","(L)",IF(O18="(L)","(L)",IF(P18="(D)","(D)",IF(O18="(D)","(D)",IF(P18="(N)","(N)",IF(O18="(N)","(N)",(P18-O18)/O18))))))</f>
        <v>0.01132286368971106</v>
      </c>
      <c r="CC18" s="7">
        <f aca="true" t="shared" si="60" ref="CC18:CC27">IF(Q18="(L)","(L)",IF(P18="(L)","(L)",IF(Q18="(D)","(D)",IF(P18="(D)","(D)",IF(Q18="(N)","(N)",IF(P18="(N)","(N)",(Q18-P18)/P18))))))</f>
        <v>0.06109772541391278</v>
      </c>
      <c r="CD18" s="7">
        <f aca="true" t="shared" si="61" ref="CD18:CD27">IF(R18="(L)","(L)",IF(Q18="(L)","(L)",IF(R18="(D)","(D)",IF(Q18="(D)","(D)",IF(R18="(N)","(N)",IF(Q18="(N)","(N)",(R18-Q18)/Q18))))))</f>
        <v>0.07754723663104389</v>
      </c>
      <c r="CE18" s="7">
        <f aca="true" t="shared" si="62" ref="CE18:CE27">IF(S18="(L)","(L)",IF(R18="(L)","(L)",IF(S18="(D)","(D)",IF(R18="(D)","(D)",IF(S18="(N)","(N)",IF(R18="(N)","(N)",(S18-R18)/R18))))))</f>
        <v>0.08502576098829398</v>
      </c>
      <c r="CF18" s="7">
        <f aca="true" t="shared" si="63" ref="CF18:CF27">IF(T18="(L)","(L)",IF(S18="(L)","(L)",IF(T18="(D)","(D)",IF(S18="(D)","(D)",IF(T18="(N)","(N)",IF(S18="(N)","(N)",(T18-S18)/S18))))))</f>
        <v>0.06565431592826534</v>
      </c>
      <c r="CG18" s="7">
        <f aca="true" t="shared" si="64" ref="CG18:CG27">IF(U18="(L)","(L)",IF(T18="(L)","(L)",IF(U18="(D)","(D)",IF(T18="(D)","(D)",IF(U18="(N)","(N)",IF(T18="(N)","(N)",(U18-T18)/T18))))))</f>
        <v>0.05989558296723278</v>
      </c>
      <c r="CH18" s="7">
        <f aca="true" t="shared" si="65" ref="CH18:CH27">IF(V18="(L)","(L)",IF(U18="(L)","(L)",IF(V18="(D)","(D)",IF(U18="(D)","(D)",IF(V18="(N)","(N)",IF(U18="(N)","(N)",(V18-U18)/U18))))))</f>
        <v>0.05315070870240809</v>
      </c>
      <c r="CI18" s="7">
        <f aca="true" t="shared" si="66" ref="CI18:CI27">IF(W18="(L)","(L)",IF(V18="(L)","(L)",IF(W18="(D)","(D)",IF(V18="(D)","(D)",IF(W18="(N)","(N)",IF(V18="(N)","(N)",(W18-V18)/V18))))))</f>
        <v>0.03308131022060448</v>
      </c>
      <c r="CJ18" s="7">
        <f aca="true" t="shared" si="67" ref="CJ18:CJ27">IF(X18="(L)","(L)",IF(W18="(L)","(L)",IF(X18="(D)","(D)",IF(W18="(D)","(D)",IF(X18="(N)","(N)",IF(W18="(N)","(N)",(X18-W18)/W18))))))</f>
        <v>0.0191609907457417</v>
      </c>
      <c r="CK18" s="7">
        <f aca="true" t="shared" si="68" ref="CK18:CK27">IF(Y18="(L)","(L)",IF(X18="(L)","(L)",IF(Y18="(D)","(D)",IF(X18="(D)","(D)",IF(Y18="(N)","(N)",IF(X18="(N)","(N)",(Y18-X18)/X18))))))</f>
        <v>-0.03369623593767228</v>
      </c>
      <c r="CL18" s="7">
        <f aca="true" t="shared" si="69" ref="CL18:CL27">IF(Z18="(L)","(L)",IF(Y18="(L)","(L)",IF(Z18="(D)","(D)",IF(Y18="(D)","(D)",IF(Z18="(N)","(N)",IF(Y18="(N)","(N)",(Z18-Y18)/Y18))))))</f>
        <v>-0.02598965713970223</v>
      </c>
      <c r="CM18" s="7">
        <f aca="true" t="shared" si="70" ref="CM18:CM27">IF(AA18="(L)","(L)",IF(Z18="(L)","(L)",IF(AA18="(D)","(D)",IF(Z18="(D)","(D)",IF(AA18="(N)","(N)",IF(Z18="(N)","(N)",(AA18-Z18)/Z18))))))</f>
        <v>0.007225346151520648</v>
      </c>
      <c r="CN18" s="7">
        <f aca="true" t="shared" si="71" ref="CN18:CN27">IF(AB18="(L)","(L)",IF(AA18="(L)","(L)",IF(AB18="(D)","(D)",IF(AA18="(D)","(D)",IF(AB18="(N)","(N)",IF(AA18="(N)","(N)",(AB18-AA18)/AA18))))))</f>
        <v>0.021779421916739202</v>
      </c>
      <c r="CO18" s="7">
        <f aca="true" t="shared" si="72" ref="CO18:CO27">IF(AC18="(L)","(L)",IF(AB18="(L)","(L)",IF(AC18="(D)","(D)",IF(AB18="(D)","(D)",IF(AC18="(N)","(N)",IF(AB18="(N)","(N)",(AC18-AB18)/AB18))))))</f>
        <v>0.029217047745289913</v>
      </c>
      <c r="CP18" s="7">
        <f aca="true" t="shared" si="73" ref="CP18:CP27">IF(AD18="(L)","(L)",IF(AC18="(L)","(L)",IF(AD18="(D)","(D)",IF(AC18="(D)","(D)",IF(AD18="(N)","(N)",IF(AC18="(N)","(N)",(AD18-AC18)/AC18))))))</f>
        <v>0.025854626147885466</v>
      </c>
      <c r="CQ18" s="7">
        <f aca="true" t="shared" si="74" ref="CQ18:CQ27">IF(AE18="(L)","(L)",IF(AD18="(L)","(L)",IF(AE18="(D)","(D)",IF(AD18="(D)","(D)",IF(AE18="(N)","(N)",IF(AD18="(N)","(N)",(AE18-AD18)/AD18))))))</f>
        <v>0.025345598080300475</v>
      </c>
      <c r="CR18" s="7">
        <f aca="true" t="shared" si="75" ref="CR18:CR27">IF(AF18="(L)","(L)",IF(AE18="(L)","(L)",IF(AF18="(D)","(D)",IF(AE18="(D)","(D)",IF(AF18="(N)","(N)",IF(AE18="(N)","(N)",(AF18-AE18)/AE18))))))</f>
        <v>0.015995495755224142</v>
      </c>
      <c r="CS18" s="7">
        <f aca="true" t="shared" si="76" ref="CS18:CS27">IF(AG18="(L)","(L)",IF(AF18="(L)","(L)",IF(AG18="(D)","(D)",IF(AF18="(D)","(D)",IF(AG18="(N)","(N)",IF(AF18="(N)","(N)",(AG18-AF18)/AF18))))))</f>
        <v>-0.002016364601450848</v>
      </c>
      <c r="CT18" s="7">
        <f aca="true" t="shared" si="77" ref="CT18:CT27">IF(AH18="(L)","(L)",IF(AG18="(L)","(L)",IF(AH18="(D)","(D)",IF(AG18="(D)","(D)",IF(AH18="(N)","(N)",IF(AG18="(N)","(N)",(AH18-AG18)/AG18))))))</f>
        <v>0.019980263928147318</v>
      </c>
    </row>
    <row r="19" spans="1:98" ht="12.75">
      <c r="A19" s="2" t="s">
        <v>47</v>
      </c>
      <c r="B19" s="2" t="s">
        <v>37</v>
      </c>
      <c r="C19" s="13">
        <v>743</v>
      </c>
      <c r="D19" s="13">
        <v>754</v>
      </c>
      <c r="E19" s="13">
        <v>893</v>
      </c>
      <c r="F19" s="13">
        <v>955</v>
      </c>
      <c r="G19" s="13">
        <v>995</v>
      </c>
      <c r="H19" s="13">
        <v>856</v>
      </c>
      <c r="I19" s="13">
        <v>1007</v>
      </c>
      <c r="J19" s="13">
        <v>944</v>
      </c>
      <c r="K19" s="13">
        <v>831</v>
      </c>
      <c r="L19" s="13">
        <v>1043</v>
      </c>
      <c r="M19" s="13">
        <v>1213</v>
      </c>
      <c r="N19" s="13">
        <v>1171</v>
      </c>
      <c r="O19" s="13">
        <v>1054</v>
      </c>
      <c r="P19" s="13">
        <v>1072</v>
      </c>
      <c r="Q19" s="13">
        <v>1200</v>
      </c>
      <c r="R19" s="13">
        <v>1329</v>
      </c>
      <c r="S19" s="13">
        <v>1594</v>
      </c>
      <c r="T19" s="13">
        <v>1858</v>
      </c>
      <c r="U19" s="13">
        <v>2296</v>
      </c>
      <c r="V19" s="13">
        <v>2282</v>
      </c>
      <c r="W19" s="13">
        <v>2415</v>
      </c>
      <c r="X19" s="13">
        <v>2516</v>
      </c>
      <c r="Y19" s="13">
        <v>2380</v>
      </c>
      <c r="Z19" s="13">
        <v>2200</v>
      </c>
      <c r="AA19" s="13">
        <v>2329</v>
      </c>
      <c r="AB19" s="13">
        <v>2417</v>
      </c>
      <c r="AC19" s="13">
        <v>2374</v>
      </c>
      <c r="AD19" s="13">
        <v>2571</v>
      </c>
      <c r="AE19" s="13">
        <v>2585</v>
      </c>
      <c r="AF19" s="13">
        <v>2474</v>
      </c>
      <c r="AG19" s="13">
        <v>2709</v>
      </c>
      <c r="AH19" s="13">
        <v>2846</v>
      </c>
      <c r="AJ19" s="6">
        <f t="shared" si="16"/>
        <v>11</v>
      </c>
      <c r="AK19" s="6">
        <f t="shared" si="17"/>
        <v>139</v>
      </c>
      <c r="AL19" s="6">
        <f t="shared" si="18"/>
        <v>62</v>
      </c>
      <c r="AM19" s="6">
        <f t="shared" si="19"/>
        <v>40</v>
      </c>
      <c r="AN19" s="6">
        <f t="shared" si="20"/>
        <v>-139</v>
      </c>
      <c r="AO19" s="6">
        <f t="shared" si="21"/>
        <v>151</v>
      </c>
      <c r="AP19" s="6">
        <f t="shared" si="22"/>
        <v>-63</v>
      </c>
      <c r="AQ19" s="6">
        <f t="shared" si="23"/>
        <v>-113</v>
      </c>
      <c r="AR19" s="6">
        <f t="shared" si="24"/>
        <v>212</v>
      </c>
      <c r="AS19" s="6">
        <f t="shared" si="25"/>
        <v>170</v>
      </c>
      <c r="AT19" s="6">
        <f t="shared" si="26"/>
        <v>-42</v>
      </c>
      <c r="AU19" s="6">
        <f t="shared" si="27"/>
        <v>-117</v>
      </c>
      <c r="AV19" s="6">
        <f t="shared" si="28"/>
        <v>18</v>
      </c>
      <c r="AW19" s="6">
        <f t="shared" si="29"/>
        <v>128</v>
      </c>
      <c r="AX19" s="6">
        <f t="shared" si="30"/>
        <v>129</v>
      </c>
      <c r="AY19" s="6">
        <f t="shared" si="31"/>
        <v>265</v>
      </c>
      <c r="AZ19" s="6">
        <f t="shared" si="32"/>
        <v>264</v>
      </c>
      <c r="BA19" s="6">
        <f t="shared" si="33"/>
        <v>438</v>
      </c>
      <c r="BB19" s="6">
        <f t="shared" si="34"/>
        <v>-14</v>
      </c>
      <c r="BC19" s="6">
        <f t="shared" si="35"/>
        <v>133</v>
      </c>
      <c r="BD19" s="6">
        <f t="shared" si="36"/>
        <v>101</v>
      </c>
      <c r="BE19" s="6">
        <f t="shared" si="37"/>
        <v>-136</v>
      </c>
      <c r="BF19" s="6">
        <f t="shared" si="38"/>
        <v>-180</v>
      </c>
      <c r="BG19" s="6">
        <f t="shared" si="39"/>
        <v>129</v>
      </c>
      <c r="BH19" s="6">
        <f t="shared" si="40"/>
        <v>88</v>
      </c>
      <c r="BI19" s="6">
        <f t="shared" si="41"/>
        <v>-43</v>
      </c>
      <c r="BJ19" s="6">
        <f t="shared" si="42"/>
        <v>197</v>
      </c>
      <c r="BK19" s="6">
        <f t="shared" si="43"/>
        <v>14</v>
      </c>
      <c r="BL19" s="6">
        <f t="shared" si="44"/>
        <v>-111</v>
      </c>
      <c r="BM19" s="6">
        <f t="shared" si="45"/>
        <v>235</v>
      </c>
      <c r="BN19" s="6">
        <f t="shared" si="46"/>
        <v>137</v>
      </c>
      <c r="BP19" s="7">
        <f t="shared" si="47"/>
        <v>0.014804845222072678</v>
      </c>
      <c r="BQ19" s="7">
        <f t="shared" si="48"/>
        <v>0.1843501326259947</v>
      </c>
      <c r="BR19" s="7">
        <f t="shared" si="49"/>
        <v>0.06942889137737962</v>
      </c>
      <c r="BS19" s="7">
        <f t="shared" si="50"/>
        <v>0.041884816753926704</v>
      </c>
      <c r="BT19" s="7">
        <f t="shared" si="51"/>
        <v>-0.13969849246231156</v>
      </c>
      <c r="BU19" s="7">
        <f t="shared" si="52"/>
        <v>0.1764018691588785</v>
      </c>
      <c r="BV19" s="7">
        <f t="shared" si="53"/>
        <v>-0.06256206554121152</v>
      </c>
      <c r="BW19" s="7">
        <f t="shared" si="54"/>
        <v>-0.11970338983050847</v>
      </c>
      <c r="BX19" s="7">
        <f t="shared" si="55"/>
        <v>0.25511432009626955</v>
      </c>
      <c r="BY19" s="7">
        <f t="shared" si="56"/>
        <v>0.1629913710450623</v>
      </c>
      <c r="BZ19" s="7">
        <f t="shared" si="57"/>
        <v>-0.03462489694971146</v>
      </c>
      <c r="CA19" s="7">
        <f t="shared" si="58"/>
        <v>-0.09991460290350128</v>
      </c>
      <c r="CB19" s="7">
        <f t="shared" si="59"/>
        <v>0.017077798861480076</v>
      </c>
      <c r="CC19" s="7">
        <f t="shared" si="60"/>
        <v>0.11940298507462686</v>
      </c>
      <c r="CD19" s="7">
        <f t="shared" si="61"/>
        <v>0.1075</v>
      </c>
      <c r="CE19" s="7">
        <f t="shared" si="62"/>
        <v>0.19939804364183597</v>
      </c>
      <c r="CF19" s="7">
        <f t="shared" si="63"/>
        <v>0.1656210790464241</v>
      </c>
      <c r="CG19" s="7">
        <f t="shared" si="64"/>
        <v>0.2357373519913886</v>
      </c>
      <c r="CH19" s="7">
        <f t="shared" si="65"/>
        <v>-0.006097560975609756</v>
      </c>
      <c r="CI19" s="7">
        <f t="shared" si="66"/>
        <v>0.05828220858895705</v>
      </c>
      <c r="CJ19" s="7">
        <f t="shared" si="67"/>
        <v>0.04182194616977226</v>
      </c>
      <c r="CK19" s="7">
        <f t="shared" si="68"/>
        <v>-0.05405405405405406</v>
      </c>
      <c r="CL19" s="7">
        <f t="shared" si="69"/>
        <v>-0.07563025210084033</v>
      </c>
      <c r="CM19" s="7">
        <f t="shared" si="70"/>
        <v>0.05863636363636364</v>
      </c>
      <c r="CN19" s="7">
        <f t="shared" si="71"/>
        <v>0.037784456848432804</v>
      </c>
      <c r="CO19" s="7">
        <f t="shared" si="72"/>
        <v>-0.01779064956557716</v>
      </c>
      <c r="CP19" s="7">
        <f t="shared" si="73"/>
        <v>0.08298230834035383</v>
      </c>
      <c r="CQ19" s="7">
        <f t="shared" si="74"/>
        <v>0.0054453520031116295</v>
      </c>
      <c r="CR19" s="7">
        <f t="shared" si="75"/>
        <v>-0.04294003868471954</v>
      </c>
      <c r="CS19" s="7">
        <f t="shared" si="76"/>
        <v>0.09498787388843978</v>
      </c>
      <c r="CT19" s="7">
        <f t="shared" si="77"/>
        <v>0.05057216685123662</v>
      </c>
    </row>
    <row r="20" spans="1:98" ht="12.75">
      <c r="A20" s="2" t="s">
        <v>48</v>
      </c>
      <c r="B20" s="2" t="s">
        <v>37</v>
      </c>
      <c r="C20" s="13">
        <v>917</v>
      </c>
      <c r="D20" s="13">
        <v>926</v>
      </c>
      <c r="E20" s="13">
        <v>910</v>
      </c>
      <c r="F20" s="13">
        <v>1014</v>
      </c>
      <c r="G20" s="13">
        <v>639</v>
      </c>
      <c r="H20" s="13">
        <v>578</v>
      </c>
      <c r="I20" s="13">
        <v>535</v>
      </c>
      <c r="J20" s="13">
        <v>376</v>
      </c>
      <c r="K20" s="13">
        <v>346</v>
      </c>
      <c r="L20" s="13">
        <v>388</v>
      </c>
      <c r="M20" s="13">
        <v>482</v>
      </c>
      <c r="N20" s="13">
        <v>466</v>
      </c>
      <c r="O20" s="13">
        <v>535</v>
      </c>
      <c r="P20" s="13">
        <v>715</v>
      </c>
      <c r="Q20" s="13">
        <v>702</v>
      </c>
      <c r="R20" s="13">
        <v>703</v>
      </c>
      <c r="S20" s="13">
        <v>697</v>
      </c>
      <c r="T20" s="13">
        <v>641</v>
      </c>
      <c r="U20" s="13">
        <v>636</v>
      </c>
      <c r="V20" s="13">
        <v>592</v>
      </c>
      <c r="W20" s="13">
        <v>555</v>
      </c>
      <c r="X20" s="13">
        <v>632</v>
      </c>
      <c r="Y20" s="13">
        <v>441</v>
      </c>
      <c r="Z20" s="13">
        <v>321</v>
      </c>
      <c r="AA20" s="13">
        <v>320</v>
      </c>
      <c r="AB20" s="13">
        <v>316</v>
      </c>
      <c r="AC20" s="13">
        <v>255</v>
      </c>
      <c r="AD20" s="13">
        <v>180</v>
      </c>
      <c r="AE20" s="13">
        <v>195</v>
      </c>
      <c r="AF20" s="13">
        <v>159</v>
      </c>
      <c r="AG20" s="13">
        <v>167</v>
      </c>
      <c r="AH20" s="13">
        <v>184</v>
      </c>
      <c r="AJ20" s="6">
        <f t="shared" si="16"/>
        <v>9</v>
      </c>
      <c r="AK20" s="6">
        <f t="shared" si="17"/>
        <v>-16</v>
      </c>
      <c r="AL20" s="6">
        <f t="shared" si="18"/>
        <v>104</v>
      </c>
      <c r="AM20" s="6">
        <f t="shared" si="19"/>
        <v>-375</v>
      </c>
      <c r="AN20" s="6">
        <f t="shared" si="20"/>
        <v>-61</v>
      </c>
      <c r="AO20" s="6">
        <f t="shared" si="21"/>
        <v>-43</v>
      </c>
      <c r="AP20" s="6">
        <f t="shared" si="22"/>
        <v>-159</v>
      </c>
      <c r="AQ20" s="6">
        <f t="shared" si="23"/>
        <v>-30</v>
      </c>
      <c r="AR20" s="6">
        <f t="shared" si="24"/>
        <v>42</v>
      </c>
      <c r="AS20" s="6">
        <f t="shared" si="25"/>
        <v>94</v>
      </c>
      <c r="AT20" s="6">
        <f t="shared" si="26"/>
        <v>-16</v>
      </c>
      <c r="AU20" s="6">
        <f t="shared" si="27"/>
        <v>69</v>
      </c>
      <c r="AV20" s="6">
        <f t="shared" si="28"/>
        <v>180</v>
      </c>
      <c r="AW20" s="6">
        <f t="shared" si="29"/>
        <v>-13</v>
      </c>
      <c r="AX20" s="6">
        <f t="shared" si="30"/>
        <v>1</v>
      </c>
      <c r="AY20" s="6">
        <f t="shared" si="31"/>
        <v>-6</v>
      </c>
      <c r="AZ20" s="6">
        <f t="shared" si="32"/>
        <v>-56</v>
      </c>
      <c r="BA20" s="6">
        <f t="shared" si="33"/>
        <v>-5</v>
      </c>
      <c r="BB20" s="6">
        <f t="shared" si="34"/>
        <v>-44</v>
      </c>
      <c r="BC20" s="6">
        <f t="shared" si="35"/>
        <v>-37</v>
      </c>
      <c r="BD20" s="6">
        <f t="shared" si="36"/>
        <v>77</v>
      </c>
      <c r="BE20" s="6">
        <f t="shared" si="37"/>
        <v>-191</v>
      </c>
      <c r="BF20" s="6">
        <f t="shared" si="38"/>
        <v>-120</v>
      </c>
      <c r="BG20" s="6">
        <f t="shared" si="39"/>
        <v>-1</v>
      </c>
      <c r="BH20" s="6">
        <f t="shared" si="40"/>
        <v>-4</v>
      </c>
      <c r="BI20" s="6">
        <f t="shared" si="41"/>
        <v>-61</v>
      </c>
      <c r="BJ20" s="6">
        <f t="shared" si="42"/>
        <v>-75</v>
      </c>
      <c r="BK20" s="6">
        <f t="shared" si="43"/>
        <v>15</v>
      </c>
      <c r="BL20" s="6">
        <f t="shared" si="44"/>
        <v>-36</v>
      </c>
      <c r="BM20" s="6">
        <f t="shared" si="45"/>
        <v>8</v>
      </c>
      <c r="BN20" s="6">
        <f t="shared" si="46"/>
        <v>17</v>
      </c>
      <c r="BP20" s="7">
        <f t="shared" si="47"/>
        <v>0.009814612868047983</v>
      </c>
      <c r="BQ20" s="7">
        <f t="shared" si="48"/>
        <v>-0.017278617710583154</v>
      </c>
      <c r="BR20" s="7">
        <f t="shared" si="49"/>
        <v>0.11428571428571428</v>
      </c>
      <c r="BS20" s="7">
        <f t="shared" si="50"/>
        <v>-0.3698224852071006</v>
      </c>
      <c r="BT20" s="7">
        <f t="shared" si="51"/>
        <v>-0.09546165884194054</v>
      </c>
      <c r="BU20" s="7">
        <f t="shared" si="52"/>
        <v>-0.07439446366782007</v>
      </c>
      <c r="BV20" s="7">
        <f t="shared" si="53"/>
        <v>-0.297196261682243</v>
      </c>
      <c r="BW20" s="7">
        <f t="shared" si="54"/>
        <v>-0.0797872340425532</v>
      </c>
      <c r="BX20" s="7">
        <f t="shared" si="55"/>
        <v>0.12138728323699421</v>
      </c>
      <c r="BY20" s="7">
        <f t="shared" si="56"/>
        <v>0.2422680412371134</v>
      </c>
      <c r="BZ20" s="7">
        <f t="shared" si="57"/>
        <v>-0.03319502074688797</v>
      </c>
      <c r="CA20" s="7">
        <f t="shared" si="58"/>
        <v>0.148068669527897</v>
      </c>
      <c r="CB20" s="7">
        <f t="shared" si="59"/>
        <v>0.3364485981308411</v>
      </c>
      <c r="CC20" s="7">
        <f t="shared" si="60"/>
        <v>-0.01818181818181818</v>
      </c>
      <c r="CD20" s="7">
        <f t="shared" si="61"/>
        <v>0.0014245014245014246</v>
      </c>
      <c r="CE20" s="7">
        <f t="shared" si="62"/>
        <v>-0.008534850640113799</v>
      </c>
      <c r="CF20" s="7">
        <f t="shared" si="63"/>
        <v>-0.08034433285509325</v>
      </c>
      <c r="CG20" s="7">
        <f t="shared" si="64"/>
        <v>-0.0078003120124804995</v>
      </c>
      <c r="CH20" s="7">
        <f t="shared" si="65"/>
        <v>-0.06918238993710692</v>
      </c>
      <c r="CI20" s="7">
        <f t="shared" si="66"/>
        <v>-0.0625</v>
      </c>
      <c r="CJ20" s="7">
        <f t="shared" si="67"/>
        <v>0.13873873873873874</v>
      </c>
      <c r="CK20" s="7">
        <f t="shared" si="68"/>
        <v>-0.3022151898734177</v>
      </c>
      <c r="CL20" s="7">
        <f t="shared" si="69"/>
        <v>-0.272108843537415</v>
      </c>
      <c r="CM20" s="7">
        <f t="shared" si="70"/>
        <v>-0.003115264797507788</v>
      </c>
      <c r="CN20" s="7">
        <f t="shared" si="71"/>
        <v>-0.0125</v>
      </c>
      <c r="CO20" s="7">
        <f t="shared" si="72"/>
        <v>-0.1930379746835443</v>
      </c>
      <c r="CP20" s="7">
        <f t="shared" si="73"/>
        <v>-0.29411764705882354</v>
      </c>
      <c r="CQ20" s="7">
        <f t="shared" si="74"/>
        <v>0.08333333333333333</v>
      </c>
      <c r="CR20" s="7">
        <f t="shared" si="75"/>
        <v>-0.18461538461538463</v>
      </c>
      <c r="CS20" s="7">
        <f t="shared" si="76"/>
        <v>0.050314465408805034</v>
      </c>
      <c r="CT20" s="7">
        <f t="shared" si="77"/>
        <v>0.10179640718562874</v>
      </c>
    </row>
    <row r="21" spans="1:98" ht="12.75">
      <c r="A21" s="2" t="s">
        <v>49</v>
      </c>
      <c r="B21" s="2" t="s">
        <v>37</v>
      </c>
      <c r="C21" s="13">
        <v>16022</v>
      </c>
      <c r="D21" s="13">
        <v>16427</v>
      </c>
      <c r="E21" s="13">
        <v>17367</v>
      </c>
      <c r="F21" s="13">
        <v>18359</v>
      </c>
      <c r="G21" s="13">
        <v>20907</v>
      </c>
      <c r="H21" s="13">
        <v>20349</v>
      </c>
      <c r="I21" s="13">
        <v>17741</v>
      </c>
      <c r="J21" s="13">
        <v>17669</v>
      </c>
      <c r="K21" s="13">
        <v>17792</v>
      </c>
      <c r="L21" s="13">
        <v>19946</v>
      </c>
      <c r="M21" s="13">
        <v>21311</v>
      </c>
      <c r="N21" s="13">
        <v>20621</v>
      </c>
      <c r="O21" s="13">
        <v>20548</v>
      </c>
      <c r="P21" s="13">
        <v>19185</v>
      </c>
      <c r="Q21" s="13">
        <v>21276</v>
      </c>
      <c r="R21" s="13">
        <v>23465</v>
      </c>
      <c r="S21" s="13">
        <v>26458</v>
      </c>
      <c r="T21" s="13">
        <v>28701</v>
      </c>
      <c r="U21" s="13">
        <v>30155</v>
      </c>
      <c r="V21" s="13">
        <v>31843</v>
      </c>
      <c r="W21" s="13">
        <v>32928</v>
      </c>
      <c r="X21" s="13">
        <v>31663</v>
      </c>
      <c r="Y21" s="13">
        <v>26973</v>
      </c>
      <c r="Z21" s="13">
        <v>25449</v>
      </c>
      <c r="AA21" s="13">
        <v>25582</v>
      </c>
      <c r="AB21" s="13">
        <v>25343</v>
      </c>
      <c r="AC21" s="13">
        <v>25906</v>
      </c>
      <c r="AD21" s="13">
        <v>27478</v>
      </c>
      <c r="AE21" s="13">
        <v>29648</v>
      </c>
      <c r="AF21" s="13">
        <v>31647</v>
      </c>
      <c r="AG21" s="13">
        <v>32805</v>
      </c>
      <c r="AH21" s="13">
        <v>34164</v>
      </c>
      <c r="AJ21" s="6">
        <f t="shared" si="16"/>
        <v>405</v>
      </c>
      <c r="AK21" s="6">
        <f t="shared" si="17"/>
        <v>940</v>
      </c>
      <c r="AL21" s="6">
        <f t="shared" si="18"/>
        <v>992</v>
      </c>
      <c r="AM21" s="6">
        <f t="shared" si="19"/>
        <v>2548</v>
      </c>
      <c r="AN21" s="6">
        <f t="shared" si="20"/>
        <v>-558</v>
      </c>
      <c r="AO21" s="6">
        <f t="shared" si="21"/>
        <v>-2608</v>
      </c>
      <c r="AP21" s="6">
        <f t="shared" si="22"/>
        <v>-72</v>
      </c>
      <c r="AQ21" s="6">
        <f t="shared" si="23"/>
        <v>123</v>
      </c>
      <c r="AR21" s="6">
        <f t="shared" si="24"/>
        <v>2154</v>
      </c>
      <c r="AS21" s="6">
        <f t="shared" si="25"/>
        <v>1365</v>
      </c>
      <c r="AT21" s="6">
        <f t="shared" si="26"/>
        <v>-690</v>
      </c>
      <c r="AU21" s="6">
        <f t="shared" si="27"/>
        <v>-73</v>
      </c>
      <c r="AV21" s="6">
        <f t="shared" si="28"/>
        <v>-1363</v>
      </c>
      <c r="AW21" s="6">
        <f t="shared" si="29"/>
        <v>2091</v>
      </c>
      <c r="AX21" s="6">
        <f t="shared" si="30"/>
        <v>2189</v>
      </c>
      <c r="AY21" s="6">
        <f t="shared" si="31"/>
        <v>2993</v>
      </c>
      <c r="AZ21" s="6">
        <f t="shared" si="32"/>
        <v>2243</v>
      </c>
      <c r="BA21" s="6">
        <f t="shared" si="33"/>
        <v>1454</v>
      </c>
      <c r="BB21" s="6">
        <f t="shared" si="34"/>
        <v>1688</v>
      </c>
      <c r="BC21" s="6">
        <f t="shared" si="35"/>
        <v>1085</v>
      </c>
      <c r="BD21" s="6">
        <f t="shared" si="36"/>
        <v>-1265</v>
      </c>
      <c r="BE21" s="6">
        <f t="shared" si="37"/>
        <v>-4690</v>
      </c>
      <c r="BF21" s="6">
        <f t="shared" si="38"/>
        <v>-1524</v>
      </c>
      <c r="BG21" s="6">
        <f t="shared" si="39"/>
        <v>133</v>
      </c>
      <c r="BH21" s="6">
        <f t="shared" si="40"/>
        <v>-239</v>
      </c>
      <c r="BI21" s="6">
        <f t="shared" si="41"/>
        <v>563</v>
      </c>
      <c r="BJ21" s="6">
        <f t="shared" si="42"/>
        <v>1572</v>
      </c>
      <c r="BK21" s="6">
        <f t="shared" si="43"/>
        <v>2170</v>
      </c>
      <c r="BL21" s="6">
        <f t="shared" si="44"/>
        <v>1999</v>
      </c>
      <c r="BM21" s="6">
        <f t="shared" si="45"/>
        <v>1158</v>
      </c>
      <c r="BN21" s="6">
        <f t="shared" si="46"/>
        <v>1359</v>
      </c>
      <c r="BP21" s="7">
        <f t="shared" si="47"/>
        <v>0.025277743103233056</v>
      </c>
      <c r="BQ21" s="7">
        <f t="shared" si="48"/>
        <v>0.05722286479576307</v>
      </c>
      <c r="BR21" s="7">
        <f t="shared" si="49"/>
        <v>0.05711982495537514</v>
      </c>
      <c r="BS21" s="7">
        <f t="shared" si="50"/>
        <v>0.13878751565989433</v>
      </c>
      <c r="BT21" s="7">
        <f t="shared" si="51"/>
        <v>-0.02668962548428756</v>
      </c>
      <c r="BU21" s="7">
        <f t="shared" si="52"/>
        <v>-0.12816354612020248</v>
      </c>
      <c r="BV21" s="7">
        <f t="shared" si="53"/>
        <v>-0.004058395806324333</v>
      </c>
      <c r="BW21" s="7">
        <f t="shared" si="54"/>
        <v>0.006961344728054785</v>
      </c>
      <c r="BX21" s="7">
        <f t="shared" si="55"/>
        <v>0.12106564748201439</v>
      </c>
      <c r="BY21" s="7">
        <f t="shared" si="56"/>
        <v>0.06843477388950166</v>
      </c>
      <c r="BZ21" s="7">
        <f t="shared" si="57"/>
        <v>-0.03237764534747314</v>
      </c>
      <c r="CA21" s="7">
        <f t="shared" si="58"/>
        <v>-0.0035400805004606956</v>
      </c>
      <c r="CB21" s="7">
        <f t="shared" si="59"/>
        <v>-0.06633248978002726</v>
      </c>
      <c r="CC21" s="7">
        <f t="shared" si="60"/>
        <v>0.1089913995308835</v>
      </c>
      <c r="CD21" s="7">
        <f t="shared" si="61"/>
        <v>0.10288588080466253</v>
      </c>
      <c r="CE21" s="7">
        <f t="shared" si="62"/>
        <v>0.12755167270402729</v>
      </c>
      <c r="CF21" s="7">
        <f t="shared" si="63"/>
        <v>0.08477587119207801</v>
      </c>
      <c r="CG21" s="7">
        <f t="shared" si="64"/>
        <v>0.05066025574021811</v>
      </c>
      <c r="CH21" s="7">
        <f t="shared" si="65"/>
        <v>0.055977449842480514</v>
      </c>
      <c r="CI21" s="7">
        <f t="shared" si="66"/>
        <v>0.03407342273027039</v>
      </c>
      <c r="CJ21" s="7">
        <f t="shared" si="67"/>
        <v>-0.03841715257531584</v>
      </c>
      <c r="CK21" s="7">
        <f t="shared" si="68"/>
        <v>-0.1481224141742728</v>
      </c>
      <c r="CL21" s="7">
        <f t="shared" si="69"/>
        <v>-0.05650094538983428</v>
      </c>
      <c r="CM21" s="7">
        <f t="shared" si="70"/>
        <v>0.00522613855161303</v>
      </c>
      <c r="CN21" s="7">
        <f t="shared" si="71"/>
        <v>-0.009342506449847549</v>
      </c>
      <c r="CO21" s="7">
        <f t="shared" si="72"/>
        <v>0.02221520735508819</v>
      </c>
      <c r="CP21" s="7">
        <f t="shared" si="73"/>
        <v>0.06068092333822281</v>
      </c>
      <c r="CQ21" s="7">
        <f t="shared" si="74"/>
        <v>0.07897226872407016</v>
      </c>
      <c r="CR21" s="7">
        <f t="shared" si="75"/>
        <v>0.06742444684295737</v>
      </c>
      <c r="CS21" s="7">
        <f t="shared" si="76"/>
        <v>0.03659114608019717</v>
      </c>
      <c r="CT21" s="7">
        <f t="shared" si="77"/>
        <v>0.04142661179698217</v>
      </c>
    </row>
    <row r="22" spans="1:98" ht="12.75">
      <c r="A22" s="2" t="s">
        <v>50</v>
      </c>
      <c r="B22" s="2" t="s">
        <v>37</v>
      </c>
      <c r="C22" s="13">
        <v>8342</v>
      </c>
      <c r="D22" s="13">
        <v>8419</v>
      </c>
      <c r="E22" s="13">
        <v>8568</v>
      </c>
      <c r="F22" s="13">
        <v>8647</v>
      </c>
      <c r="G22" s="13">
        <v>9606</v>
      </c>
      <c r="H22" s="13">
        <v>10936</v>
      </c>
      <c r="I22" s="13">
        <v>10270</v>
      </c>
      <c r="J22" s="13">
        <v>9552</v>
      </c>
      <c r="K22" s="13">
        <v>9861</v>
      </c>
      <c r="L22" s="13">
        <v>10571</v>
      </c>
      <c r="M22" s="13">
        <v>11291</v>
      </c>
      <c r="N22" s="13">
        <v>11546</v>
      </c>
      <c r="O22" s="13">
        <v>11676</v>
      </c>
      <c r="P22" s="13">
        <v>11580</v>
      </c>
      <c r="Q22" s="13">
        <v>10476</v>
      </c>
      <c r="R22" s="13">
        <v>11568</v>
      </c>
      <c r="S22" s="13">
        <v>12346</v>
      </c>
      <c r="T22" s="13">
        <v>12820</v>
      </c>
      <c r="U22" s="13">
        <v>12661</v>
      </c>
      <c r="V22" s="13">
        <v>13339</v>
      </c>
      <c r="W22" s="13">
        <v>12764</v>
      </c>
      <c r="X22" s="13">
        <v>12994</v>
      </c>
      <c r="Y22" s="13">
        <v>11348</v>
      </c>
      <c r="Z22" s="13">
        <v>11464</v>
      </c>
      <c r="AA22" s="13">
        <v>11539</v>
      </c>
      <c r="AB22" s="13">
        <v>11722</v>
      </c>
      <c r="AC22" s="13">
        <v>12254</v>
      </c>
      <c r="AD22" s="13">
        <v>12101</v>
      </c>
      <c r="AE22" s="13">
        <v>12283</v>
      </c>
      <c r="AF22" s="13">
        <v>12766</v>
      </c>
      <c r="AG22" s="13">
        <v>13141</v>
      </c>
      <c r="AH22" s="13">
        <v>14499</v>
      </c>
      <c r="AJ22" s="6">
        <f t="shared" si="16"/>
        <v>77</v>
      </c>
      <c r="AK22" s="6">
        <f t="shared" si="17"/>
        <v>149</v>
      </c>
      <c r="AL22" s="6">
        <f t="shared" si="18"/>
        <v>79</v>
      </c>
      <c r="AM22" s="6">
        <f t="shared" si="19"/>
        <v>959</v>
      </c>
      <c r="AN22" s="6">
        <f t="shared" si="20"/>
        <v>1330</v>
      </c>
      <c r="AO22" s="6">
        <f t="shared" si="21"/>
        <v>-666</v>
      </c>
      <c r="AP22" s="6">
        <f t="shared" si="22"/>
        <v>-718</v>
      </c>
      <c r="AQ22" s="6">
        <f t="shared" si="23"/>
        <v>309</v>
      </c>
      <c r="AR22" s="6">
        <f t="shared" si="24"/>
        <v>710</v>
      </c>
      <c r="AS22" s="6">
        <f t="shared" si="25"/>
        <v>720</v>
      </c>
      <c r="AT22" s="6">
        <f t="shared" si="26"/>
        <v>255</v>
      </c>
      <c r="AU22" s="6">
        <f t="shared" si="27"/>
        <v>130</v>
      </c>
      <c r="AV22" s="6">
        <f t="shared" si="28"/>
        <v>-96</v>
      </c>
      <c r="AW22" s="6">
        <f t="shared" si="29"/>
        <v>-1104</v>
      </c>
      <c r="AX22" s="6">
        <f t="shared" si="30"/>
        <v>1092</v>
      </c>
      <c r="AY22" s="6">
        <f t="shared" si="31"/>
        <v>778</v>
      </c>
      <c r="AZ22" s="6">
        <f t="shared" si="32"/>
        <v>474</v>
      </c>
      <c r="BA22" s="6">
        <f t="shared" si="33"/>
        <v>-159</v>
      </c>
      <c r="BB22" s="6">
        <f t="shared" si="34"/>
        <v>678</v>
      </c>
      <c r="BC22" s="6">
        <f t="shared" si="35"/>
        <v>-575</v>
      </c>
      <c r="BD22" s="6">
        <f t="shared" si="36"/>
        <v>230</v>
      </c>
      <c r="BE22" s="6">
        <f t="shared" si="37"/>
        <v>-1646</v>
      </c>
      <c r="BF22" s="6">
        <f t="shared" si="38"/>
        <v>116</v>
      </c>
      <c r="BG22" s="6">
        <f t="shared" si="39"/>
        <v>75</v>
      </c>
      <c r="BH22" s="6">
        <f t="shared" si="40"/>
        <v>183</v>
      </c>
      <c r="BI22" s="6">
        <f t="shared" si="41"/>
        <v>532</v>
      </c>
      <c r="BJ22" s="6">
        <f t="shared" si="42"/>
        <v>-153</v>
      </c>
      <c r="BK22" s="6">
        <f t="shared" si="43"/>
        <v>182</v>
      </c>
      <c r="BL22" s="6">
        <f t="shared" si="44"/>
        <v>483</v>
      </c>
      <c r="BM22" s="6">
        <f t="shared" si="45"/>
        <v>375</v>
      </c>
      <c r="BN22" s="6">
        <f t="shared" si="46"/>
        <v>1358</v>
      </c>
      <c r="BP22" s="7">
        <f t="shared" si="47"/>
        <v>0.009230400383601055</v>
      </c>
      <c r="BQ22" s="7">
        <f t="shared" si="48"/>
        <v>0.017698063903076374</v>
      </c>
      <c r="BR22" s="7">
        <f t="shared" si="49"/>
        <v>0.009220354808590103</v>
      </c>
      <c r="BS22" s="7">
        <f t="shared" si="50"/>
        <v>0.1109055163640569</v>
      </c>
      <c r="BT22" s="7">
        <f t="shared" si="51"/>
        <v>0.13845513220903602</v>
      </c>
      <c r="BU22" s="7">
        <f t="shared" si="52"/>
        <v>-0.06089978054133138</v>
      </c>
      <c r="BV22" s="7">
        <f t="shared" si="53"/>
        <v>-0.06991236611489776</v>
      </c>
      <c r="BW22" s="7">
        <f t="shared" si="54"/>
        <v>0.03234924623115578</v>
      </c>
      <c r="BX22" s="7">
        <f t="shared" si="55"/>
        <v>0.07200081127674678</v>
      </c>
      <c r="BY22" s="7">
        <f t="shared" si="56"/>
        <v>0.06811086935956863</v>
      </c>
      <c r="BZ22" s="7">
        <f t="shared" si="57"/>
        <v>0.022584359224160837</v>
      </c>
      <c r="CA22" s="7">
        <f t="shared" si="58"/>
        <v>0.01125931058375195</v>
      </c>
      <c r="CB22" s="7">
        <f t="shared" si="59"/>
        <v>-0.008221993833504625</v>
      </c>
      <c r="CC22" s="7">
        <f t="shared" si="60"/>
        <v>-0.09533678756476684</v>
      </c>
      <c r="CD22" s="7">
        <f t="shared" si="61"/>
        <v>0.10423825887743414</v>
      </c>
      <c r="CE22" s="7">
        <f t="shared" si="62"/>
        <v>0.06725449515905947</v>
      </c>
      <c r="CF22" s="7">
        <f t="shared" si="63"/>
        <v>0.03839300178195367</v>
      </c>
      <c r="CG22" s="7">
        <f t="shared" si="64"/>
        <v>-0.012402496099843993</v>
      </c>
      <c r="CH22" s="7">
        <f t="shared" si="65"/>
        <v>0.05355027249032462</v>
      </c>
      <c r="CI22" s="7">
        <f t="shared" si="66"/>
        <v>-0.043106679661144016</v>
      </c>
      <c r="CJ22" s="7">
        <f t="shared" si="67"/>
        <v>0.018019429645879034</v>
      </c>
      <c r="CK22" s="7">
        <f t="shared" si="68"/>
        <v>-0.1266738494689857</v>
      </c>
      <c r="CL22" s="7">
        <f t="shared" si="69"/>
        <v>0.010222065562213606</v>
      </c>
      <c r="CM22" s="7">
        <f t="shared" si="70"/>
        <v>0.00654221912072575</v>
      </c>
      <c r="CN22" s="7">
        <f t="shared" si="71"/>
        <v>0.01585925990120461</v>
      </c>
      <c r="CO22" s="7">
        <f t="shared" si="72"/>
        <v>0.04538474663026787</v>
      </c>
      <c r="CP22" s="7">
        <f t="shared" si="73"/>
        <v>-0.01248571894891464</v>
      </c>
      <c r="CQ22" s="7">
        <f t="shared" si="74"/>
        <v>0.015040079332286588</v>
      </c>
      <c r="CR22" s="7">
        <f t="shared" si="75"/>
        <v>0.03932264104860376</v>
      </c>
      <c r="CS22" s="7">
        <f t="shared" si="76"/>
        <v>0.029374902083659723</v>
      </c>
      <c r="CT22" s="7">
        <f t="shared" si="77"/>
        <v>0.1033406894452477</v>
      </c>
    </row>
    <row r="23" spans="1:98" ht="12.75">
      <c r="A23" s="2" t="s">
        <v>51</v>
      </c>
      <c r="B23" s="2" t="s">
        <v>37</v>
      </c>
      <c r="C23" s="13">
        <v>6413</v>
      </c>
      <c r="D23" s="13">
        <v>6657</v>
      </c>
      <c r="E23" s="13">
        <v>7404</v>
      </c>
      <c r="F23" s="13">
        <v>7762</v>
      </c>
      <c r="G23" s="13">
        <v>7707</v>
      </c>
      <c r="H23" s="13">
        <v>7285</v>
      </c>
      <c r="I23" s="13">
        <v>7132</v>
      </c>
      <c r="J23" s="13">
        <v>7336</v>
      </c>
      <c r="K23" s="13">
        <v>7694</v>
      </c>
      <c r="L23" s="13">
        <v>8035</v>
      </c>
      <c r="M23" s="13">
        <v>9431</v>
      </c>
      <c r="N23" s="13">
        <v>9139</v>
      </c>
      <c r="O23" s="13">
        <v>8900</v>
      </c>
      <c r="P23" s="13">
        <v>8911</v>
      </c>
      <c r="Q23" s="13">
        <v>9600</v>
      </c>
      <c r="R23" s="13">
        <v>10610</v>
      </c>
      <c r="S23" s="13">
        <v>12814</v>
      </c>
      <c r="T23" s="13">
        <v>15461</v>
      </c>
      <c r="U23" s="13">
        <v>18043</v>
      </c>
      <c r="V23" s="13">
        <v>19281</v>
      </c>
      <c r="W23" s="13">
        <v>20636</v>
      </c>
      <c r="X23" s="13">
        <v>19855</v>
      </c>
      <c r="Y23" s="13">
        <v>19665</v>
      </c>
      <c r="Z23" s="13">
        <v>19509</v>
      </c>
      <c r="AA23" s="13">
        <v>20333</v>
      </c>
      <c r="AB23" s="13">
        <v>20930</v>
      </c>
      <c r="AC23" s="13">
        <v>20725</v>
      </c>
      <c r="AD23" s="13">
        <v>21600</v>
      </c>
      <c r="AE23" s="13">
        <v>21500</v>
      </c>
      <c r="AF23" s="13">
        <v>20712</v>
      </c>
      <c r="AG23" s="13">
        <v>22325</v>
      </c>
      <c r="AH23" s="13">
        <v>21239</v>
      </c>
      <c r="AJ23" s="6">
        <f t="shared" si="16"/>
        <v>244</v>
      </c>
      <c r="AK23" s="6">
        <f t="shared" si="17"/>
        <v>747</v>
      </c>
      <c r="AL23" s="6">
        <f t="shared" si="18"/>
        <v>358</v>
      </c>
      <c r="AM23" s="6">
        <f t="shared" si="19"/>
        <v>-55</v>
      </c>
      <c r="AN23" s="6">
        <f t="shared" si="20"/>
        <v>-422</v>
      </c>
      <c r="AO23" s="6">
        <f t="shared" si="21"/>
        <v>-153</v>
      </c>
      <c r="AP23" s="6">
        <f t="shared" si="22"/>
        <v>204</v>
      </c>
      <c r="AQ23" s="6">
        <f t="shared" si="23"/>
        <v>358</v>
      </c>
      <c r="AR23" s="6">
        <f t="shared" si="24"/>
        <v>341</v>
      </c>
      <c r="AS23" s="6">
        <f t="shared" si="25"/>
        <v>1396</v>
      </c>
      <c r="AT23" s="6">
        <f t="shared" si="26"/>
        <v>-292</v>
      </c>
      <c r="AU23" s="6">
        <f t="shared" si="27"/>
        <v>-239</v>
      </c>
      <c r="AV23" s="6">
        <f t="shared" si="28"/>
        <v>11</v>
      </c>
      <c r="AW23" s="6">
        <f t="shared" si="29"/>
        <v>689</v>
      </c>
      <c r="AX23" s="6">
        <f t="shared" si="30"/>
        <v>1010</v>
      </c>
      <c r="AY23" s="6">
        <f t="shared" si="31"/>
        <v>2204</v>
      </c>
      <c r="AZ23" s="6">
        <f t="shared" si="32"/>
        <v>2647</v>
      </c>
      <c r="BA23" s="6">
        <f t="shared" si="33"/>
        <v>2582</v>
      </c>
      <c r="BB23" s="6">
        <f t="shared" si="34"/>
        <v>1238</v>
      </c>
      <c r="BC23" s="6">
        <f t="shared" si="35"/>
        <v>1355</v>
      </c>
      <c r="BD23" s="6">
        <f t="shared" si="36"/>
        <v>-781</v>
      </c>
      <c r="BE23" s="6">
        <f t="shared" si="37"/>
        <v>-190</v>
      </c>
      <c r="BF23" s="6">
        <f t="shared" si="38"/>
        <v>-156</v>
      </c>
      <c r="BG23" s="6">
        <f t="shared" si="39"/>
        <v>824</v>
      </c>
      <c r="BH23" s="6">
        <f t="shared" si="40"/>
        <v>597</v>
      </c>
      <c r="BI23" s="6">
        <f t="shared" si="41"/>
        <v>-205</v>
      </c>
      <c r="BJ23" s="6">
        <f t="shared" si="42"/>
        <v>875</v>
      </c>
      <c r="BK23" s="6">
        <f t="shared" si="43"/>
        <v>-100</v>
      </c>
      <c r="BL23" s="6">
        <f t="shared" si="44"/>
        <v>-788</v>
      </c>
      <c r="BM23" s="6">
        <f t="shared" si="45"/>
        <v>1613</v>
      </c>
      <c r="BN23" s="6">
        <f t="shared" si="46"/>
        <v>-1086</v>
      </c>
      <c r="BP23" s="7">
        <f t="shared" si="47"/>
        <v>0.03804771557773273</v>
      </c>
      <c r="BQ23" s="7">
        <f t="shared" si="48"/>
        <v>0.11221270842721946</v>
      </c>
      <c r="BR23" s="7">
        <f t="shared" si="49"/>
        <v>0.04835224203133441</v>
      </c>
      <c r="BS23" s="7">
        <f t="shared" si="50"/>
        <v>-0.007085802628188611</v>
      </c>
      <c r="BT23" s="7">
        <f t="shared" si="51"/>
        <v>-0.05475541715323732</v>
      </c>
      <c r="BU23" s="7">
        <f t="shared" si="52"/>
        <v>-0.021002059025394648</v>
      </c>
      <c r="BV23" s="7">
        <f t="shared" si="53"/>
        <v>0.02860347728547392</v>
      </c>
      <c r="BW23" s="7">
        <f t="shared" si="54"/>
        <v>0.04880043620501636</v>
      </c>
      <c r="BX23" s="7">
        <f t="shared" si="55"/>
        <v>0.044320249545100075</v>
      </c>
      <c r="BY23" s="7">
        <f t="shared" si="56"/>
        <v>0.17373988799004356</v>
      </c>
      <c r="BZ23" s="7">
        <f t="shared" si="57"/>
        <v>-0.03096172198070194</v>
      </c>
      <c r="CA23" s="7">
        <f t="shared" si="58"/>
        <v>-0.0261516577306051</v>
      </c>
      <c r="CB23" s="7">
        <f t="shared" si="59"/>
        <v>0.0012359550561797752</v>
      </c>
      <c r="CC23" s="7">
        <f t="shared" si="60"/>
        <v>0.07732016608685893</v>
      </c>
      <c r="CD23" s="7">
        <f t="shared" si="61"/>
        <v>0.10520833333333333</v>
      </c>
      <c r="CE23" s="7">
        <f t="shared" si="62"/>
        <v>0.20772855796418474</v>
      </c>
      <c r="CF23" s="7">
        <f t="shared" si="63"/>
        <v>0.20657093803652254</v>
      </c>
      <c r="CG23" s="7">
        <f t="shared" si="64"/>
        <v>0.16700084082530237</v>
      </c>
      <c r="CH23" s="7">
        <f t="shared" si="65"/>
        <v>0.06861386687357979</v>
      </c>
      <c r="CI23" s="7">
        <f t="shared" si="66"/>
        <v>0.07027643794409004</v>
      </c>
      <c r="CJ23" s="7">
        <f t="shared" si="67"/>
        <v>-0.037846481876332626</v>
      </c>
      <c r="CK23" s="7">
        <f t="shared" si="68"/>
        <v>-0.009569377990430622</v>
      </c>
      <c r="CL23" s="7">
        <f t="shared" si="69"/>
        <v>-0.007932875667429444</v>
      </c>
      <c r="CM23" s="7">
        <f t="shared" si="70"/>
        <v>0.042236916295043316</v>
      </c>
      <c r="CN23" s="7">
        <f t="shared" si="71"/>
        <v>0.029361137067820783</v>
      </c>
      <c r="CO23" s="7">
        <f t="shared" si="72"/>
        <v>-0.009794553272814142</v>
      </c>
      <c r="CP23" s="7">
        <f t="shared" si="73"/>
        <v>0.04221954161640531</v>
      </c>
      <c r="CQ23" s="7">
        <f t="shared" si="74"/>
        <v>-0.004629629629629629</v>
      </c>
      <c r="CR23" s="7">
        <f t="shared" si="75"/>
        <v>-0.036651162790697675</v>
      </c>
      <c r="CS23" s="7">
        <f t="shared" si="76"/>
        <v>0.07787755890305137</v>
      </c>
      <c r="CT23" s="7">
        <f t="shared" si="77"/>
        <v>-0.04864501679731243</v>
      </c>
    </row>
    <row r="24" spans="1:98" ht="12.75">
      <c r="A24" s="2" t="s">
        <v>52</v>
      </c>
      <c r="B24" s="2" t="s">
        <v>37</v>
      </c>
      <c r="C24" s="13">
        <v>5106</v>
      </c>
      <c r="D24" s="13">
        <v>5385</v>
      </c>
      <c r="E24" s="13">
        <v>5979</v>
      </c>
      <c r="F24" s="13">
        <v>6804</v>
      </c>
      <c r="G24" s="13">
        <v>7520</v>
      </c>
      <c r="H24" s="13">
        <v>7751</v>
      </c>
      <c r="I24" s="13">
        <v>8244</v>
      </c>
      <c r="J24" s="13">
        <v>7997</v>
      </c>
      <c r="K24" s="13">
        <v>8547</v>
      </c>
      <c r="L24" s="13">
        <v>9388</v>
      </c>
      <c r="M24" s="13">
        <v>10527</v>
      </c>
      <c r="N24" s="13">
        <v>10450</v>
      </c>
      <c r="O24" s="13">
        <v>11151</v>
      </c>
      <c r="P24" s="13">
        <v>11200</v>
      </c>
      <c r="Q24" s="13">
        <v>12366</v>
      </c>
      <c r="R24" s="13">
        <v>13070</v>
      </c>
      <c r="S24" s="13">
        <v>13709</v>
      </c>
      <c r="T24" s="13">
        <v>14487</v>
      </c>
      <c r="U24" s="13">
        <v>15770</v>
      </c>
      <c r="V24" s="13">
        <v>16385</v>
      </c>
      <c r="W24" s="13">
        <v>16422</v>
      </c>
      <c r="X24" s="13">
        <v>16544</v>
      </c>
      <c r="Y24" s="13">
        <v>15451</v>
      </c>
      <c r="Z24" s="13">
        <v>14912</v>
      </c>
      <c r="AA24" s="13">
        <v>14764</v>
      </c>
      <c r="AB24" s="13">
        <v>15406</v>
      </c>
      <c r="AC24" s="13">
        <v>16236</v>
      </c>
      <c r="AD24" s="13">
        <v>16211</v>
      </c>
      <c r="AE24" s="13">
        <v>17151</v>
      </c>
      <c r="AF24" s="13">
        <v>17250</v>
      </c>
      <c r="AG24" s="13">
        <v>17393</v>
      </c>
      <c r="AH24" s="13">
        <v>17840</v>
      </c>
      <c r="AJ24" s="6">
        <f t="shared" si="16"/>
        <v>279</v>
      </c>
      <c r="AK24" s="6">
        <f t="shared" si="17"/>
        <v>594</v>
      </c>
      <c r="AL24" s="6">
        <f t="shared" si="18"/>
        <v>825</v>
      </c>
      <c r="AM24" s="6">
        <f t="shared" si="19"/>
        <v>716</v>
      </c>
      <c r="AN24" s="6">
        <f t="shared" si="20"/>
        <v>231</v>
      </c>
      <c r="AO24" s="6">
        <f t="shared" si="21"/>
        <v>493</v>
      </c>
      <c r="AP24" s="6">
        <f t="shared" si="22"/>
        <v>-247</v>
      </c>
      <c r="AQ24" s="6">
        <f t="shared" si="23"/>
        <v>550</v>
      </c>
      <c r="AR24" s="6">
        <f t="shared" si="24"/>
        <v>841</v>
      </c>
      <c r="AS24" s="6">
        <f t="shared" si="25"/>
        <v>1139</v>
      </c>
      <c r="AT24" s="6">
        <f t="shared" si="26"/>
        <v>-77</v>
      </c>
      <c r="AU24" s="6">
        <f t="shared" si="27"/>
        <v>701</v>
      </c>
      <c r="AV24" s="6">
        <f t="shared" si="28"/>
        <v>49</v>
      </c>
      <c r="AW24" s="6">
        <f t="shared" si="29"/>
        <v>1166</v>
      </c>
      <c r="AX24" s="6">
        <f t="shared" si="30"/>
        <v>704</v>
      </c>
      <c r="AY24" s="6">
        <f t="shared" si="31"/>
        <v>639</v>
      </c>
      <c r="AZ24" s="6">
        <f t="shared" si="32"/>
        <v>778</v>
      </c>
      <c r="BA24" s="6">
        <f t="shared" si="33"/>
        <v>1283</v>
      </c>
      <c r="BB24" s="6">
        <f t="shared" si="34"/>
        <v>615</v>
      </c>
      <c r="BC24" s="6">
        <f t="shared" si="35"/>
        <v>37</v>
      </c>
      <c r="BD24" s="6">
        <f t="shared" si="36"/>
        <v>122</v>
      </c>
      <c r="BE24" s="6">
        <f t="shared" si="37"/>
        <v>-1093</v>
      </c>
      <c r="BF24" s="6">
        <f t="shared" si="38"/>
        <v>-539</v>
      </c>
      <c r="BG24" s="6">
        <f t="shared" si="39"/>
        <v>-148</v>
      </c>
      <c r="BH24" s="6">
        <f t="shared" si="40"/>
        <v>642</v>
      </c>
      <c r="BI24" s="6">
        <f t="shared" si="41"/>
        <v>830</v>
      </c>
      <c r="BJ24" s="6">
        <f t="shared" si="42"/>
        <v>-25</v>
      </c>
      <c r="BK24" s="6">
        <f t="shared" si="43"/>
        <v>940</v>
      </c>
      <c r="BL24" s="6">
        <f t="shared" si="44"/>
        <v>99</v>
      </c>
      <c r="BM24" s="6">
        <f t="shared" si="45"/>
        <v>143</v>
      </c>
      <c r="BN24" s="6">
        <f t="shared" si="46"/>
        <v>447</v>
      </c>
      <c r="BP24" s="7">
        <f t="shared" si="47"/>
        <v>0.05464159811985899</v>
      </c>
      <c r="BQ24" s="7">
        <f t="shared" si="48"/>
        <v>0.11030640668523677</v>
      </c>
      <c r="BR24" s="7">
        <f t="shared" si="49"/>
        <v>0.13798294029101857</v>
      </c>
      <c r="BS24" s="7">
        <f t="shared" si="50"/>
        <v>0.10523221634332745</v>
      </c>
      <c r="BT24" s="7">
        <f t="shared" si="51"/>
        <v>0.030718085106382978</v>
      </c>
      <c r="BU24" s="7">
        <f t="shared" si="52"/>
        <v>0.06360469616823636</v>
      </c>
      <c r="BV24" s="7">
        <f t="shared" si="53"/>
        <v>-0.029961183891314896</v>
      </c>
      <c r="BW24" s="7">
        <f t="shared" si="54"/>
        <v>0.0687757909215956</v>
      </c>
      <c r="BX24" s="7">
        <f t="shared" si="55"/>
        <v>0.0983970983970984</v>
      </c>
      <c r="BY24" s="7">
        <f t="shared" si="56"/>
        <v>0.12132509586706433</v>
      </c>
      <c r="BZ24" s="7">
        <f t="shared" si="57"/>
        <v>-0.0073145245559038665</v>
      </c>
      <c r="CA24" s="7">
        <f t="shared" si="58"/>
        <v>0.06708133971291866</v>
      </c>
      <c r="CB24" s="7">
        <f t="shared" si="59"/>
        <v>0.004394224733207784</v>
      </c>
      <c r="CC24" s="7">
        <f t="shared" si="60"/>
        <v>0.10410714285714286</v>
      </c>
      <c r="CD24" s="7">
        <f t="shared" si="61"/>
        <v>0.056930292738153</v>
      </c>
      <c r="CE24" s="7">
        <f t="shared" si="62"/>
        <v>0.048890589135424635</v>
      </c>
      <c r="CF24" s="7">
        <f t="shared" si="63"/>
        <v>0.056751039463126415</v>
      </c>
      <c r="CG24" s="7">
        <f t="shared" si="64"/>
        <v>0.08856215917719334</v>
      </c>
      <c r="CH24" s="7">
        <f t="shared" si="65"/>
        <v>0.03899809765377299</v>
      </c>
      <c r="CI24" s="7">
        <f t="shared" si="66"/>
        <v>0.0022581629539212694</v>
      </c>
      <c r="CJ24" s="7">
        <f t="shared" si="67"/>
        <v>0.007429058579953721</v>
      </c>
      <c r="CK24" s="7">
        <f t="shared" si="68"/>
        <v>-0.06606624758220503</v>
      </c>
      <c r="CL24" s="7">
        <f t="shared" si="69"/>
        <v>-0.034884473496861045</v>
      </c>
      <c r="CM24" s="7">
        <f t="shared" si="70"/>
        <v>-0.00992489270386266</v>
      </c>
      <c r="CN24" s="7">
        <f t="shared" si="71"/>
        <v>0.04348415063668382</v>
      </c>
      <c r="CO24" s="7">
        <f t="shared" si="72"/>
        <v>0.05387511359210697</v>
      </c>
      <c r="CP24" s="7">
        <f t="shared" si="73"/>
        <v>-0.0015397881251539788</v>
      </c>
      <c r="CQ24" s="7">
        <f t="shared" si="74"/>
        <v>0.05798531861081981</v>
      </c>
      <c r="CR24" s="7">
        <f t="shared" si="75"/>
        <v>0.005772258177365751</v>
      </c>
      <c r="CS24" s="7">
        <f t="shared" si="76"/>
        <v>0.008289855072463768</v>
      </c>
      <c r="CT24" s="7">
        <f t="shared" si="77"/>
        <v>0.02569999425056057</v>
      </c>
    </row>
    <row r="25" spans="1:98" ht="12.75">
      <c r="A25" s="2" t="s">
        <v>53</v>
      </c>
      <c r="B25" s="2" t="s">
        <v>37</v>
      </c>
      <c r="C25" s="13">
        <v>39699</v>
      </c>
      <c r="D25" s="13">
        <v>44000</v>
      </c>
      <c r="E25" s="13">
        <v>46607</v>
      </c>
      <c r="F25" s="13">
        <v>51042</v>
      </c>
      <c r="G25" s="13">
        <v>52399</v>
      </c>
      <c r="H25" s="13">
        <v>52345</v>
      </c>
      <c r="I25" s="13">
        <v>52579</v>
      </c>
      <c r="J25" s="13">
        <v>53275</v>
      </c>
      <c r="K25" s="13">
        <v>53657</v>
      </c>
      <c r="L25" s="13">
        <v>55179</v>
      </c>
      <c r="M25" s="13">
        <v>52199</v>
      </c>
      <c r="N25" s="13">
        <v>54530</v>
      </c>
      <c r="O25" s="13">
        <v>56143</v>
      </c>
      <c r="P25" s="13">
        <v>55560</v>
      </c>
      <c r="Q25" s="13">
        <v>57439</v>
      </c>
      <c r="R25" s="13">
        <v>61743</v>
      </c>
      <c r="S25" s="13">
        <v>65246</v>
      </c>
      <c r="T25" s="13">
        <v>68673</v>
      </c>
      <c r="U25" s="13">
        <v>68901</v>
      </c>
      <c r="V25" s="13">
        <v>70992</v>
      </c>
      <c r="W25" s="13">
        <v>73748</v>
      </c>
      <c r="X25" s="13">
        <v>74101</v>
      </c>
      <c r="Y25" s="13">
        <v>73514</v>
      </c>
      <c r="Z25" s="13">
        <v>69931</v>
      </c>
      <c r="AA25" s="13">
        <v>69719</v>
      </c>
      <c r="AB25" s="13">
        <v>70140</v>
      </c>
      <c r="AC25" s="13">
        <v>72434</v>
      </c>
      <c r="AD25" s="13">
        <v>73770</v>
      </c>
      <c r="AE25" s="13">
        <v>73028</v>
      </c>
      <c r="AF25" s="13">
        <v>72221</v>
      </c>
      <c r="AG25" s="13">
        <v>68588</v>
      </c>
      <c r="AH25" s="13">
        <v>69307</v>
      </c>
      <c r="AJ25" s="6">
        <f t="shared" si="16"/>
        <v>4301</v>
      </c>
      <c r="AK25" s="6">
        <f t="shared" si="17"/>
        <v>2607</v>
      </c>
      <c r="AL25" s="6">
        <f t="shared" si="18"/>
        <v>4435</v>
      </c>
      <c r="AM25" s="6">
        <f t="shared" si="19"/>
        <v>1357</v>
      </c>
      <c r="AN25" s="6">
        <f t="shared" si="20"/>
        <v>-54</v>
      </c>
      <c r="AO25" s="6">
        <f t="shared" si="21"/>
        <v>234</v>
      </c>
      <c r="AP25" s="6">
        <f t="shared" si="22"/>
        <v>696</v>
      </c>
      <c r="AQ25" s="6">
        <f t="shared" si="23"/>
        <v>382</v>
      </c>
      <c r="AR25" s="6">
        <f t="shared" si="24"/>
        <v>1522</v>
      </c>
      <c r="AS25" s="6">
        <f t="shared" si="25"/>
        <v>-2980</v>
      </c>
      <c r="AT25" s="6">
        <f t="shared" si="26"/>
        <v>2331</v>
      </c>
      <c r="AU25" s="6">
        <f t="shared" si="27"/>
        <v>1613</v>
      </c>
      <c r="AV25" s="6">
        <f t="shared" si="28"/>
        <v>-583</v>
      </c>
      <c r="AW25" s="6">
        <f t="shared" si="29"/>
        <v>1879</v>
      </c>
      <c r="AX25" s="6">
        <f t="shared" si="30"/>
        <v>4304</v>
      </c>
      <c r="AY25" s="6">
        <f t="shared" si="31"/>
        <v>3503</v>
      </c>
      <c r="AZ25" s="6">
        <f t="shared" si="32"/>
        <v>3427</v>
      </c>
      <c r="BA25" s="6">
        <f t="shared" si="33"/>
        <v>228</v>
      </c>
      <c r="BB25" s="6">
        <f t="shared" si="34"/>
        <v>2091</v>
      </c>
      <c r="BC25" s="6">
        <f t="shared" si="35"/>
        <v>2756</v>
      </c>
      <c r="BD25" s="6">
        <f t="shared" si="36"/>
        <v>353</v>
      </c>
      <c r="BE25" s="6">
        <f t="shared" si="37"/>
        <v>-587</v>
      </c>
      <c r="BF25" s="6">
        <f t="shared" si="38"/>
        <v>-3583</v>
      </c>
      <c r="BG25" s="6">
        <f t="shared" si="39"/>
        <v>-212</v>
      </c>
      <c r="BH25" s="6">
        <f t="shared" si="40"/>
        <v>421</v>
      </c>
      <c r="BI25" s="6">
        <f t="shared" si="41"/>
        <v>2294</v>
      </c>
      <c r="BJ25" s="6">
        <f t="shared" si="42"/>
        <v>1336</v>
      </c>
      <c r="BK25" s="6">
        <f t="shared" si="43"/>
        <v>-742</v>
      </c>
      <c r="BL25" s="6">
        <f t="shared" si="44"/>
        <v>-807</v>
      </c>
      <c r="BM25" s="6">
        <f t="shared" si="45"/>
        <v>-3633</v>
      </c>
      <c r="BN25" s="6">
        <f t="shared" si="46"/>
        <v>719</v>
      </c>
      <c r="BP25" s="7">
        <f t="shared" si="47"/>
        <v>0.1083402604599612</v>
      </c>
      <c r="BQ25" s="7">
        <f t="shared" si="48"/>
        <v>0.05925</v>
      </c>
      <c r="BR25" s="7">
        <f t="shared" si="49"/>
        <v>0.095157379792735</v>
      </c>
      <c r="BS25" s="7">
        <f t="shared" si="50"/>
        <v>0.026585948826456644</v>
      </c>
      <c r="BT25" s="7">
        <f t="shared" si="51"/>
        <v>-0.0010305540182064543</v>
      </c>
      <c r="BU25" s="7">
        <f t="shared" si="52"/>
        <v>0.0044703410067819275</v>
      </c>
      <c r="BV25" s="7">
        <f t="shared" si="53"/>
        <v>0.013237223986762777</v>
      </c>
      <c r="BW25" s="7">
        <f t="shared" si="54"/>
        <v>0.007170342562177382</v>
      </c>
      <c r="BX25" s="7">
        <f t="shared" si="55"/>
        <v>0.028365357735244238</v>
      </c>
      <c r="BY25" s="7">
        <f t="shared" si="56"/>
        <v>-0.05400605302741985</v>
      </c>
      <c r="BZ25" s="7">
        <f t="shared" si="57"/>
        <v>0.04465602789325466</v>
      </c>
      <c r="CA25" s="7">
        <f t="shared" si="58"/>
        <v>0.02958004768017605</v>
      </c>
      <c r="CB25" s="7">
        <f t="shared" si="59"/>
        <v>-0.010384197495680673</v>
      </c>
      <c r="CC25" s="7">
        <f t="shared" si="60"/>
        <v>0.03381929445644349</v>
      </c>
      <c r="CD25" s="7">
        <f t="shared" si="61"/>
        <v>0.07493166663765037</v>
      </c>
      <c r="CE25" s="7">
        <f t="shared" si="62"/>
        <v>0.056735176457250215</v>
      </c>
      <c r="CF25" s="7">
        <f t="shared" si="63"/>
        <v>0.052524292676945715</v>
      </c>
      <c r="CG25" s="7">
        <f t="shared" si="64"/>
        <v>0.0033200821283473855</v>
      </c>
      <c r="CH25" s="7">
        <f t="shared" si="65"/>
        <v>0.030347890451517395</v>
      </c>
      <c r="CI25" s="7">
        <f t="shared" si="66"/>
        <v>0.03882127563669146</v>
      </c>
      <c r="CJ25" s="7">
        <f t="shared" si="67"/>
        <v>0.004786570483267343</v>
      </c>
      <c r="CK25" s="7">
        <f t="shared" si="68"/>
        <v>-0.007921620490951539</v>
      </c>
      <c r="CL25" s="7">
        <f t="shared" si="69"/>
        <v>-0.048739015697690236</v>
      </c>
      <c r="CM25" s="7">
        <f t="shared" si="70"/>
        <v>-0.0030315596802562524</v>
      </c>
      <c r="CN25" s="7">
        <f t="shared" si="71"/>
        <v>0.006038526083277156</v>
      </c>
      <c r="CO25" s="7">
        <f t="shared" si="72"/>
        <v>0.03270601653835187</v>
      </c>
      <c r="CP25" s="7">
        <f t="shared" si="73"/>
        <v>0.01844437695005108</v>
      </c>
      <c r="CQ25" s="7">
        <f t="shared" si="74"/>
        <v>-0.010058289277484072</v>
      </c>
      <c r="CR25" s="7">
        <f t="shared" si="75"/>
        <v>-0.011050555951142028</v>
      </c>
      <c r="CS25" s="7">
        <f t="shared" si="76"/>
        <v>-0.05030392822032373</v>
      </c>
      <c r="CT25" s="7">
        <f t="shared" si="77"/>
        <v>0.010482883303201726</v>
      </c>
    </row>
    <row r="26" spans="1:98" ht="12.75">
      <c r="A26" s="2" t="s">
        <v>54</v>
      </c>
      <c r="B26" s="2" t="s">
        <v>37</v>
      </c>
      <c r="C26" s="13">
        <v>12094</v>
      </c>
      <c r="D26" s="13">
        <v>12670</v>
      </c>
      <c r="E26" s="13">
        <v>13592</v>
      </c>
      <c r="F26" s="13">
        <v>14276</v>
      </c>
      <c r="G26" s="13">
        <v>14715</v>
      </c>
      <c r="H26" s="13">
        <v>14996</v>
      </c>
      <c r="I26" s="13">
        <v>15296</v>
      </c>
      <c r="J26" s="13">
        <v>15315</v>
      </c>
      <c r="K26" s="13">
        <v>15229</v>
      </c>
      <c r="L26" s="13">
        <v>15563</v>
      </c>
      <c r="M26" s="13">
        <v>15888</v>
      </c>
      <c r="N26" s="13">
        <v>16463</v>
      </c>
      <c r="O26" s="13">
        <v>16537</v>
      </c>
      <c r="P26" s="13">
        <v>16097</v>
      </c>
      <c r="Q26" s="13">
        <v>16037</v>
      </c>
      <c r="R26" s="13">
        <v>16340</v>
      </c>
      <c r="S26" s="13">
        <v>16740</v>
      </c>
      <c r="T26" s="13">
        <v>17384</v>
      </c>
      <c r="U26" s="13">
        <v>21883</v>
      </c>
      <c r="V26" s="13">
        <v>23497</v>
      </c>
      <c r="W26" s="13">
        <v>24633</v>
      </c>
      <c r="X26" s="13">
        <v>24716</v>
      </c>
      <c r="Y26" s="13">
        <v>24086</v>
      </c>
      <c r="Z26" s="13">
        <v>21808</v>
      </c>
      <c r="AA26" s="13">
        <v>21860</v>
      </c>
      <c r="AB26" s="13">
        <v>23534</v>
      </c>
      <c r="AC26" s="13">
        <v>22701</v>
      </c>
      <c r="AD26" s="13">
        <v>22968</v>
      </c>
      <c r="AE26" s="13">
        <v>23550</v>
      </c>
      <c r="AF26" s="13">
        <v>24515</v>
      </c>
      <c r="AG26" s="13">
        <v>23342</v>
      </c>
      <c r="AH26" s="13">
        <v>24042</v>
      </c>
      <c r="AJ26" s="6">
        <f t="shared" si="16"/>
        <v>576</v>
      </c>
      <c r="AK26" s="6">
        <f t="shared" si="17"/>
        <v>922</v>
      </c>
      <c r="AL26" s="6">
        <f t="shared" si="18"/>
        <v>684</v>
      </c>
      <c r="AM26" s="6">
        <f t="shared" si="19"/>
        <v>439</v>
      </c>
      <c r="AN26" s="6">
        <f t="shared" si="20"/>
        <v>281</v>
      </c>
      <c r="AO26" s="6">
        <f t="shared" si="21"/>
        <v>300</v>
      </c>
      <c r="AP26" s="6">
        <f t="shared" si="22"/>
        <v>19</v>
      </c>
      <c r="AQ26" s="6">
        <f t="shared" si="23"/>
        <v>-86</v>
      </c>
      <c r="AR26" s="6">
        <f t="shared" si="24"/>
        <v>334</v>
      </c>
      <c r="AS26" s="6">
        <f t="shared" si="25"/>
        <v>325</v>
      </c>
      <c r="AT26" s="6">
        <f t="shared" si="26"/>
        <v>575</v>
      </c>
      <c r="AU26" s="6">
        <f t="shared" si="27"/>
        <v>74</v>
      </c>
      <c r="AV26" s="6">
        <f t="shared" si="28"/>
        <v>-440</v>
      </c>
      <c r="AW26" s="6">
        <f t="shared" si="29"/>
        <v>-60</v>
      </c>
      <c r="AX26" s="6">
        <f t="shared" si="30"/>
        <v>303</v>
      </c>
      <c r="AY26" s="6">
        <f t="shared" si="31"/>
        <v>400</v>
      </c>
      <c r="AZ26" s="6">
        <f t="shared" si="32"/>
        <v>644</v>
      </c>
      <c r="BA26" s="6">
        <f t="shared" si="33"/>
        <v>4499</v>
      </c>
      <c r="BB26" s="6">
        <f t="shared" si="34"/>
        <v>1614</v>
      </c>
      <c r="BC26" s="6">
        <f t="shared" si="35"/>
        <v>1136</v>
      </c>
      <c r="BD26" s="6">
        <f t="shared" si="36"/>
        <v>83</v>
      </c>
      <c r="BE26" s="6">
        <f t="shared" si="37"/>
        <v>-630</v>
      </c>
      <c r="BF26" s="6">
        <f t="shared" si="38"/>
        <v>-2278</v>
      </c>
      <c r="BG26" s="6">
        <f t="shared" si="39"/>
        <v>52</v>
      </c>
      <c r="BH26" s="6">
        <f t="shared" si="40"/>
        <v>1674</v>
      </c>
      <c r="BI26" s="6">
        <f t="shared" si="41"/>
        <v>-833</v>
      </c>
      <c r="BJ26" s="6">
        <f t="shared" si="42"/>
        <v>267</v>
      </c>
      <c r="BK26" s="6">
        <f t="shared" si="43"/>
        <v>582</v>
      </c>
      <c r="BL26" s="6">
        <f t="shared" si="44"/>
        <v>965</v>
      </c>
      <c r="BM26" s="6">
        <f t="shared" si="45"/>
        <v>-1173</v>
      </c>
      <c r="BN26" s="6">
        <f t="shared" si="46"/>
        <v>700</v>
      </c>
      <c r="BP26" s="7">
        <f t="shared" si="47"/>
        <v>0.04762692244087977</v>
      </c>
      <c r="BQ26" s="7">
        <f t="shared" si="48"/>
        <v>0.07277032359905287</v>
      </c>
      <c r="BR26" s="7">
        <f t="shared" si="49"/>
        <v>0.05032371983519718</v>
      </c>
      <c r="BS26" s="7">
        <f t="shared" si="50"/>
        <v>0.03075091061922107</v>
      </c>
      <c r="BT26" s="7">
        <f t="shared" si="51"/>
        <v>0.01909616038056405</v>
      </c>
      <c r="BU26" s="7">
        <f t="shared" si="52"/>
        <v>0.020005334755934915</v>
      </c>
      <c r="BV26" s="7">
        <f t="shared" si="53"/>
        <v>0.0012421548117154812</v>
      </c>
      <c r="BW26" s="7">
        <f t="shared" si="54"/>
        <v>-0.005615409729023833</v>
      </c>
      <c r="BX26" s="7">
        <f t="shared" si="55"/>
        <v>0.02193184056733863</v>
      </c>
      <c r="BY26" s="7">
        <f t="shared" si="56"/>
        <v>0.02088286320118229</v>
      </c>
      <c r="BZ26" s="7">
        <f t="shared" si="57"/>
        <v>0.0361908358509567</v>
      </c>
      <c r="CA26" s="7">
        <f t="shared" si="58"/>
        <v>0.004494928020409403</v>
      </c>
      <c r="CB26" s="7">
        <f t="shared" si="59"/>
        <v>-0.026607002479288867</v>
      </c>
      <c r="CC26" s="7">
        <f t="shared" si="60"/>
        <v>-0.0037274026216065105</v>
      </c>
      <c r="CD26" s="7">
        <f t="shared" si="61"/>
        <v>0.018893808068840806</v>
      </c>
      <c r="CE26" s="7">
        <f t="shared" si="62"/>
        <v>0.02447980416156671</v>
      </c>
      <c r="CF26" s="7">
        <f t="shared" si="63"/>
        <v>0.03847072879330944</v>
      </c>
      <c r="CG26" s="7">
        <f t="shared" si="64"/>
        <v>0.2588011965025311</v>
      </c>
      <c r="CH26" s="7">
        <f t="shared" si="65"/>
        <v>0.07375588356258282</v>
      </c>
      <c r="CI26" s="7">
        <f t="shared" si="66"/>
        <v>0.048346597437970804</v>
      </c>
      <c r="CJ26" s="7">
        <f t="shared" si="67"/>
        <v>0.0033694637275199935</v>
      </c>
      <c r="CK26" s="7">
        <f t="shared" si="68"/>
        <v>-0.025489561417705132</v>
      </c>
      <c r="CL26" s="7">
        <f t="shared" si="69"/>
        <v>-0.09457776301585984</v>
      </c>
      <c r="CM26" s="7">
        <f t="shared" si="70"/>
        <v>0.002384446074834923</v>
      </c>
      <c r="CN26" s="7">
        <f t="shared" si="71"/>
        <v>0.07657822506861849</v>
      </c>
      <c r="CO26" s="7">
        <f t="shared" si="72"/>
        <v>-0.03539559785841761</v>
      </c>
      <c r="CP26" s="7">
        <f t="shared" si="73"/>
        <v>0.011761596405444694</v>
      </c>
      <c r="CQ26" s="7">
        <f t="shared" si="74"/>
        <v>0.025339602925809824</v>
      </c>
      <c r="CR26" s="7">
        <f t="shared" si="75"/>
        <v>0.04097664543524416</v>
      </c>
      <c r="CS26" s="7">
        <f t="shared" si="76"/>
        <v>-0.04784825616969202</v>
      </c>
      <c r="CT26" s="7">
        <f t="shared" si="77"/>
        <v>0.029988861280095966</v>
      </c>
    </row>
    <row r="27" spans="1:98" ht="12.75">
      <c r="A27" s="2" t="s">
        <v>55</v>
      </c>
      <c r="B27" s="2" t="s">
        <v>37</v>
      </c>
      <c r="C27" s="13">
        <v>28705</v>
      </c>
      <c r="D27" s="13">
        <v>29810</v>
      </c>
      <c r="E27" s="13">
        <v>30941</v>
      </c>
      <c r="F27" s="13">
        <v>33238</v>
      </c>
      <c r="G27" s="13">
        <v>35089</v>
      </c>
      <c r="H27" s="13">
        <v>35337</v>
      </c>
      <c r="I27" s="13">
        <v>36832</v>
      </c>
      <c r="J27" s="13">
        <v>38931</v>
      </c>
      <c r="K27" s="13">
        <v>41308</v>
      </c>
      <c r="L27" s="13">
        <v>44803</v>
      </c>
      <c r="M27" s="13">
        <v>47175</v>
      </c>
      <c r="N27" s="13">
        <v>48775</v>
      </c>
      <c r="O27" s="13">
        <v>52386</v>
      </c>
      <c r="P27" s="13">
        <v>56636</v>
      </c>
      <c r="Q27" s="13">
        <v>62916</v>
      </c>
      <c r="R27" s="13">
        <v>68074</v>
      </c>
      <c r="S27" s="13">
        <v>74890</v>
      </c>
      <c r="T27" s="13">
        <v>79208</v>
      </c>
      <c r="U27" s="13">
        <v>83217</v>
      </c>
      <c r="V27" s="13">
        <v>88828</v>
      </c>
      <c r="W27" s="13">
        <v>91772</v>
      </c>
      <c r="X27" s="13">
        <v>98138</v>
      </c>
      <c r="Y27" s="13">
        <v>97827</v>
      </c>
      <c r="Z27" s="13">
        <v>99030</v>
      </c>
      <c r="AA27" s="13">
        <v>100090</v>
      </c>
      <c r="AB27" s="13">
        <v>102533</v>
      </c>
      <c r="AC27" s="13">
        <v>107413</v>
      </c>
      <c r="AD27" s="13">
        <v>110666</v>
      </c>
      <c r="AE27" s="13">
        <v>114893</v>
      </c>
      <c r="AF27" s="13">
        <v>117805</v>
      </c>
      <c r="AG27" s="13">
        <v>118475</v>
      </c>
      <c r="AH27" s="13">
        <v>120797</v>
      </c>
      <c r="AJ27" s="6">
        <f t="shared" si="16"/>
        <v>1105</v>
      </c>
      <c r="AK27" s="6">
        <f t="shared" si="17"/>
        <v>1131</v>
      </c>
      <c r="AL27" s="6">
        <f t="shared" si="18"/>
        <v>2297</v>
      </c>
      <c r="AM27" s="6">
        <f t="shared" si="19"/>
        <v>1851</v>
      </c>
      <c r="AN27" s="6">
        <f t="shared" si="20"/>
        <v>248</v>
      </c>
      <c r="AO27" s="6">
        <f t="shared" si="21"/>
        <v>1495</v>
      </c>
      <c r="AP27" s="6">
        <f t="shared" si="22"/>
        <v>2099</v>
      </c>
      <c r="AQ27" s="6">
        <f t="shared" si="23"/>
        <v>2377</v>
      </c>
      <c r="AR27" s="6">
        <f t="shared" si="24"/>
        <v>3495</v>
      </c>
      <c r="AS27" s="6">
        <f t="shared" si="25"/>
        <v>2372</v>
      </c>
      <c r="AT27" s="6">
        <f t="shared" si="26"/>
        <v>1600</v>
      </c>
      <c r="AU27" s="6">
        <f t="shared" si="27"/>
        <v>3611</v>
      </c>
      <c r="AV27" s="6">
        <f t="shared" si="28"/>
        <v>4250</v>
      </c>
      <c r="AW27" s="6">
        <f t="shared" si="29"/>
        <v>6280</v>
      </c>
      <c r="AX27" s="6">
        <f t="shared" si="30"/>
        <v>5158</v>
      </c>
      <c r="AY27" s="6">
        <f t="shared" si="31"/>
        <v>6816</v>
      </c>
      <c r="AZ27" s="6">
        <f t="shared" si="32"/>
        <v>4318</v>
      </c>
      <c r="BA27" s="6">
        <f t="shared" si="33"/>
        <v>4009</v>
      </c>
      <c r="BB27" s="6">
        <f t="shared" si="34"/>
        <v>5611</v>
      </c>
      <c r="BC27" s="6">
        <f t="shared" si="35"/>
        <v>2944</v>
      </c>
      <c r="BD27" s="6">
        <f t="shared" si="36"/>
        <v>6366</v>
      </c>
      <c r="BE27" s="6">
        <f t="shared" si="37"/>
        <v>-311</v>
      </c>
      <c r="BF27" s="6">
        <f t="shared" si="38"/>
        <v>1203</v>
      </c>
      <c r="BG27" s="6">
        <f t="shared" si="39"/>
        <v>1060</v>
      </c>
      <c r="BH27" s="6">
        <f t="shared" si="40"/>
        <v>2443</v>
      </c>
      <c r="BI27" s="6">
        <f t="shared" si="41"/>
        <v>4880</v>
      </c>
      <c r="BJ27" s="6">
        <f t="shared" si="42"/>
        <v>3253</v>
      </c>
      <c r="BK27" s="6">
        <f t="shared" si="43"/>
        <v>4227</v>
      </c>
      <c r="BL27" s="6">
        <f t="shared" si="44"/>
        <v>2912</v>
      </c>
      <c r="BM27" s="6">
        <f t="shared" si="45"/>
        <v>670</v>
      </c>
      <c r="BN27" s="6">
        <f t="shared" si="46"/>
        <v>2322</v>
      </c>
      <c r="BP27" s="7">
        <f t="shared" si="47"/>
        <v>0.0384950357080648</v>
      </c>
      <c r="BQ27" s="7">
        <f t="shared" si="48"/>
        <v>0.03794028849379403</v>
      </c>
      <c r="BR27" s="7">
        <f t="shared" si="49"/>
        <v>0.07423806599657412</v>
      </c>
      <c r="BS27" s="7">
        <f t="shared" si="50"/>
        <v>0.05568927131596366</v>
      </c>
      <c r="BT27" s="7">
        <f t="shared" si="51"/>
        <v>0.007067742027415999</v>
      </c>
      <c r="BU27" s="7">
        <f t="shared" si="52"/>
        <v>0.04230693041288168</v>
      </c>
      <c r="BV27" s="7">
        <f t="shared" si="53"/>
        <v>0.05698848827106864</v>
      </c>
      <c r="BW27" s="7">
        <f t="shared" si="54"/>
        <v>0.06105674141429709</v>
      </c>
      <c r="BX27" s="7">
        <f t="shared" si="55"/>
        <v>0.08460830831800135</v>
      </c>
      <c r="BY27" s="7">
        <f t="shared" si="56"/>
        <v>0.05294288328906546</v>
      </c>
      <c r="BZ27" s="7">
        <f t="shared" si="57"/>
        <v>0.03391626921038686</v>
      </c>
      <c r="CA27" s="7">
        <f t="shared" si="58"/>
        <v>0.07403382880574065</v>
      </c>
      <c r="CB27" s="7">
        <f t="shared" si="59"/>
        <v>0.08112854579467797</v>
      </c>
      <c r="CC27" s="7">
        <f t="shared" si="60"/>
        <v>0.11088353697295007</v>
      </c>
      <c r="CD27" s="7">
        <f t="shared" si="61"/>
        <v>0.08198232564053659</v>
      </c>
      <c r="CE27" s="7">
        <f t="shared" si="62"/>
        <v>0.10012633310808826</v>
      </c>
      <c r="CF27" s="7">
        <f t="shared" si="63"/>
        <v>0.057657898250767795</v>
      </c>
      <c r="CG27" s="7">
        <f t="shared" si="64"/>
        <v>0.050613574386425615</v>
      </c>
      <c r="CH27" s="7">
        <f t="shared" si="65"/>
        <v>0.06742612687311487</v>
      </c>
      <c r="CI27" s="7">
        <f t="shared" si="66"/>
        <v>0.0331427027513847</v>
      </c>
      <c r="CJ27" s="7">
        <f t="shared" si="67"/>
        <v>0.06936756309113891</v>
      </c>
      <c r="CK27" s="7">
        <f t="shared" si="68"/>
        <v>-0.0031690069086388554</v>
      </c>
      <c r="CL27" s="7">
        <f t="shared" si="69"/>
        <v>0.012297218559293447</v>
      </c>
      <c r="CM27" s="7">
        <f t="shared" si="70"/>
        <v>0.010703827123094012</v>
      </c>
      <c r="CN27" s="7">
        <f t="shared" si="71"/>
        <v>0.024408032770506544</v>
      </c>
      <c r="CO27" s="7">
        <f t="shared" si="72"/>
        <v>0.04759443301181083</v>
      </c>
      <c r="CP27" s="7">
        <f t="shared" si="73"/>
        <v>0.030284974816828503</v>
      </c>
      <c r="CQ27" s="7">
        <f t="shared" si="74"/>
        <v>0.03819601322899536</v>
      </c>
      <c r="CR27" s="7">
        <f t="shared" si="75"/>
        <v>0.025345321298947718</v>
      </c>
      <c r="CS27" s="7">
        <f t="shared" si="76"/>
        <v>0.005687364712872968</v>
      </c>
      <c r="CT27" s="7">
        <f t="shared" si="77"/>
        <v>0.01959907153407892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56</v>
      </c>
      <c r="B29" s="2" t="s">
        <v>37</v>
      </c>
      <c r="C29" s="13">
        <v>71134</v>
      </c>
      <c r="D29" s="13">
        <v>72827</v>
      </c>
      <c r="E29" s="13">
        <v>74986</v>
      </c>
      <c r="F29" s="13">
        <v>78090</v>
      </c>
      <c r="G29" s="13">
        <v>79380</v>
      </c>
      <c r="H29" s="13">
        <v>81156</v>
      </c>
      <c r="I29" s="13">
        <v>81547</v>
      </c>
      <c r="J29" s="13">
        <v>81866</v>
      </c>
      <c r="K29" s="13">
        <v>82852</v>
      </c>
      <c r="L29" s="13">
        <v>84354</v>
      </c>
      <c r="M29" s="13">
        <v>86480</v>
      </c>
      <c r="N29" s="13">
        <v>89549</v>
      </c>
      <c r="O29" s="13">
        <v>86122</v>
      </c>
      <c r="P29" s="13">
        <v>78920</v>
      </c>
      <c r="Q29" s="13">
        <v>77017</v>
      </c>
      <c r="R29" s="13">
        <v>77480</v>
      </c>
      <c r="S29" s="13">
        <v>80183</v>
      </c>
      <c r="T29" s="13">
        <v>81847</v>
      </c>
      <c r="U29" s="13">
        <v>83585</v>
      </c>
      <c r="V29" s="13">
        <v>85248</v>
      </c>
      <c r="W29" s="13">
        <v>86298</v>
      </c>
      <c r="X29" s="13">
        <v>90232</v>
      </c>
      <c r="Y29" s="13">
        <v>83976</v>
      </c>
      <c r="Z29" s="13">
        <v>83799</v>
      </c>
      <c r="AA29" s="13">
        <v>85130</v>
      </c>
      <c r="AB29" s="13">
        <v>85676</v>
      </c>
      <c r="AC29" s="13">
        <v>82588</v>
      </c>
      <c r="AD29" s="13">
        <v>83553</v>
      </c>
      <c r="AE29" s="13">
        <v>84980</v>
      </c>
      <c r="AF29" s="13">
        <v>85606</v>
      </c>
      <c r="AG29" s="13">
        <v>85116</v>
      </c>
      <c r="AH29" s="13">
        <v>85481</v>
      </c>
      <c r="AJ29" s="6">
        <f aca="true" t="shared" si="78" ref="AJ29:AJ34">IF(D29="(L)","(L)",IF(C29="(L)","(L)",IF(D29="(D)","(D)",IF(C29="(D)","(D)",IF(D29="(N)","(N)",IF(C29="(N)","(N)",D29-C29))))))</f>
        <v>1693</v>
      </c>
      <c r="AK29" s="6">
        <f aca="true" t="shared" si="79" ref="AK29:AK34">IF(E29="(L)","(L)",IF(D29="(L)","(L)",IF(E29="(D)","(D)",IF(D29="(D)","(D)",IF(E29="(N)","(N)",IF(D29="(N)","(N)",E29-D29))))))</f>
        <v>2159</v>
      </c>
      <c r="AL29" s="6">
        <f aca="true" t="shared" si="80" ref="AL29:AL34">IF(F29="(L)","(L)",IF(E29="(L)","(L)",IF(F29="(D)","(D)",IF(E29="(D)","(D)",IF(F29="(N)","(N)",IF(E29="(N)","(N)",F29-E29))))))</f>
        <v>3104</v>
      </c>
      <c r="AM29" s="6">
        <f aca="true" t="shared" si="81" ref="AM29:AM34">IF(G29="(L)","(L)",IF(F29="(L)","(L)",IF(G29="(D)","(D)",IF(F29="(D)","(D)",IF(G29="(N)","(N)",IF(F29="(N)","(N)",G29-F29))))))</f>
        <v>1290</v>
      </c>
      <c r="AN29" s="6">
        <f aca="true" t="shared" si="82" ref="AN29:AN34">IF(H29="(L)","(L)",IF(G29="(L)","(L)",IF(H29="(D)","(D)",IF(G29="(D)","(D)",IF(H29="(N)","(N)",IF(G29="(N)","(N)",H29-G29))))))</f>
        <v>1776</v>
      </c>
      <c r="AO29" s="6">
        <f aca="true" t="shared" si="83" ref="AO29:AO34">IF(I29="(L)","(L)",IF(H29="(L)","(L)",IF(I29="(D)","(D)",IF(H29="(D)","(D)",IF(I29="(N)","(N)",IF(H29="(N)","(N)",I29-H29))))))</f>
        <v>391</v>
      </c>
      <c r="AP29" s="6">
        <f aca="true" t="shared" si="84" ref="AP29:AP34">IF(J29="(L)","(L)",IF(I29="(L)","(L)",IF(J29="(D)","(D)",IF(I29="(D)","(D)",IF(J29="(N)","(N)",IF(I29="(N)","(N)",J29-I29))))))</f>
        <v>319</v>
      </c>
      <c r="AQ29" s="6">
        <f aca="true" t="shared" si="85" ref="AQ29:AQ34">IF(K29="(L)","(L)",IF(J29="(L)","(L)",IF(K29="(D)","(D)",IF(J29="(D)","(D)",IF(K29="(N)","(N)",IF(J29="(N)","(N)",K29-J29))))))</f>
        <v>986</v>
      </c>
      <c r="AR29" s="6">
        <f aca="true" t="shared" si="86" ref="AR29:AR34">IF(L29="(L)","(L)",IF(K29="(L)","(L)",IF(L29="(D)","(D)",IF(K29="(D)","(D)",IF(L29="(N)","(N)",IF(K29="(N)","(N)",L29-K29))))))</f>
        <v>1502</v>
      </c>
      <c r="AS29" s="6">
        <f aca="true" t="shared" si="87" ref="AS29:AS34">IF(M29="(L)","(L)",IF(L29="(L)","(L)",IF(M29="(D)","(D)",IF(L29="(D)","(D)",IF(M29="(N)","(N)",IF(L29="(N)","(N)",M29-L29))))))</f>
        <v>2126</v>
      </c>
      <c r="AT29" s="6">
        <f aca="true" t="shared" si="88" ref="AT29:AT34">IF(N29="(L)","(L)",IF(M29="(L)","(L)",IF(N29="(D)","(D)",IF(M29="(D)","(D)",IF(N29="(N)","(N)",IF(M29="(N)","(N)",N29-M29))))))</f>
        <v>3069</v>
      </c>
      <c r="AU29" s="6">
        <f aca="true" t="shared" si="89" ref="AU29:AU34">IF(O29="(L)","(L)",IF(N29="(L)","(L)",IF(O29="(D)","(D)",IF(N29="(D)","(D)",IF(O29="(N)","(N)",IF(N29="(N)","(N)",O29-N29))))))</f>
        <v>-3427</v>
      </c>
      <c r="AV29" s="6">
        <f aca="true" t="shared" si="90" ref="AV29:AV34">IF(P29="(L)","(L)",IF(O29="(L)","(L)",IF(P29="(D)","(D)",IF(O29="(D)","(D)",IF(P29="(N)","(N)",IF(O29="(N)","(N)",P29-O29))))))</f>
        <v>-7202</v>
      </c>
      <c r="AW29" s="6">
        <f aca="true" t="shared" si="91" ref="AW29:AW34">IF(Q29="(L)","(L)",IF(P29="(L)","(L)",IF(Q29="(D)","(D)",IF(P29="(D)","(D)",IF(Q29="(N)","(N)",IF(P29="(N)","(N)",Q29-P29))))))</f>
        <v>-1903</v>
      </c>
      <c r="AX29" s="6">
        <f aca="true" t="shared" si="92" ref="AX29:AX34">IF(R29="(L)","(L)",IF(Q29="(L)","(L)",IF(R29="(D)","(D)",IF(Q29="(D)","(D)",IF(R29="(N)","(N)",IF(Q29="(N)","(N)",R29-Q29))))))</f>
        <v>463</v>
      </c>
      <c r="AY29" s="6">
        <f aca="true" t="shared" si="93" ref="AY29:AY34">IF(S29="(L)","(L)",IF(R29="(L)","(L)",IF(S29="(D)","(D)",IF(R29="(D)","(D)",IF(S29="(N)","(N)",IF(R29="(N)","(N)",S29-R29))))))</f>
        <v>2703</v>
      </c>
      <c r="AZ29" s="6">
        <f aca="true" t="shared" si="94" ref="AZ29:AZ34">IF(T29="(L)","(L)",IF(S29="(L)","(L)",IF(T29="(D)","(D)",IF(S29="(D)","(D)",IF(T29="(N)","(N)",IF(S29="(N)","(N)",T29-S29))))))</f>
        <v>1664</v>
      </c>
      <c r="BA29" s="6">
        <f aca="true" t="shared" si="95" ref="BA29:BA34">IF(U29="(L)","(L)",IF(T29="(L)","(L)",IF(U29="(D)","(D)",IF(T29="(D)","(D)",IF(U29="(N)","(N)",IF(T29="(N)","(N)",U29-T29))))))</f>
        <v>1738</v>
      </c>
      <c r="BB29" s="6">
        <f aca="true" t="shared" si="96" ref="BB29:BB34">IF(V29="(L)","(L)",IF(U29="(L)","(L)",IF(V29="(D)","(D)",IF(U29="(D)","(D)",IF(V29="(N)","(N)",IF(U29="(N)","(N)",V29-U29))))))</f>
        <v>1663</v>
      </c>
      <c r="BC29" s="6">
        <f aca="true" t="shared" si="97" ref="BC29:BC34">IF(W29="(L)","(L)",IF(V29="(L)","(L)",IF(W29="(D)","(D)",IF(V29="(D)","(D)",IF(W29="(N)","(N)",IF(V29="(N)","(N)",W29-V29))))))</f>
        <v>1050</v>
      </c>
      <c r="BD29" s="6">
        <f aca="true" t="shared" si="98" ref="BD29:BD34">IF(X29="(L)","(L)",IF(W29="(L)","(L)",IF(X29="(D)","(D)",IF(W29="(D)","(D)",IF(X29="(N)","(N)",IF(W29="(N)","(N)",X29-W29))))))</f>
        <v>3934</v>
      </c>
      <c r="BE29" s="6">
        <f aca="true" t="shared" si="99" ref="BE29:BE34">IF(Y29="(L)","(L)",IF(X29="(L)","(L)",IF(Y29="(D)","(D)",IF(X29="(D)","(D)",IF(Y29="(N)","(N)",IF(X29="(N)","(N)",Y29-X29))))))</f>
        <v>-6256</v>
      </c>
      <c r="BF29" s="6">
        <f aca="true" t="shared" si="100" ref="BF29:BF34">IF(Z29="(L)","(L)",IF(Y29="(L)","(L)",IF(Z29="(D)","(D)",IF(Y29="(D)","(D)",IF(Z29="(N)","(N)",IF(Y29="(N)","(N)",Z29-Y29))))))</f>
        <v>-177</v>
      </c>
      <c r="BG29" s="6">
        <f aca="true" t="shared" si="101" ref="BG29:BG34">IF(AA29="(L)","(L)",IF(Z29="(L)","(L)",IF(AA29="(D)","(D)",IF(Z29="(D)","(D)",IF(AA29="(N)","(N)",IF(Z29="(N)","(N)",AA29-Z29))))))</f>
        <v>1331</v>
      </c>
      <c r="BH29" s="6">
        <f aca="true" t="shared" si="102" ref="BH29:BH34">IF(AB29="(L)","(L)",IF(AA29="(L)","(L)",IF(AB29="(D)","(D)",IF(AA29="(D)","(D)",IF(AB29="(N)","(N)",IF(AA29="(N)","(N)",AB29-AA29))))))</f>
        <v>546</v>
      </c>
      <c r="BI29" s="6">
        <f aca="true" t="shared" si="103" ref="BI29:BI34">IF(AC29="(L)","(L)",IF(AB29="(L)","(L)",IF(AC29="(D)","(D)",IF(AB29="(D)","(D)",IF(AC29="(N)","(N)",IF(AB29="(N)","(N)",AC29-AB29))))))</f>
        <v>-3088</v>
      </c>
      <c r="BJ29" s="6">
        <f aca="true" t="shared" si="104" ref="BJ29:BJ34">IF(AD29="(L)","(L)",IF(AC29="(L)","(L)",IF(AD29="(D)","(D)",IF(AC29="(D)","(D)",IF(AD29="(N)","(N)",IF(AC29="(N)","(N)",AD29-AC29))))))</f>
        <v>965</v>
      </c>
      <c r="BK29" s="6">
        <f aca="true" t="shared" si="105" ref="BK29:BK34">IF(AE29="(L)","(L)",IF(AD29="(L)","(L)",IF(AE29="(D)","(D)",IF(AD29="(D)","(D)",IF(AE29="(N)","(N)",IF(AD29="(N)","(N)",AE29-AD29))))))</f>
        <v>1427</v>
      </c>
      <c r="BL29" s="6">
        <f aca="true" t="shared" si="106" ref="BL29:BL34">IF(AF29="(L)","(L)",IF(AE29="(L)","(L)",IF(AF29="(D)","(D)",IF(AE29="(D)","(D)",IF(AF29="(N)","(N)",IF(AE29="(N)","(N)",AF29-AE29))))))</f>
        <v>626</v>
      </c>
      <c r="BM29" s="6">
        <f aca="true" t="shared" si="107" ref="BM29:BM34">IF(AG29="(L)","(L)",IF(AF29="(L)","(L)",IF(AG29="(D)","(D)",IF(AF29="(D)","(D)",IF(AG29="(N)","(N)",IF(AF29="(N)","(N)",AG29-AF29))))))</f>
        <v>-490</v>
      </c>
      <c r="BN29" s="6">
        <f aca="true" t="shared" si="108" ref="BN29:BN34">IF(AH29="(L)","(L)",IF(AG29="(L)","(L)",IF(AH29="(D)","(D)",IF(AG29="(D)","(D)",IF(AH29="(N)","(N)",IF(AG29="(N)","(N)",AH29-AG29))))))</f>
        <v>365</v>
      </c>
      <c r="BP29" s="7">
        <f aca="true" t="shared" si="109" ref="BP29:BP34">IF(D29="(L)","(L)",IF(C29="(L)","(L)",IF(D29="(D)","(D)",IF(C29="(D)","(D)",IF(D29="(N)","(N)",IF(C29="(N)","(N)",(D29-C29)/C29))))))</f>
        <v>0.023800151826130964</v>
      </c>
      <c r="BQ29" s="7">
        <f aca="true" t="shared" si="110" ref="BQ29:BY34">IF(E29="(L)","(L)",IF(D29="(L)","(L)",IF(E29="(D)","(D)",IF(D29="(D)","(D)",IF(E29="(N)","(N)",IF(D29="(N)","(N)",(E29-D29)/D29))))))</f>
        <v>0.02964559847309377</v>
      </c>
      <c r="BR29" s="7">
        <f t="shared" si="110"/>
        <v>0.041394393620142425</v>
      </c>
      <c r="BS29" s="7">
        <f t="shared" si="110"/>
        <v>0.016519400691509797</v>
      </c>
      <c r="BT29" s="7">
        <f t="shared" si="110"/>
        <v>0.022373393801965232</v>
      </c>
      <c r="BU29" s="7">
        <f t="shared" si="110"/>
        <v>0.004817881610725023</v>
      </c>
      <c r="BV29" s="7">
        <f t="shared" si="110"/>
        <v>0.003911854513348131</v>
      </c>
      <c r="BW29" s="7">
        <f t="shared" si="110"/>
        <v>0.012044072020130457</v>
      </c>
      <c r="BX29" s="7">
        <f t="shared" si="110"/>
        <v>0.01812871143726162</v>
      </c>
      <c r="BY29" s="7">
        <f t="shared" si="110"/>
        <v>0.02520330986082462</v>
      </c>
      <c r="BZ29" s="7">
        <f aca="true" t="shared" si="111" ref="BZ29:CI34">IF(N29="(L)","(L)",IF(M29="(L)","(L)",IF(N29="(D)","(D)",IF(M29="(D)","(D)",IF(N29="(N)","(N)",IF(M29="(N)","(N)",(N29-M29)/M29))))))</f>
        <v>0.03548797409805735</v>
      </c>
      <c r="CA29" s="7">
        <f t="shared" si="111"/>
        <v>-0.03826955074875208</v>
      </c>
      <c r="CB29" s="7">
        <f t="shared" si="111"/>
        <v>-0.08362555444601844</v>
      </c>
      <c r="CC29" s="7">
        <f t="shared" si="111"/>
        <v>-0.024113025848960974</v>
      </c>
      <c r="CD29" s="7">
        <f t="shared" si="111"/>
        <v>0.006011659763428853</v>
      </c>
      <c r="CE29" s="7">
        <f t="shared" si="111"/>
        <v>0.03488642230252968</v>
      </c>
      <c r="CF29" s="7">
        <f t="shared" si="111"/>
        <v>0.020752528590848435</v>
      </c>
      <c r="CG29" s="7">
        <f t="shared" si="111"/>
        <v>0.02123474287389886</v>
      </c>
      <c r="CH29" s="7">
        <f t="shared" si="111"/>
        <v>0.019895914338697133</v>
      </c>
      <c r="CI29" s="7">
        <f t="shared" si="111"/>
        <v>0.012317004504504505</v>
      </c>
      <c r="CJ29" s="7">
        <f aca="true" t="shared" si="112" ref="CJ29:CP34">IF(X29="(L)","(L)",IF(W29="(L)","(L)",IF(X29="(D)","(D)",IF(W29="(D)","(D)",IF(X29="(N)","(N)",IF(W29="(N)","(N)",(X29-W29)/W29))))))</f>
        <v>0.04558622447797168</v>
      </c>
      <c r="CK29" s="7">
        <f t="shared" si="112"/>
        <v>-0.06933238762301623</v>
      </c>
      <c r="CL29" s="7">
        <f t="shared" si="112"/>
        <v>-0.0021077450700200057</v>
      </c>
      <c r="CM29" s="7">
        <f t="shared" si="112"/>
        <v>0.015883244430124465</v>
      </c>
      <c r="CN29" s="7">
        <f t="shared" si="112"/>
        <v>0.006413720192646541</v>
      </c>
      <c r="CO29" s="7">
        <f t="shared" si="112"/>
        <v>-0.036042765768710024</v>
      </c>
      <c r="CP29" s="7">
        <f t="shared" si="112"/>
        <v>0.011684506223664454</v>
      </c>
      <c r="CQ29" s="7">
        <f aca="true" t="shared" si="113" ref="CQ29:CQ34">IF(AE29="(L)","(L)",IF(AD29="(L)","(L)",IF(AE29="(D)","(D)",IF(AD29="(D)","(D)",IF(AE29="(N)","(N)",IF(AD29="(N)","(N)",(AE29-AD29)/AD29))))))</f>
        <v>0.017078979809222888</v>
      </c>
      <c r="CR29" s="7">
        <f aca="true" t="shared" si="114" ref="CR29:CR34">IF(AF29="(L)","(L)",IF(AE29="(L)","(L)",IF(AF29="(D)","(D)",IF(AE29="(D)","(D)",IF(AF29="(N)","(N)",IF(AE29="(N)","(N)",(AF29-AE29)/AE29))))))</f>
        <v>0.007366439162155802</v>
      </c>
      <c r="CS29" s="7">
        <f aca="true" t="shared" si="115" ref="CS29:CS34">IF(AG29="(L)","(L)",IF(AF29="(L)","(L)",IF(AG29="(D)","(D)",IF(AF29="(D)","(D)",IF(AG29="(N)","(N)",IF(AF29="(N)","(N)",(AG29-AF29)/AF29))))))</f>
        <v>-0.0057238978576268015</v>
      </c>
      <c r="CT29" s="7">
        <f aca="true" t="shared" si="116" ref="CT29:CT34">IF(AH29="(L)","(L)",IF(AG29="(L)","(L)",IF(AH29="(D)","(D)",IF(AG29="(D)","(D)",IF(AH29="(N)","(N)",IF(AG29="(N)","(N)",(AH29-AG29)/AG29))))))</f>
        <v>0.004288265426006861</v>
      </c>
    </row>
    <row r="30" spans="1:98" ht="12.75">
      <c r="A30" s="2" t="s">
        <v>57</v>
      </c>
      <c r="B30" s="2" t="s">
        <v>37</v>
      </c>
      <c r="C30" s="13">
        <v>23491</v>
      </c>
      <c r="D30" s="13">
        <v>23869</v>
      </c>
      <c r="E30" s="13">
        <v>23692</v>
      </c>
      <c r="F30" s="13">
        <v>23464</v>
      </c>
      <c r="G30" s="13">
        <v>23005</v>
      </c>
      <c r="H30" s="13">
        <v>24044</v>
      </c>
      <c r="I30" s="13">
        <v>23592</v>
      </c>
      <c r="J30" s="13">
        <v>23817</v>
      </c>
      <c r="K30" s="13">
        <v>23949</v>
      </c>
      <c r="L30" s="13">
        <v>24510</v>
      </c>
      <c r="M30" s="13">
        <v>26071</v>
      </c>
      <c r="N30" s="13">
        <v>28536</v>
      </c>
      <c r="O30" s="13">
        <v>27192</v>
      </c>
      <c r="P30" s="13">
        <v>21145</v>
      </c>
      <c r="Q30" s="13">
        <v>21360</v>
      </c>
      <c r="R30" s="13">
        <v>22239</v>
      </c>
      <c r="S30" s="13">
        <v>22956</v>
      </c>
      <c r="T30" s="13">
        <v>23429</v>
      </c>
      <c r="U30" s="13">
        <v>23665</v>
      </c>
      <c r="V30" s="13">
        <v>23797</v>
      </c>
      <c r="W30" s="13">
        <v>24265</v>
      </c>
      <c r="X30" s="13">
        <v>27859</v>
      </c>
      <c r="Y30" s="13">
        <v>23610</v>
      </c>
      <c r="Z30" s="13">
        <v>23426</v>
      </c>
      <c r="AA30" s="13">
        <v>24634</v>
      </c>
      <c r="AB30" s="13">
        <v>25002</v>
      </c>
      <c r="AC30" s="13">
        <v>22025</v>
      </c>
      <c r="AD30" s="13">
        <v>22293</v>
      </c>
      <c r="AE30" s="13">
        <v>24001</v>
      </c>
      <c r="AF30" s="13">
        <v>24980</v>
      </c>
      <c r="AG30" s="13">
        <v>25585</v>
      </c>
      <c r="AH30" s="13">
        <v>26114</v>
      </c>
      <c r="AJ30" s="6">
        <f t="shared" si="78"/>
        <v>378</v>
      </c>
      <c r="AK30" s="6">
        <f t="shared" si="79"/>
        <v>-177</v>
      </c>
      <c r="AL30" s="6">
        <f t="shared" si="80"/>
        <v>-228</v>
      </c>
      <c r="AM30" s="6">
        <f t="shared" si="81"/>
        <v>-459</v>
      </c>
      <c r="AN30" s="6">
        <f t="shared" si="82"/>
        <v>1039</v>
      </c>
      <c r="AO30" s="6">
        <f t="shared" si="83"/>
        <v>-452</v>
      </c>
      <c r="AP30" s="6">
        <f t="shared" si="84"/>
        <v>225</v>
      </c>
      <c r="AQ30" s="6">
        <f t="shared" si="85"/>
        <v>132</v>
      </c>
      <c r="AR30" s="6">
        <f t="shared" si="86"/>
        <v>561</v>
      </c>
      <c r="AS30" s="6">
        <f t="shared" si="87"/>
        <v>1561</v>
      </c>
      <c r="AT30" s="6">
        <f t="shared" si="88"/>
        <v>2465</v>
      </c>
      <c r="AU30" s="6">
        <f t="shared" si="89"/>
        <v>-1344</v>
      </c>
      <c r="AV30" s="6">
        <f t="shared" si="90"/>
        <v>-6047</v>
      </c>
      <c r="AW30" s="6">
        <f t="shared" si="91"/>
        <v>215</v>
      </c>
      <c r="AX30" s="6">
        <f t="shared" si="92"/>
        <v>879</v>
      </c>
      <c r="AY30" s="6">
        <f t="shared" si="93"/>
        <v>717</v>
      </c>
      <c r="AZ30" s="6">
        <f t="shared" si="94"/>
        <v>473</v>
      </c>
      <c r="BA30" s="6">
        <f t="shared" si="95"/>
        <v>236</v>
      </c>
      <c r="BB30" s="6">
        <f t="shared" si="96"/>
        <v>132</v>
      </c>
      <c r="BC30" s="6">
        <f t="shared" si="97"/>
        <v>468</v>
      </c>
      <c r="BD30" s="6">
        <f t="shared" si="98"/>
        <v>3594</v>
      </c>
      <c r="BE30" s="6">
        <f t="shared" si="99"/>
        <v>-4249</v>
      </c>
      <c r="BF30" s="6">
        <f t="shared" si="100"/>
        <v>-184</v>
      </c>
      <c r="BG30" s="6">
        <f t="shared" si="101"/>
        <v>1208</v>
      </c>
      <c r="BH30" s="6">
        <f t="shared" si="102"/>
        <v>368</v>
      </c>
      <c r="BI30" s="6">
        <f t="shared" si="103"/>
        <v>-2977</v>
      </c>
      <c r="BJ30" s="6">
        <f t="shared" si="104"/>
        <v>268</v>
      </c>
      <c r="BK30" s="6">
        <f t="shared" si="105"/>
        <v>1708</v>
      </c>
      <c r="BL30" s="6">
        <f t="shared" si="106"/>
        <v>979</v>
      </c>
      <c r="BM30" s="6">
        <f t="shared" si="107"/>
        <v>605</v>
      </c>
      <c r="BN30" s="6">
        <f t="shared" si="108"/>
        <v>529</v>
      </c>
      <c r="BP30" s="7">
        <f t="shared" si="109"/>
        <v>0.01609126899663701</v>
      </c>
      <c r="BQ30" s="7">
        <f t="shared" si="110"/>
        <v>-0.007415476140600779</v>
      </c>
      <c r="BR30" s="7">
        <f t="shared" si="110"/>
        <v>-0.009623501603916933</v>
      </c>
      <c r="BS30" s="7">
        <f t="shared" si="110"/>
        <v>-0.019561882032049095</v>
      </c>
      <c r="BT30" s="7">
        <f t="shared" si="110"/>
        <v>0.04516409476200826</v>
      </c>
      <c r="BU30" s="7">
        <f t="shared" si="110"/>
        <v>-0.018798868740642155</v>
      </c>
      <c r="BV30" s="7">
        <f t="shared" si="110"/>
        <v>0.009537131230925738</v>
      </c>
      <c r="BW30" s="7">
        <f t="shared" si="110"/>
        <v>0.0055422597304446404</v>
      </c>
      <c r="BX30" s="7">
        <f t="shared" si="110"/>
        <v>0.023424777652511587</v>
      </c>
      <c r="BY30" s="7">
        <f t="shared" si="110"/>
        <v>0.06368829049367605</v>
      </c>
      <c r="BZ30" s="7">
        <f t="shared" si="111"/>
        <v>0.09454949944382647</v>
      </c>
      <c r="CA30" s="7">
        <f t="shared" si="111"/>
        <v>-0.04709840201850295</v>
      </c>
      <c r="CB30" s="7">
        <f t="shared" si="111"/>
        <v>-0.22238158281847603</v>
      </c>
      <c r="CC30" s="7">
        <f t="shared" si="111"/>
        <v>0.010167888389690235</v>
      </c>
      <c r="CD30" s="7">
        <f t="shared" si="111"/>
        <v>0.041151685393258426</v>
      </c>
      <c r="CE30" s="7">
        <f t="shared" si="111"/>
        <v>0.03224065830298125</v>
      </c>
      <c r="CF30" s="7">
        <f t="shared" si="111"/>
        <v>0.020604634953824707</v>
      </c>
      <c r="CG30" s="7">
        <f t="shared" si="111"/>
        <v>0.010072986469759699</v>
      </c>
      <c r="CH30" s="7">
        <f t="shared" si="111"/>
        <v>0.005577857595605324</v>
      </c>
      <c r="CI30" s="7">
        <f t="shared" si="111"/>
        <v>0.01966634449720553</v>
      </c>
      <c r="CJ30" s="7">
        <f t="shared" si="112"/>
        <v>0.14811456830826292</v>
      </c>
      <c r="CK30" s="7">
        <f t="shared" si="112"/>
        <v>-0.15251803725905452</v>
      </c>
      <c r="CL30" s="7">
        <f t="shared" si="112"/>
        <v>-0.0077933079203727235</v>
      </c>
      <c r="CM30" s="7">
        <f t="shared" si="112"/>
        <v>0.051566635362417824</v>
      </c>
      <c r="CN30" s="7">
        <f t="shared" si="112"/>
        <v>0.014938702606154096</v>
      </c>
      <c r="CO30" s="7">
        <f t="shared" si="112"/>
        <v>-0.11907047436205104</v>
      </c>
      <c r="CP30" s="7">
        <f t="shared" si="112"/>
        <v>0.012167990919409762</v>
      </c>
      <c r="CQ30" s="7">
        <f t="shared" si="113"/>
        <v>0.07661597810972054</v>
      </c>
      <c r="CR30" s="7">
        <f t="shared" si="114"/>
        <v>0.0407899670847048</v>
      </c>
      <c r="CS30" s="7">
        <f t="shared" si="115"/>
        <v>0.02421937550040032</v>
      </c>
      <c r="CT30" s="7">
        <f t="shared" si="116"/>
        <v>0.020676177447723276</v>
      </c>
    </row>
    <row r="31" spans="1:98" ht="12.75">
      <c r="A31" s="2" t="s">
        <v>58</v>
      </c>
      <c r="B31" s="2" t="s">
        <v>37</v>
      </c>
      <c r="C31" s="13">
        <v>15139</v>
      </c>
      <c r="D31" s="13">
        <v>14593</v>
      </c>
      <c r="E31" s="13">
        <v>13886</v>
      </c>
      <c r="F31" s="13">
        <v>13191</v>
      </c>
      <c r="G31" s="13">
        <v>13425</v>
      </c>
      <c r="H31" s="13">
        <v>12769</v>
      </c>
      <c r="I31" s="13">
        <v>12230</v>
      </c>
      <c r="J31" s="13">
        <v>11001</v>
      </c>
      <c r="K31" s="13">
        <v>10302</v>
      </c>
      <c r="L31" s="13">
        <v>9635</v>
      </c>
      <c r="M31" s="13">
        <v>9100</v>
      </c>
      <c r="N31" s="13">
        <v>9593</v>
      </c>
      <c r="O31" s="13">
        <v>9570</v>
      </c>
      <c r="P31" s="13">
        <v>10187</v>
      </c>
      <c r="Q31" s="13">
        <v>10490</v>
      </c>
      <c r="R31" s="13">
        <v>10919</v>
      </c>
      <c r="S31" s="13">
        <v>10653</v>
      </c>
      <c r="T31" s="13">
        <v>11254</v>
      </c>
      <c r="U31" s="13">
        <v>11517</v>
      </c>
      <c r="V31" s="13">
        <v>11435</v>
      </c>
      <c r="W31" s="13">
        <v>11503</v>
      </c>
      <c r="X31" s="13">
        <v>11222</v>
      </c>
      <c r="Y31" s="13">
        <v>11107</v>
      </c>
      <c r="Z31" s="13">
        <v>10781</v>
      </c>
      <c r="AA31" s="13">
        <v>10410</v>
      </c>
      <c r="AB31" s="13">
        <v>10220</v>
      </c>
      <c r="AC31" s="13">
        <v>10297</v>
      </c>
      <c r="AD31" s="13">
        <v>10062</v>
      </c>
      <c r="AE31" s="13">
        <v>9548</v>
      </c>
      <c r="AF31" s="13">
        <v>9349</v>
      </c>
      <c r="AG31" s="13">
        <v>9179</v>
      </c>
      <c r="AH31" s="13">
        <v>8975</v>
      </c>
      <c r="AJ31" s="6">
        <f t="shared" si="78"/>
        <v>-546</v>
      </c>
      <c r="AK31" s="6">
        <f t="shared" si="79"/>
        <v>-707</v>
      </c>
      <c r="AL31" s="6">
        <f t="shared" si="80"/>
        <v>-695</v>
      </c>
      <c r="AM31" s="6">
        <f t="shared" si="81"/>
        <v>234</v>
      </c>
      <c r="AN31" s="6">
        <f t="shared" si="82"/>
        <v>-656</v>
      </c>
      <c r="AO31" s="6">
        <f t="shared" si="83"/>
        <v>-539</v>
      </c>
      <c r="AP31" s="6">
        <f t="shared" si="84"/>
        <v>-1229</v>
      </c>
      <c r="AQ31" s="6">
        <f t="shared" si="85"/>
        <v>-699</v>
      </c>
      <c r="AR31" s="6">
        <f t="shared" si="86"/>
        <v>-667</v>
      </c>
      <c r="AS31" s="6">
        <f t="shared" si="87"/>
        <v>-535</v>
      </c>
      <c r="AT31" s="6">
        <f t="shared" si="88"/>
        <v>493</v>
      </c>
      <c r="AU31" s="6">
        <f t="shared" si="89"/>
        <v>-23</v>
      </c>
      <c r="AV31" s="6">
        <f t="shared" si="90"/>
        <v>617</v>
      </c>
      <c r="AW31" s="6">
        <f t="shared" si="91"/>
        <v>303</v>
      </c>
      <c r="AX31" s="6">
        <f t="shared" si="92"/>
        <v>429</v>
      </c>
      <c r="AY31" s="6">
        <f t="shared" si="93"/>
        <v>-266</v>
      </c>
      <c r="AZ31" s="6">
        <f t="shared" si="94"/>
        <v>601</v>
      </c>
      <c r="BA31" s="6">
        <f t="shared" si="95"/>
        <v>263</v>
      </c>
      <c r="BB31" s="6">
        <f t="shared" si="96"/>
        <v>-82</v>
      </c>
      <c r="BC31" s="6">
        <f t="shared" si="97"/>
        <v>68</v>
      </c>
      <c r="BD31" s="6">
        <f t="shared" si="98"/>
        <v>-281</v>
      </c>
      <c r="BE31" s="6">
        <f t="shared" si="99"/>
        <v>-115</v>
      </c>
      <c r="BF31" s="6">
        <f t="shared" si="100"/>
        <v>-326</v>
      </c>
      <c r="BG31" s="6">
        <f t="shared" si="101"/>
        <v>-371</v>
      </c>
      <c r="BH31" s="6">
        <f t="shared" si="102"/>
        <v>-190</v>
      </c>
      <c r="BI31" s="6">
        <f t="shared" si="103"/>
        <v>77</v>
      </c>
      <c r="BJ31" s="6">
        <f t="shared" si="104"/>
        <v>-235</v>
      </c>
      <c r="BK31" s="6">
        <f t="shared" si="105"/>
        <v>-514</v>
      </c>
      <c r="BL31" s="6">
        <f t="shared" si="106"/>
        <v>-199</v>
      </c>
      <c r="BM31" s="6">
        <f t="shared" si="107"/>
        <v>-170</v>
      </c>
      <c r="BN31" s="6">
        <f t="shared" si="108"/>
        <v>-204</v>
      </c>
      <c r="BP31" s="7">
        <f t="shared" si="109"/>
        <v>-0.03606579034282317</v>
      </c>
      <c r="BQ31" s="7">
        <f t="shared" si="110"/>
        <v>-0.04844788597272665</v>
      </c>
      <c r="BR31" s="7">
        <f t="shared" si="110"/>
        <v>-0.05005041048538096</v>
      </c>
      <c r="BS31" s="7">
        <f t="shared" si="110"/>
        <v>0.01773936775073914</v>
      </c>
      <c r="BT31" s="7">
        <f t="shared" si="110"/>
        <v>-0.048864059590316575</v>
      </c>
      <c r="BU31" s="7">
        <f t="shared" si="110"/>
        <v>-0.0422116062338476</v>
      </c>
      <c r="BV31" s="7">
        <f t="shared" si="110"/>
        <v>-0.10049059689288635</v>
      </c>
      <c r="BW31" s="7">
        <f t="shared" si="110"/>
        <v>-0.06353967821107172</v>
      </c>
      <c r="BX31" s="7">
        <f t="shared" si="110"/>
        <v>-0.06474470976509415</v>
      </c>
      <c r="BY31" s="7">
        <f t="shared" si="110"/>
        <v>-0.05552672548002076</v>
      </c>
      <c r="BZ31" s="7">
        <f t="shared" si="111"/>
        <v>0.05417582417582418</v>
      </c>
      <c r="CA31" s="7">
        <f t="shared" si="111"/>
        <v>-0.002397581569894715</v>
      </c>
      <c r="CB31" s="7">
        <f t="shared" si="111"/>
        <v>0.0644723092998955</v>
      </c>
      <c r="CC31" s="7">
        <f t="shared" si="111"/>
        <v>0.029743791106311965</v>
      </c>
      <c r="CD31" s="7">
        <f t="shared" si="111"/>
        <v>0.04089609151572927</v>
      </c>
      <c r="CE31" s="7">
        <f t="shared" si="111"/>
        <v>-0.024361205238574962</v>
      </c>
      <c r="CF31" s="7">
        <f t="shared" si="111"/>
        <v>0.056416033042335494</v>
      </c>
      <c r="CG31" s="7">
        <f t="shared" si="111"/>
        <v>0.0233694686333748</v>
      </c>
      <c r="CH31" s="7">
        <f t="shared" si="111"/>
        <v>-0.00711990969870626</v>
      </c>
      <c r="CI31" s="7">
        <f t="shared" si="111"/>
        <v>0.00594665500655881</v>
      </c>
      <c r="CJ31" s="7">
        <f t="shared" si="112"/>
        <v>-0.024428409980005217</v>
      </c>
      <c r="CK31" s="7">
        <f t="shared" si="112"/>
        <v>-0.010247727677775797</v>
      </c>
      <c r="CL31" s="7">
        <f t="shared" si="112"/>
        <v>-0.029350859818132707</v>
      </c>
      <c r="CM31" s="7">
        <f t="shared" si="112"/>
        <v>-0.03441239217141267</v>
      </c>
      <c r="CN31" s="7">
        <f t="shared" si="112"/>
        <v>-0.01825168107588857</v>
      </c>
      <c r="CO31" s="7">
        <f t="shared" si="112"/>
        <v>0.007534246575342466</v>
      </c>
      <c r="CP31" s="7">
        <f t="shared" si="112"/>
        <v>-0.022822181217830435</v>
      </c>
      <c r="CQ31" s="7">
        <f t="shared" si="113"/>
        <v>-0.05108328364142318</v>
      </c>
      <c r="CR31" s="7">
        <f t="shared" si="114"/>
        <v>-0.02084206116464181</v>
      </c>
      <c r="CS31" s="7">
        <f t="shared" si="115"/>
        <v>-0.01818376296930153</v>
      </c>
      <c r="CT31" s="7">
        <f t="shared" si="116"/>
        <v>-0.02222464320732106</v>
      </c>
    </row>
    <row r="32" spans="1:98" ht="12.75">
      <c r="A32" s="2" t="s">
        <v>59</v>
      </c>
      <c r="B32" s="2" t="s">
        <v>37</v>
      </c>
      <c r="C32" s="13">
        <v>32504</v>
      </c>
      <c r="D32" s="13">
        <v>34365</v>
      </c>
      <c r="E32" s="13">
        <v>37408</v>
      </c>
      <c r="F32" s="13">
        <v>41435</v>
      </c>
      <c r="G32" s="13">
        <v>42950</v>
      </c>
      <c r="H32" s="13">
        <v>44343</v>
      </c>
      <c r="I32" s="13">
        <v>45725</v>
      </c>
      <c r="J32" s="13">
        <v>47048</v>
      </c>
      <c r="K32" s="13">
        <v>48601</v>
      </c>
      <c r="L32" s="13">
        <v>50209</v>
      </c>
      <c r="M32" s="13">
        <v>51309</v>
      </c>
      <c r="N32" s="13">
        <v>51420</v>
      </c>
      <c r="O32" s="13">
        <v>49360</v>
      </c>
      <c r="P32" s="13">
        <v>47588</v>
      </c>
      <c r="Q32" s="13">
        <v>45167</v>
      </c>
      <c r="R32" s="13">
        <v>44322</v>
      </c>
      <c r="S32" s="13">
        <v>46574</v>
      </c>
      <c r="T32" s="13">
        <v>47164</v>
      </c>
      <c r="U32" s="13">
        <v>48403</v>
      </c>
      <c r="V32" s="13">
        <v>50016</v>
      </c>
      <c r="W32" s="13">
        <v>50530</v>
      </c>
      <c r="X32" s="13">
        <v>51151</v>
      </c>
      <c r="Y32" s="13">
        <v>49259</v>
      </c>
      <c r="Z32" s="13">
        <v>49592</v>
      </c>
      <c r="AA32" s="13">
        <v>50086</v>
      </c>
      <c r="AB32" s="13">
        <v>50454</v>
      </c>
      <c r="AC32" s="13">
        <v>50266</v>
      </c>
      <c r="AD32" s="13">
        <v>51198</v>
      </c>
      <c r="AE32" s="13">
        <v>51431</v>
      </c>
      <c r="AF32" s="13">
        <v>51277</v>
      </c>
      <c r="AG32" s="13">
        <v>50352</v>
      </c>
      <c r="AH32" s="13">
        <v>50392</v>
      </c>
      <c r="AJ32" s="6">
        <f t="shared" si="78"/>
        <v>1861</v>
      </c>
      <c r="AK32" s="6">
        <f t="shared" si="79"/>
        <v>3043</v>
      </c>
      <c r="AL32" s="6">
        <f t="shared" si="80"/>
        <v>4027</v>
      </c>
      <c r="AM32" s="6">
        <f t="shared" si="81"/>
        <v>1515</v>
      </c>
      <c r="AN32" s="6">
        <f t="shared" si="82"/>
        <v>1393</v>
      </c>
      <c r="AO32" s="6">
        <f t="shared" si="83"/>
        <v>1382</v>
      </c>
      <c r="AP32" s="6">
        <f t="shared" si="84"/>
        <v>1323</v>
      </c>
      <c r="AQ32" s="6">
        <f t="shared" si="85"/>
        <v>1553</v>
      </c>
      <c r="AR32" s="6">
        <f t="shared" si="86"/>
        <v>1608</v>
      </c>
      <c r="AS32" s="6">
        <f t="shared" si="87"/>
        <v>1100</v>
      </c>
      <c r="AT32" s="6">
        <f t="shared" si="88"/>
        <v>111</v>
      </c>
      <c r="AU32" s="6">
        <f t="shared" si="89"/>
        <v>-2060</v>
      </c>
      <c r="AV32" s="6">
        <f t="shared" si="90"/>
        <v>-1772</v>
      </c>
      <c r="AW32" s="6">
        <f t="shared" si="91"/>
        <v>-2421</v>
      </c>
      <c r="AX32" s="6">
        <f t="shared" si="92"/>
        <v>-845</v>
      </c>
      <c r="AY32" s="6">
        <f t="shared" si="93"/>
        <v>2252</v>
      </c>
      <c r="AZ32" s="6">
        <f t="shared" si="94"/>
        <v>590</v>
      </c>
      <c r="BA32" s="6">
        <f t="shared" si="95"/>
        <v>1239</v>
      </c>
      <c r="BB32" s="6">
        <f t="shared" si="96"/>
        <v>1613</v>
      </c>
      <c r="BC32" s="6">
        <f t="shared" si="97"/>
        <v>514</v>
      </c>
      <c r="BD32" s="6">
        <f t="shared" si="98"/>
        <v>621</v>
      </c>
      <c r="BE32" s="6">
        <f t="shared" si="99"/>
        <v>-1892</v>
      </c>
      <c r="BF32" s="6">
        <f t="shared" si="100"/>
        <v>333</v>
      </c>
      <c r="BG32" s="6">
        <f t="shared" si="101"/>
        <v>494</v>
      </c>
      <c r="BH32" s="6">
        <f t="shared" si="102"/>
        <v>368</v>
      </c>
      <c r="BI32" s="6">
        <f t="shared" si="103"/>
        <v>-188</v>
      </c>
      <c r="BJ32" s="6">
        <f t="shared" si="104"/>
        <v>932</v>
      </c>
      <c r="BK32" s="6">
        <f t="shared" si="105"/>
        <v>233</v>
      </c>
      <c r="BL32" s="6">
        <f t="shared" si="106"/>
        <v>-154</v>
      </c>
      <c r="BM32" s="6">
        <f t="shared" si="107"/>
        <v>-925</v>
      </c>
      <c r="BN32" s="6">
        <f t="shared" si="108"/>
        <v>40</v>
      </c>
      <c r="BP32" s="7">
        <f t="shared" si="109"/>
        <v>0.05725449175486094</v>
      </c>
      <c r="BQ32" s="7">
        <f t="shared" si="110"/>
        <v>0.08854939618798195</v>
      </c>
      <c r="BR32" s="7">
        <f t="shared" si="110"/>
        <v>0.10765076988879384</v>
      </c>
      <c r="BS32" s="7">
        <f t="shared" si="110"/>
        <v>0.03656329190298057</v>
      </c>
      <c r="BT32" s="7">
        <f t="shared" si="110"/>
        <v>0.03243306169965076</v>
      </c>
      <c r="BU32" s="7">
        <f t="shared" si="110"/>
        <v>0.031166136707033804</v>
      </c>
      <c r="BV32" s="7">
        <f t="shared" si="110"/>
        <v>0.028933843630399126</v>
      </c>
      <c r="BW32" s="7">
        <f t="shared" si="110"/>
        <v>0.033008842033667746</v>
      </c>
      <c r="BX32" s="7">
        <f t="shared" si="110"/>
        <v>0.03308573897656427</v>
      </c>
      <c r="BY32" s="7">
        <f t="shared" si="110"/>
        <v>0.021908422792726402</v>
      </c>
      <c r="BZ32" s="7">
        <f t="shared" si="111"/>
        <v>0.0021633631526632754</v>
      </c>
      <c r="CA32" s="7">
        <f t="shared" si="111"/>
        <v>-0.040062232594321276</v>
      </c>
      <c r="CB32" s="7">
        <f t="shared" si="111"/>
        <v>-0.035899513776337114</v>
      </c>
      <c r="CC32" s="7">
        <f t="shared" si="111"/>
        <v>-0.050874169958813144</v>
      </c>
      <c r="CD32" s="7">
        <f t="shared" si="111"/>
        <v>-0.018708349015874422</v>
      </c>
      <c r="CE32" s="7">
        <f t="shared" si="111"/>
        <v>0.05080998149902983</v>
      </c>
      <c r="CF32" s="7">
        <f t="shared" si="111"/>
        <v>0.01266801219564564</v>
      </c>
      <c r="CG32" s="7">
        <f t="shared" si="111"/>
        <v>0.026270036468492918</v>
      </c>
      <c r="CH32" s="7">
        <f t="shared" si="111"/>
        <v>0.033324380720203294</v>
      </c>
      <c r="CI32" s="7">
        <f t="shared" si="111"/>
        <v>0.010276711452335253</v>
      </c>
      <c r="CJ32" s="7">
        <f t="shared" si="112"/>
        <v>0.012289728873936276</v>
      </c>
      <c r="CK32" s="7">
        <f t="shared" si="112"/>
        <v>-0.036988524173525446</v>
      </c>
      <c r="CL32" s="7">
        <f t="shared" si="112"/>
        <v>0.006760185955865933</v>
      </c>
      <c r="CM32" s="7">
        <f t="shared" si="112"/>
        <v>0.00996128407807711</v>
      </c>
      <c r="CN32" s="7">
        <f t="shared" si="112"/>
        <v>0.007347362536437328</v>
      </c>
      <c r="CO32" s="7">
        <f t="shared" si="112"/>
        <v>-0.0037261664090062234</v>
      </c>
      <c r="CP32" s="7">
        <f t="shared" si="112"/>
        <v>0.018541359964986272</v>
      </c>
      <c r="CQ32" s="7">
        <f t="shared" si="113"/>
        <v>0.0045509590218367904</v>
      </c>
      <c r="CR32" s="7">
        <f t="shared" si="114"/>
        <v>-0.0029943030468005676</v>
      </c>
      <c r="CS32" s="7">
        <f t="shared" si="115"/>
        <v>-0.018039276868771575</v>
      </c>
      <c r="CT32" s="7">
        <f t="shared" si="116"/>
        <v>0.0007944073721004131</v>
      </c>
    </row>
    <row r="33" spans="1:98" ht="12.75">
      <c r="A33" s="2" t="s">
        <v>60</v>
      </c>
      <c r="B33" s="2" t="s">
        <v>37</v>
      </c>
      <c r="C33" s="14" t="s">
        <v>61</v>
      </c>
      <c r="D33" s="14" t="s">
        <v>61</v>
      </c>
      <c r="E33" s="14" t="s">
        <v>61</v>
      </c>
      <c r="F33" s="14" t="s">
        <v>61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14" t="s">
        <v>61</v>
      </c>
      <c r="M33" s="13">
        <v>22703</v>
      </c>
      <c r="N33" s="13">
        <v>23864</v>
      </c>
      <c r="O33" s="13">
        <v>22260</v>
      </c>
      <c r="P33" s="13">
        <v>22352</v>
      </c>
      <c r="Q33" s="13">
        <v>21814</v>
      </c>
      <c r="R33" s="13">
        <v>21902</v>
      </c>
      <c r="S33" s="13">
        <v>23071</v>
      </c>
      <c r="T33" s="13">
        <v>23279</v>
      </c>
      <c r="U33" s="13">
        <v>23777</v>
      </c>
      <c r="V33" s="13">
        <v>24476</v>
      </c>
      <c r="W33" s="13">
        <v>24842</v>
      </c>
      <c r="X33" s="13">
        <v>23934</v>
      </c>
      <c r="Y33" s="13">
        <v>22803</v>
      </c>
      <c r="Z33" s="13">
        <v>23734</v>
      </c>
      <c r="AA33" s="13">
        <v>23569</v>
      </c>
      <c r="AB33" s="13">
        <v>23090</v>
      </c>
      <c r="AC33" s="13">
        <v>22528</v>
      </c>
      <c r="AD33" s="13">
        <v>22970</v>
      </c>
      <c r="AE33" s="13">
        <v>22497</v>
      </c>
      <c r="AF33" s="13">
        <v>21357</v>
      </c>
      <c r="AG33" s="13" t="s">
        <v>71</v>
      </c>
      <c r="AH33" s="13">
        <v>19394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1161</v>
      </c>
      <c r="AU33" s="6">
        <f t="shared" si="89"/>
        <v>-1604</v>
      </c>
      <c r="AV33" s="6">
        <f t="shared" si="90"/>
        <v>92</v>
      </c>
      <c r="AW33" s="6">
        <f t="shared" si="91"/>
        <v>-538</v>
      </c>
      <c r="AX33" s="6">
        <f t="shared" si="92"/>
        <v>88</v>
      </c>
      <c r="AY33" s="6">
        <f t="shared" si="93"/>
        <v>1169</v>
      </c>
      <c r="AZ33" s="6">
        <f t="shared" si="94"/>
        <v>208</v>
      </c>
      <c r="BA33" s="6">
        <f t="shared" si="95"/>
        <v>498</v>
      </c>
      <c r="BB33" s="6">
        <f t="shared" si="96"/>
        <v>699</v>
      </c>
      <c r="BC33" s="6">
        <f t="shared" si="97"/>
        <v>366</v>
      </c>
      <c r="BD33" s="6">
        <f t="shared" si="98"/>
        <v>-908</v>
      </c>
      <c r="BE33" s="6">
        <f t="shared" si="99"/>
        <v>-1131</v>
      </c>
      <c r="BF33" s="6">
        <f t="shared" si="100"/>
        <v>931</v>
      </c>
      <c r="BG33" s="6">
        <f t="shared" si="101"/>
        <v>-165</v>
      </c>
      <c r="BH33" s="6">
        <f t="shared" si="102"/>
        <v>-479</v>
      </c>
      <c r="BI33" s="6">
        <f t="shared" si="103"/>
        <v>-562</v>
      </c>
      <c r="BJ33" s="6">
        <f t="shared" si="104"/>
        <v>442</v>
      </c>
      <c r="BK33" s="6">
        <f t="shared" si="105"/>
        <v>-473</v>
      </c>
      <c r="BL33" s="6">
        <f t="shared" si="106"/>
        <v>-1140</v>
      </c>
      <c r="BM33" s="6" t="e">
        <f t="shared" si="107"/>
        <v>#VALUE!</v>
      </c>
      <c r="BN33" s="6" t="e">
        <f t="shared" si="108"/>
        <v>#VALUE!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0.05113861604193278</v>
      </c>
      <c r="CA33" s="7">
        <f t="shared" si="111"/>
        <v>-0.06721421387864566</v>
      </c>
      <c r="CB33" s="7">
        <f t="shared" si="111"/>
        <v>0.004132973944294699</v>
      </c>
      <c r="CC33" s="7">
        <f t="shared" si="111"/>
        <v>-0.024069434502505368</v>
      </c>
      <c r="CD33" s="7">
        <f t="shared" si="111"/>
        <v>0.004034106537086275</v>
      </c>
      <c r="CE33" s="7">
        <f t="shared" si="111"/>
        <v>0.053374121084832436</v>
      </c>
      <c r="CF33" s="7">
        <f t="shared" si="111"/>
        <v>0.009015647349486369</v>
      </c>
      <c r="CG33" s="7">
        <f t="shared" si="111"/>
        <v>0.02139267150650801</v>
      </c>
      <c r="CH33" s="7">
        <f t="shared" si="111"/>
        <v>0.02939815788366909</v>
      </c>
      <c r="CI33" s="7">
        <f t="shared" si="111"/>
        <v>0.014953423762052623</v>
      </c>
      <c r="CJ33" s="7">
        <f t="shared" si="112"/>
        <v>-0.03655100233475565</v>
      </c>
      <c r="CK33" s="7">
        <f t="shared" si="112"/>
        <v>-0.04725495111556781</v>
      </c>
      <c r="CL33" s="7">
        <f t="shared" si="112"/>
        <v>0.040827961233171076</v>
      </c>
      <c r="CM33" s="7">
        <f t="shared" si="112"/>
        <v>-0.0069520519086542516</v>
      </c>
      <c r="CN33" s="7">
        <f t="shared" si="112"/>
        <v>-0.020323306037591752</v>
      </c>
      <c r="CO33" s="7">
        <f t="shared" si="112"/>
        <v>-0.02433954092680814</v>
      </c>
      <c r="CP33" s="7">
        <f t="shared" si="112"/>
        <v>0.019620028409090908</v>
      </c>
      <c r="CQ33" s="7">
        <f t="shared" si="113"/>
        <v>-0.020592076621680454</v>
      </c>
      <c r="CR33" s="7">
        <f t="shared" si="114"/>
        <v>-0.05067342312308308</v>
      </c>
      <c r="CS33" s="7" t="e">
        <f t="shared" si="115"/>
        <v>#VALUE!</v>
      </c>
      <c r="CT33" s="7" t="e">
        <f t="shared" si="116"/>
        <v>#VALUE!</v>
      </c>
    </row>
    <row r="34" spans="1:98" ht="12.75">
      <c r="A34" s="8" t="s">
        <v>62</v>
      </c>
      <c r="B34" s="2" t="s">
        <v>37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3">
        <v>28606</v>
      </c>
      <c r="N34" s="13">
        <v>27556</v>
      </c>
      <c r="O34" s="13">
        <v>27100</v>
      </c>
      <c r="P34" s="13">
        <v>25236</v>
      </c>
      <c r="Q34" s="13">
        <v>23353</v>
      </c>
      <c r="R34" s="13">
        <v>22420</v>
      </c>
      <c r="S34" s="13">
        <v>23503</v>
      </c>
      <c r="T34" s="13">
        <v>23885</v>
      </c>
      <c r="U34" s="13">
        <v>24626</v>
      </c>
      <c r="V34" s="13">
        <v>25540</v>
      </c>
      <c r="W34" s="13">
        <v>25688</v>
      </c>
      <c r="X34" s="13">
        <v>27217</v>
      </c>
      <c r="Y34" s="13">
        <v>26456</v>
      </c>
      <c r="Z34" s="13">
        <v>25858</v>
      </c>
      <c r="AA34" s="13">
        <v>26517</v>
      </c>
      <c r="AB34" s="13">
        <v>27364</v>
      </c>
      <c r="AC34" s="13">
        <v>27738</v>
      </c>
      <c r="AD34" s="13">
        <v>28228</v>
      </c>
      <c r="AE34" s="13">
        <v>28934</v>
      </c>
      <c r="AF34" s="13">
        <v>29920</v>
      </c>
      <c r="AG34" s="13" t="s">
        <v>71</v>
      </c>
      <c r="AH34" s="13">
        <v>30998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-1050</v>
      </c>
      <c r="AU34" s="6">
        <f t="shared" si="89"/>
        <v>-456</v>
      </c>
      <c r="AV34" s="6">
        <f t="shared" si="90"/>
        <v>-1864</v>
      </c>
      <c r="AW34" s="6">
        <f t="shared" si="91"/>
        <v>-1883</v>
      </c>
      <c r="AX34" s="6">
        <f t="shared" si="92"/>
        <v>-933</v>
      </c>
      <c r="AY34" s="6">
        <f t="shared" si="93"/>
        <v>1083</v>
      </c>
      <c r="AZ34" s="6">
        <f t="shared" si="94"/>
        <v>382</v>
      </c>
      <c r="BA34" s="6">
        <f t="shared" si="95"/>
        <v>741</v>
      </c>
      <c r="BB34" s="6">
        <f t="shared" si="96"/>
        <v>914</v>
      </c>
      <c r="BC34" s="6">
        <f t="shared" si="97"/>
        <v>148</v>
      </c>
      <c r="BD34" s="6">
        <f t="shared" si="98"/>
        <v>1529</v>
      </c>
      <c r="BE34" s="6">
        <f t="shared" si="99"/>
        <v>-761</v>
      </c>
      <c r="BF34" s="6">
        <f t="shared" si="100"/>
        <v>-598</v>
      </c>
      <c r="BG34" s="6">
        <f t="shared" si="101"/>
        <v>659</v>
      </c>
      <c r="BH34" s="6">
        <f t="shared" si="102"/>
        <v>847</v>
      </c>
      <c r="BI34" s="6">
        <f t="shared" si="103"/>
        <v>374</v>
      </c>
      <c r="BJ34" s="6">
        <f t="shared" si="104"/>
        <v>490</v>
      </c>
      <c r="BK34" s="6">
        <f t="shared" si="105"/>
        <v>706</v>
      </c>
      <c r="BL34" s="6">
        <f t="shared" si="106"/>
        <v>986</v>
      </c>
      <c r="BM34" s="6" t="e">
        <f t="shared" si="107"/>
        <v>#VALUE!</v>
      </c>
      <c r="BN34" s="6" t="e">
        <f t="shared" si="108"/>
        <v>#VALUE!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-0.03670558624064881</v>
      </c>
      <c r="CA34" s="7">
        <f t="shared" si="111"/>
        <v>-0.016548120191609814</v>
      </c>
      <c r="CB34" s="7">
        <f t="shared" si="111"/>
        <v>-0.06878228782287824</v>
      </c>
      <c r="CC34" s="7">
        <f t="shared" si="111"/>
        <v>-0.07461562846726898</v>
      </c>
      <c r="CD34" s="7">
        <f t="shared" si="111"/>
        <v>-0.03995204042307198</v>
      </c>
      <c r="CE34" s="7">
        <f t="shared" si="111"/>
        <v>0.048305084745762714</v>
      </c>
      <c r="CF34" s="7">
        <f t="shared" si="111"/>
        <v>0.016253244266689358</v>
      </c>
      <c r="CG34" s="7">
        <f t="shared" si="111"/>
        <v>0.031023655013606866</v>
      </c>
      <c r="CH34" s="7">
        <f t="shared" si="111"/>
        <v>0.037115244051003006</v>
      </c>
      <c r="CI34" s="7">
        <f t="shared" si="111"/>
        <v>0.005794831636648395</v>
      </c>
      <c r="CJ34" s="7">
        <f t="shared" si="112"/>
        <v>0.05952195577701651</v>
      </c>
      <c r="CK34" s="7">
        <f t="shared" si="112"/>
        <v>-0.02796046588529228</v>
      </c>
      <c r="CL34" s="7">
        <f t="shared" si="112"/>
        <v>-0.022603568188690658</v>
      </c>
      <c r="CM34" s="7">
        <f t="shared" si="112"/>
        <v>0.025485343027302963</v>
      </c>
      <c r="CN34" s="7">
        <f t="shared" si="112"/>
        <v>0.03194177320209677</v>
      </c>
      <c r="CO34" s="7">
        <f t="shared" si="112"/>
        <v>0.013667592457243093</v>
      </c>
      <c r="CP34" s="7">
        <f t="shared" si="112"/>
        <v>0.01766529670488139</v>
      </c>
      <c r="CQ34" s="7">
        <f t="shared" si="113"/>
        <v>0.025010627745500922</v>
      </c>
      <c r="CR34" s="7">
        <f t="shared" si="114"/>
        <v>0.03407755581668625</v>
      </c>
      <c r="CS34" s="7" t="e">
        <f t="shared" si="115"/>
        <v>#VALUE!</v>
      </c>
      <c r="CT34" s="7" t="e">
        <f t="shared" si="116"/>
        <v>#VALUE!</v>
      </c>
    </row>
    <row r="35" spans="1:98" ht="12.75">
      <c r="A35" s="9" t="s">
        <v>69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