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<sst xmlns="http://schemas.openxmlformats.org/spreadsheetml/2006/main" count="146" uniqueCount="33">
  <si>
    <t>Geography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</si>
  <si>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</si>
  <si>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</si>
  <si>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</si>
  <si>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</si>
  <si>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</si>
  <si>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</si>
  <si>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</si>
  <si>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</si>
  <si>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</si>
  <si>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</si>
  <si>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 xml:space="preserve">Total </t>
  </si>
  <si>
    <t>Income</t>
  </si>
  <si>
    <t>Less than</t>
  </si>
  <si>
    <t>$10,000 -</t>
  </si>
  <si>
    <t>$15,000 -</t>
  </si>
  <si>
    <t>$25,000-</t>
  </si>
  <si>
    <t>$35,000-</t>
  </si>
  <si>
    <t>$50,000-</t>
  </si>
  <si>
    <t>$75,000-</t>
  </si>
  <si>
    <t>$100,000-</t>
  </si>
  <si>
    <t>$150,000-</t>
  </si>
  <si>
    <t>or more</t>
  </si>
  <si>
    <t xml:space="preserve">Median </t>
  </si>
  <si>
    <t>(Universe: Households)</t>
  </si>
  <si>
    <t>Households</t>
  </si>
  <si>
    <t>Calvert County</t>
  </si>
  <si>
    <t>Howard County</t>
  </si>
  <si>
    <t>* The Upper and Lower bound represent the 90 percent confidence interval for the estimate.</t>
  </si>
  <si>
    <t>Distribution of Households by Income and Benefits (In 2003 Inflation-Adjusted Dollars)</t>
  </si>
  <si>
    <t>Household Income and Benefits ( In 2003 Inflation-Adjusted Dollars)</t>
  </si>
  <si>
    <t>Limits*</t>
  </si>
  <si>
    <t>Prepared by the Maryland Department of Planning, Planning Data Services; from the U.S. Census Bureau, American Community Survey (ACS), August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</si>
</sst>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6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3" fontId="0" fillId="0" borderId="9" xfId="0" applyNumberFormat="1" applyBorder="1" applyAlignment="1">
      <alignment/>
    </xf>
    <xf numFmtId="6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6" fontId="2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2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6" fontId="2" fillId="0" borderId="17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2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22" xfId="0" applyFont="1" applyBorder="1" applyAlignment="1">
      <alignment horizontal="center"/>
    </xf>
    <xf numFmtId="6" fontId="2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tabSelected="1" workbookViewId="0" topLeftCell="A1">
      <pane xSplit="14970" topLeftCell="N1" activePane="topLeft" state="split"/>
      <selection pane="topLeft" activeCell="A1" sqref="A1"/>
      <selection pane="topRight" activeCell="N79" sqref="N60:N79"/>
    </sheetView>
  </sheetViews>
  <sheetFormatPr defaultColWidth="9.140625" defaultRowHeight="12.75"/>
  <cols>
    <col min="1" max="1" width="22.57421875" style="0" customWidth="1"/>
    <col min="2" max="2" width="12.00390625" style="0" customWidth="1"/>
    <col min="3" max="3" width="11.7109375" style="0" customWidth="1"/>
    <col min="4" max="11" width="10.8515625" style="0" customWidth="1"/>
    <col min="12" max="12" width="10.28125" style="0" customWidth="1"/>
    <col min="13" max="13" width="9.57421875" style="0" customWidth="1"/>
    <col min="14" max="14" width="8.57421875" style="0" customWidth="1"/>
    <col min="15" max="17" width="9.28125" style="0" bestFit="1" customWidth="1"/>
    <col min="18" max="18" width="1.7109375" style="0" customWidth="1"/>
  </cols>
  <sheetData>
    <row r="1" ht="15.75">
      <c r="A1" s="1"/>
    </row>
    <row r="2" ht="15.75">
      <c r="A2" s="1" t="s">
        <v>30</v>
      </c>
    </row>
    <row r="3" ht="12.75">
      <c r="A3" s="32" t="s">
        <v>24</v>
      </c>
    </row>
    <row r="4" ht="13.5" thickBot="1"/>
    <row r="5" spans="1:34" ht="12.75">
      <c r="A5" s="2" t="s">
        <v>0</v>
      </c>
      <c r="B5" s="3" t="s">
        <v>31</v>
      </c>
      <c r="C5" s="37" t="s">
        <v>11</v>
      </c>
      <c r="D5" s="4" t="s">
        <v>13</v>
      </c>
      <c r="E5" s="48" t="s">
        <v>14</v>
      </c>
      <c r="F5" s="45" t="s">
        <v>15</v>
      </c>
      <c r="G5" s="77" t="s">
        <v>16</v>
      </c>
      <c r="H5" s="45" t="s">
        <v>17</v>
      </c>
      <c r="I5" s="45" t="s">
        <v>18</v>
      </c>
      <c r="J5" s="77" t="s">
        <v>19</v>
      </c>
      <c r="K5" s="34" t="s">
        <v>20</v>
      </c>
      <c r="L5" s="45" t="s">
        <v>21</v>
      </c>
      <c r="M5" s="48">
        <v>200000</v>
      </c>
      <c r="N5" s="52" t="s">
        <v>23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3.5" thickBot="1">
      <c r="A6" s="5"/>
      <c r="B6" s="6"/>
      <c r="C6" s="7" t="s">
        <v>25</v>
      </c>
      <c r="D6" s="40">
        <v>10000</v>
      </c>
      <c r="E6" s="46">
        <v>14999</v>
      </c>
      <c r="F6" s="46">
        <v>24999</v>
      </c>
      <c r="G6" s="35">
        <v>34999</v>
      </c>
      <c r="H6" s="46">
        <v>49999</v>
      </c>
      <c r="I6" s="46">
        <v>74999</v>
      </c>
      <c r="J6" s="78">
        <v>99999</v>
      </c>
      <c r="K6" s="35">
        <v>149000</v>
      </c>
      <c r="L6" s="55">
        <v>199999</v>
      </c>
      <c r="M6" s="56" t="s">
        <v>22</v>
      </c>
      <c r="N6" s="36" t="s">
        <v>12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14" ht="12.75">
      <c r="A7" s="9"/>
      <c r="B7" s="10"/>
      <c r="C7" s="21"/>
      <c r="D7" s="11"/>
      <c r="E7" s="13"/>
      <c r="F7" s="13"/>
      <c r="G7" s="13"/>
      <c r="H7" s="13"/>
      <c r="I7" s="8"/>
      <c r="J7" s="13"/>
      <c r="K7" s="8"/>
      <c r="L7" s="13"/>
      <c r="M7" s="13"/>
      <c r="N7" s="12"/>
    </row>
    <row r="8" spans="1:14" ht="12.75">
      <c r="A8" s="15" t="s">
        <v>1</v>
      </c>
      <c r="B8" s="16" t="s">
        <v>2</v>
      </c>
      <c r="C8" s="17">
        <v>108419506</v>
      </c>
      <c r="D8" s="18">
        <v>9764122</v>
      </c>
      <c r="E8" s="19">
        <v>6941697</v>
      </c>
      <c r="F8" s="19">
        <v>13759052</v>
      </c>
      <c r="G8" s="19">
        <v>13197069</v>
      </c>
      <c r="H8" s="19">
        <v>17090897</v>
      </c>
      <c r="I8" s="41">
        <v>20705116</v>
      </c>
      <c r="J8" s="19">
        <v>11784523</v>
      </c>
      <c r="K8" s="41">
        <v>9699638</v>
      </c>
      <c r="L8" s="19">
        <v>2906155</v>
      </c>
      <c r="M8" s="19">
        <v>2571237</v>
      </c>
      <c r="N8" s="73">
        <v>43564</v>
      </c>
    </row>
    <row r="9" spans="1:14" ht="12.75">
      <c r="A9" s="14" t="s">
        <v>1</v>
      </c>
      <c r="B9" s="20" t="s">
        <v>3</v>
      </c>
      <c r="C9" s="38">
        <v>108167885</v>
      </c>
      <c r="D9" s="22">
        <v>9641030</v>
      </c>
      <c r="E9" s="23">
        <v>6863025</v>
      </c>
      <c r="F9" s="23">
        <v>13631502</v>
      </c>
      <c r="G9" s="23">
        <v>13081001</v>
      </c>
      <c r="H9" s="23">
        <v>16967511</v>
      </c>
      <c r="I9" s="42">
        <v>20560815</v>
      </c>
      <c r="J9" s="23">
        <v>11674507</v>
      </c>
      <c r="K9" s="42">
        <v>9600556</v>
      </c>
      <c r="L9" s="23">
        <v>2864168</v>
      </c>
      <c r="M9" s="23">
        <v>2530267</v>
      </c>
      <c r="N9" s="74">
        <v>43336</v>
      </c>
    </row>
    <row r="10" spans="1:14" ht="12.75">
      <c r="A10" s="14" t="s">
        <v>1</v>
      </c>
      <c r="B10" s="20" t="s">
        <v>4</v>
      </c>
      <c r="C10" s="38">
        <v>108671127</v>
      </c>
      <c r="D10" s="22">
        <v>9887214</v>
      </c>
      <c r="E10" s="23">
        <v>7020369</v>
      </c>
      <c r="F10" s="23">
        <v>13886602</v>
      </c>
      <c r="G10" s="23">
        <v>13313137</v>
      </c>
      <c r="H10" s="23">
        <v>17214283</v>
      </c>
      <c r="I10" s="42">
        <v>20849417</v>
      </c>
      <c r="J10" s="23">
        <v>11894539</v>
      </c>
      <c r="K10" s="42">
        <v>9798720</v>
      </c>
      <c r="L10" s="23">
        <v>2948142</v>
      </c>
      <c r="M10" s="23">
        <v>2612207</v>
      </c>
      <c r="N10" s="74">
        <v>43792</v>
      </c>
    </row>
    <row r="11" spans="1:14" ht="12.75">
      <c r="A11" s="11"/>
      <c r="B11" s="21"/>
      <c r="C11" s="38"/>
      <c r="D11" s="22"/>
      <c r="E11" s="23"/>
      <c r="F11" s="23"/>
      <c r="G11" s="23"/>
      <c r="H11" s="23"/>
      <c r="I11" s="42"/>
      <c r="J11" s="23"/>
      <c r="K11" s="42"/>
      <c r="L11" s="23"/>
      <c r="M11" s="23"/>
      <c r="N11" s="74"/>
    </row>
    <row r="12" spans="1:14" ht="12.75">
      <c r="A12" s="15" t="s">
        <v>5</v>
      </c>
      <c r="B12" s="16" t="s">
        <v>2</v>
      </c>
      <c r="C12" s="17">
        <v>2048134</v>
      </c>
      <c r="D12" s="18">
        <v>129126</v>
      </c>
      <c r="E12" s="19">
        <v>88148</v>
      </c>
      <c r="F12" s="19">
        <v>184023</v>
      </c>
      <c r="G12" s="19">
        <v>198651</v>
      </c>
      <c r="H12" s="19">
        <v>290267</v>
      </c>
      <c r="I12" s="41">
        <v>398696</v>
      </c>
      <c r="J12" s="19">
        <v>286541</v>
      </c>
      <c r="K12" s="41">
        <v>297260</v>
      </c>
      <c r="L12" s="19">
        <v>97943</v>
      </c>
      <c r="M12" s="19">
        <v>77479</v>
      </c>
      <c r="N12" s="73">
        <v>57218</v>
      </c>
    </row>
    <row r="13" spans="1:14" ht="12.75">
      <c r="A13" s="14" t="s">
        <v>5</v>
      </c>
      <c r="B13" s="20" t="s">
        <v>3</v>
      </c>
      <c r="C13" s="38">
        <v>2018557</v>
      </c>
      <c r="D13" s="22">
        <v>115985</v>
      </c>
      <c r="E13" s="23">
        <v>78493</v>
      </c>
      <c r="F13" s="23">
        <v>169317</v>
      </c>
      <c r="G13" s="23">
        <v>186744</v>
      </c>
      <c r="H13" s="23">
        <v>277332</v>
      </c>
      <c r="I13" s="42">
        <v>381745</v>
      </c>
      <c r="J13" s="23">
        <v>268529</v>
      </c>
      <c r="K13" s="42">
        <v>275389</v>
      </c>
      <c r="L13" s="23">
        <v>89523</v>
      </c>
      <c r="M13" s="23">
        <v>71125</v>
      </c>
      <c r="N13" s="74">
        <v>55443</v>
      </c>
    </row>
    <row r="14" spans="1:14" ht="12.75">
      <c r="A14" s="14" t="s">
        <v>5</v>
      </c>
      <c r="B14" s="20" t="s">
        <v>4</v>
      </c>
      <c r="C14" s="38">
        <v>2077711</v>
      </c>
      <c r="D14" s="22">
        <v>142267</v>
      </c>
      <c r="E14" s="23">
        <v>97803</v>
      </c>
      <c r="F14" s="23">
        <v>198729</v>
      </c>
      <c r="G14" s="23">
        <v>210558</v>
      </c>
      <c r="H14" s="23">
        <v>303202</v>
      </c>
      <c r="I14" s="42">
        <v>415647</v>
      </c>
      <c r="J14" s="23">
        <v>304553</v>
      </c>
      <c r="K14" s="42">
        <v>319131</v>
      </c>
      <c r="L14" s="23">
        <v>106363</v>
      </c>
      <c r="M14" s="23">
        <v>83833</v>
      </c>
      <c r="N14" s="74">
        <v>58993</v>
      </c>
    </row>
    <row r="15" spans="1:14" ht="12.75">
      <c r="A15" s="11"/>
      <c r="B15" s="21"/>
      <c r="C15" s="38"/>
      <c r="D15" s="22"/>
      <c r="E15" s="23"/>
      <c r="F15" s="23"/>
      <c r="G15" s="23"/>
      <c r="H15" s="23"/>
      <c r="I15" s="42"/>
      <c r="J15" s="23"/>
      <c r="K15" s="42"/>
      <c r="L15" s="23"/>
      <c r="M15" s="23"/>
      <c r="N15" s="74"/>
    </row>
    <row r="16" spans="1:14" ht="12.75">
      <c r="A16" s="15" t="s">
        <v>6</v>
      </c>
      <c r="B16" s="16" t="s">
        <v>2</v>
      </c>
      <c r="C16" s="17">
        <v>184617</v>
      </c>
      <c r="D16" s="18">
        <v>5663</v>
      </c>
      <c r="E16" s="19">
        <v>4603</v>
      </c>
      <c r="F16" s="19">
        <v>15130</v>
      </c>
      <c r="G16" s="19">
        <v>10209</v>
      </c>
      <c r="H16" s="19">
        <v>26989</v>
      </c>
      <c r="I16" s="41">
        <v>40437</v>
      </c>
      <c r="J16" s="19">
        <v>33468</v>
      </c>
      <c r="K16" s="41">
        <v>29712</v>
      </c>
      <c r="L16" s="19">
        <v>10197</v>
      </c>
      <c r="M16" s="19">
        <v>8209</v>
      </c>
      <c r="N16" s="73">
        <v>68938</v>
      </c>
    </row>
    <row r="17" spans="1:14" ht="12.75">
      <c r="A17" s="14" t="s">
        <v>6</v>
      </c>
      <c r="B17" s="20" t="s">
        <v>3</v>
      </c>
      <c r="C17" s="38">
        <v>181395</v>
      </c>
      <c r="D17" s="22">
        <v>3416</v>
      </c>
      <c r="E17" s="23">
        <v>2749</v>
      </c>
      <c r="F17" s="23">
        <v>11636</v>
      </c>
      <c r="G17" s="23">
        <v>7627</v>
      </c>
      <c r="H17" s="23">
        <v>22150</v>
      </c>
      <c r="I17" s="42">
        <v>35214</v>
      </c>
      <c r="J17" s="23">
        <v>28846</v>
      </c>
      <c r="K17" s="42">
        <v>25175</v>
      </c>
      <c r="L17" s="23">
        <v>8030</v>
      </c>
      <c r="M17" s="23">
        <v>5715</v>
      </c>
      <c r="N17" s="74">
        <v>66040</v>
      </c>
    </row>
    <row r="18" spans="1:14" ht="12.75">
      <c r="A18" s="14" t="s">
        <v>6</v>
      </c>
      <c r="B18" s="20" t="s">
        <v>4</v>
      </c>
      <c r="C18" s="38">
        <v>187839</v>
      </c>
      <c r="D18" s="22">
        <v>7910</v>
      </c>
      <c r="E18" s="23">
        <v>6457</v>
      </c>
      <c r="F18" s="23">
        <v>18624</v>
      </c>
      <c r="G18" s="23">
        <v>12791</v>
      </c>
      <c r="H18" s="23">
        <v>31828</v>
      </c>
      <c r="I18" s="42">
        <v>45660</v>
      </c>
      <c r="J18" s="23">
        <v>38090</v>
      </c>
      <c r="K18" s="42">
        <v>34249</v>
      </c>
      <c r="L18" s="23">
        <v>12364</v>
      </c>
      <c r="M18" s="23">
        <v>10703</v>
      </c>
      <c r="N18" s="74">
        <v>71836</v>
      </c>
    </row>
    <row r="19" spans="1:14" ht="12.75">
      <c r="A19" s="11"/>
      <c r="B19" s="21"/>
      <c r="C19" s="38"/>
      <c r="D19" s="22"/>
      <c r="E19" s="23"/>
      <c r="F19" s="23"/>
      <c r="G19" s="23"/>
      <c r="H19" s="23"/>
      <c r="I19" s="42"/>
      <c r="J19" s="23"/>
      <c r="K19" s="42"/>
      <c r="L19" s="23"/>
      <c r="M19" s="23"/>
      <c r="N19" s="74"/>
    </row>
    <row r="20" spans="1:14" ht="12.75">
      <c r="A20" s="15" t="s">
        <v>7</v>
      </c>
      <c r="B20" s="16" t="s">
        <v>2</v>
      </c>
      <c r="C20" s="17">
        <v>303156</v>
      </c>
      <c r="D20" s="18">
        <v>12715</v>
      </c>
      <c r="E20" s="19">
        <v>15506</v>
      </c>
      <c r="F20" s="19">
        <v>29624</v>
      </c>
      <c r="G20" s="19">
        <v>38683</v>
      </c>
      <c r="H20" s="19">
        <v>49135</v>
      </c>
      <c r="I20" s="41">
        <v>58925</v>
      </c>
      <c r="J20" s="19">
        <v>43119</v>
      </c>
      <c r="K20" s="41">
        <v>39843</v>
      </c>
      <c r="L20" s="19">
        <v>9302</v>
      </c>
      <c r="M20" s="19">
        <v>6304</v>
      </c>
      <c r="N20" s="73">
        <v>52216</v>
      </c>
    </row>
    <row r="21" spans="1:14" ht="12.75">
      <c r="A21" s="14" t="s">
        <v>7</v>
      </c>
      <c r="B21" s="20" t="s">
        <v>3</v>
      </c>
      <c r="C21" s="38">
        <v>298131</v>
      </c>
      <c r="D21" s="22">
        <v>9651</v>
      </c>
      <c r="E21" s="23">
        <v>11881</v>
      </c>
      <c r="F21" s="23">
        <v>24442</v>
      </c>
      <c r="G21" s="23">
        <v>32890</v>
      </c>
      <c r="H21" s="23">
        <v>43356</v>
      </c>
      <c r="I21" s="42">
        <v>52633</v>
      </c>
      <c r="J21" s="23">
        <v>37015</v>
      </c>
      <c r="K21" s="42">
        <v>35145</v>
      </c>
      <c r="L21" s="23">
        <v>6865</v>
      </c>
      <c r="M21" s="23">
        <v>4475</v>
      </c>
      <c r="N21" s="74">
        <v>48755</v>
      </c>
    </row>
    <row r="22" spans="1:14" ht="12.75">
      <c r="A22" s="14" t="s">
        <v>7</v>
      </c>
      <c r="B22" s="20" t="s">
        <v>4</v>
      </c>
      <c r="C22" s="38">
        <v>308181</v>
      </c>
      <c r="D22" s="22">
        <v>15779</v>
      </c>
      <c r="E22" s="23">
        <v>19131</v>
      </c>
      <c r="F22" s="23">
        <v>34806</v>
      </c>
      <c r="G22" s="23">
        <v>44476</v>
      </c>
      <c r="H22" s="23">
        <v>54914</v>
      </c>
      <c r="I22" s="42">
        <v>65217</v>
      </c>
      <c r="J22" s="23">
        <v>49223</v>
      </c>
      <c r="K22" s="42">
        <v>44541</v>
      </c>
      <c r="L22" s="23">
        <v>11739</v>
      </c>
      <c r="M22" s="23">
        <v>8133</v>
      </c>
      <c r="N22" s="74">
        <v>55677</v>
      </c>
    </row>
    <row r="23" spans="1:14" ht="12.75">
      <c r="A23" s="11"/>
      <c r="B23" s="21"/>
      <c r="C23" s="38"/>
      <c r="D23" s="22"/>
      <c r="E23" s="23"/>
      <c r="F23" s="23"/>
      <c r="G23" s="23"/>
      <c r="H23" s="23"/>
      <c r="I23" s="42"/>
      <c r="J23" s="23"/>
      <c r="K23" s="42"/>
      <c r="L23" s="23"/>
      <c r="M23" s="23"/>
      <c r="N23" s="74"/>
    </row>
    <row r="24" spans="1:14" ht="12.75">
      <c r="A24" s="15" t="s">
        <v>8</v>
      </c>
      <c r="B24" s="16" t="s">
        <v>2</v>
      </c>
      <c r="C24" s="17">
        <v>246318</v>
      </c>
      <c r="D24" s="18">
        <v>38362</v>
      </c>
      <c r="E24" s="19">
        <v>19415</v>
      </c>
      <c r="F24" s="19">
        <v>36139</v>
      </c>
      <c r="G24" s="19">
        <v>34599</v>
      </c>
      <c r="H24" s="19">
        <v>38517</v>
      </c>
      <c r="I24" s="41">
        <v>38988</v>
      </c>
      <c r="J24" s="19">
        <v>16642</v>
      </c>
      <c r="K24" s="41">
        <v>13818</v>
      </c>
      <c r="L24" s="19">
        <v>5086</v>
      </c>
      <c r="M24" s="19">
        <v>4752</v>
      </c>
      <c r="N24" s="73">
        <v>32452</v>
      </c>
    </row>
    <row r="25" spans="1:14" ht="12.75">
      <c r="A25" s="14" t="s">
        <v>8</v>
      </c>
      <c r="B25" s="20" t="s">
        <v>3</v>
      </c>
      <c r="C25" s="38">
        <v>239401</v>
      </c>
      <c r="D25" s="22">
        <v>31530</v>
      </c>
      <c r="E25" s="23">
        <v>14906</v>
      </c>
      <c r="F25" s="23">
        <v>30338</v>
      </c>
      <c r="G25" s="23">
        <v>28851</v>
      </c>
      <c r="H25" s="23">
        <v>31570</v>
      </c>
      <c r="I25" s="42">
        <v>33163</v>
      </c>
      <c r="J25" s="23">
        <v>12953</v>
      </c>
      <c r="K25" s="42">
        <v>10003</v>
      </c>
      <c r="L25" s="23">
        <v>2751</v>
      </c>
      <c r="M25" s="23">
        <v>2826</v>
      </c>
      <c r="N25" s="74">
        <v>29240</v>
      </c>
    </row>
    <row r="26" spans="1:14" ht="12.75">
      <c r="A26" s="14" t="s">
        <v>8</v>
      </c>
      <c r="B26" s="20" t="s">
        <v>4</v>
      </c>
      <c r="C26" s="38">
        <v>253235</v>
      </c>
      <c r="D26" s="22">
        <v>45194</v>
      </c>
      <c r="E26" s="23">
        <v>23924</v>
      </c>
      <c r="F26" s="23">
        <v>41940</v>
      </c>
      <c r="G26" s="23">
        <v>40347</v>
      </c>
      <c r="H26" s="23">
        <v>45464</v>
      </c>
      <c r="I26" s="42">
        <v>44813</v>
      </c>
      <c r="J26" s="23">
        <v>20331</v>
      </c>
      <c r="K26" s="42">
        <v>17633</v>
      </c>
      <c r="L26" s="23">
        <v>7421</v>
      </c>
      <c r="M26" s="23">
        <v>6678</v>
      </c>
      <c r="N26" s="74">
        <v>35664</v>
      </c>
    </row>
    <row r="27" spans="1:14" ht="12.75">
      <c r="A27" s="11"/>
      <c r="B27" s="21"/>
      <c r="C27" s="38"/>
      <c r="D27" s="22"/>
      <c r="E27" s="23"/>
      <c r="F27" s="23"/>
      <c r="G27" s="23"/>
      <c r="H27" s="23"/>
      <c r="I27" s="42"/>
      <c r="J27" s="23"/>
      <c r="K27" s="42"/>
      <c r="L27" s="23"/>
      <c r="M27" s="23"/>
      <c r="N27" s="74"/>
    </row>
    <row r="28" spans="1:14" s="32" customFormat="1" ht="12.75">
      <c r="A28" s="15" t="s">
        <v>26</v>
      </c>
      <c r="B28" s="16" t="s">
        <v>2</v>
      </c>
      <c r="C28" s="17">
        <v>27629</v>
      </c>
      <c r="D28" s="18">
        <v>492</v>
      </c>
      <c r="E28" s="19">
        <v>1067</v>
      </c>
      <c r="F28" s="19">
        <v>1762</v>
      </c>
      <c r="G28" s="19">
        <v>1542</v>
      </c>
      <c r="H28" s="19">
        <v>3811</v>
      </c>
      <c r="I28" s="41">
        <v>5882</v>
      </c>
      <c r="J28" s="19">
        <v>4758</v>
      </c>
      <c r="K28" s="41">
        <v>5274</v>
      </c>
      <c r="L28" s="19">
        <v>1896</v>
      </c>
      <c r="M28" s="19">
        <v>1145</v>
      </c>
      <c r="N28" s="73">
        <v>72016</v>
      </c>
    </row>
    <row r="29" spans="1:14" ht="12.75">
      <c r="A29" s="11" t="s">
        <v>26</v>
      </c>
      <c r="B29" s="20" t="s">
        <v>3</v>
      </c>
      <c r="C29" s="38">
        <v>26907</v>
      </c>
      <c r="D29" s="22">
        <v>223</v>
      </c>
      <c r="E29" s="23">
        <v>577</v>
      </c>
      <c r="F29" s="23">
        <v>1229</v>
      </c>
      <c r="G29" s="23">
        <v>998</v>
      </c>
      <c r="H29" s="23">
        <v>3007</v>
      </c>
      <c r="I29" s="42">
        <v>4928</v>
      </c>
      <c r="J29" s="23">
        <v>3987</v>
      </c>
      <c r="K29" s="42">
        <v>4477</v>
      </c>
      <c r="L29" s="23">
        <v>1344</v>
      </c>
      <c r="M29" s="23">
        <v>681</v>
      </c>
      <c r="N29" s="74">
        <v>67402</v>
      </c>
    </row>
    <row r="30" spans="1:14" ht="12.75">
      <c r="A30" s="11" t="s">
        <v>26</v>
      </c>
      <c r="B30" s="20" t="s">
        <v>4</v>
      </c>
      <c r="C30" s="38">
        <v>28351</v>
      </c>
      <c r="D30" s="22">
        <v>761</v>
      </c>
      <c r="E30" s="23">
        <v>1557</v>
      </c>
      <c r="F30" s="23">
        <v>2295</v>
      </c>
      <c r="G30" s="23">
        <v>2086</v>
      </c>
      <c r="H30" s="23">
        <v>4615</v>
      </c>
      <c r="I30" s="42">
        <v>6836</v>
      </c>
      <c r="J30" s="23">
        <v>5529</v>
      </c>
      <c r="K30" s="42">
        <v>6071</v>
      </c>
      <c r="L30" s="23">
        <v>2448</v>
      </c>
      <c r="M30" s="23">
        <v>1609</v>
      </c>
      <c r="N30" s="74">
        <v>76630</v>
      </c>
    </row>
    <row r="31" spans="1:14" ht="12.75">
      <c r="A31" s="11"/>
      <c r="B31" s="21"/>
      <c r="C31" s="38"/>
      <c r="D31" s="22"/>
      <c r="E31" s="23"/>
      <c r="F31" s="23"/>
      <c r="G31" s="23"/>
      <c r="H31" s="23"/>
      <c r="I31" s="42"/>
      <c r="J31" s="23"/>
      <c r="K31" s="42"/>
      <c r="L31" s="23"/>
      <c r="M31" s="23"/>
      <c r="N31" s="74"/>
    </row>
    <row r="32" spans="1:14" s="32" customFormat="1" ht="12.75">
      <c r="A32" s="15" t="s">
        <v>27</v>
      </c>
      <c r="B32" s="16" t="s">
        <v>2</v>
      </c>
      <c r="C32" s="17">
        <v>94078</v>
      </c>
      <c r="D32" s="18">
        <v>3184</v>
      </c>
      <c r="E32" s="19">
        <v>1188</v>
      </c>
      <c r="F32" s="19">
        <v>3923</v>
      </c>
      <c r="G32" s="19">
        <v>5043</v>
      </c>
      <c r="H32" s="19">
        <v>10813</v>
      </c>
      <c r="I32" s="41">
        <v>12523</v>
      </c>
      <c r="J32" s="19">
        <v>17030</v>
      </c>
      <c r="K32" s="41">
        <v>24988</v>
      </c>
      <c r="L32" s="19">
        <v>9636</v>
      </c>
      <c r="M32" s="19">
        <v>5750</v>
      </c>
      <c r="N32" s="73">
        <v>88555</v>
      </c>
    </row>
    <row r="33" spans="1:14" ht="12.75">
      <c r="A33" s="11" t="s">
        <v>27</v>
      </c>
      <c r="B33" s="20" t="s">
        <v>3</v>
      </c>
      <c r="C33" s="38">
        <v>91724</v>
      </c>
      <c r="D33" s="22">
        <v>1481</v>
      </c>
      <c r="E33" s="23">
        <v>401</v>
      </c>
      <c r="F33" s="23">
        <v>2011</v>
      </c>
      <c r="G33" s="23">
        <v>3343</v>
      </c>
      <c r="H33" s="23">
        <v>8369</v>
      </c>
      <c r="I33" s="42">
        <v>10266</v>
      </c>
      <c r="J33" s="23">
        <v>13968</v>
      </c>
      <c r="K33" s="42">
        <v>21352</v>
      </c>
      <c r="L33" s="23">
        <v>7548</v>
      </c>
      <c r="M33" s="23">
        <v>3795</v>
      </c>
      <c r="N33" s="74">
        <v>82918</v>
      </c>
    </row>
    <row r="34" spans="1:14" ht="12.75">
      <c r="A34" s="11" t="s">
        <v>27</v>
      </c>
      <c r="B34" s="20" t="s">
        <v>4</v>
      </c>
      <c r="C34" s="38">
        <v>96432</v>
      </c>
      <c r="D34" s="22">
        <v>4887</v>
      </c>
      <c r="E34" s="23">
        <v>1975</v>
      </c>
      <c r="F34" s="23">
        <v>5835</v>
      </c>
      <c r="G34" s="23">
        <v>6743</v>
      </c>
      <c r="H34" s="23">
        <v>13257</v>
      </c>
      <c r="I34" s="42">
        <v>14780</v>
      </c>
      <c r="J34" s="23">
        <v>20092</v>
      </c>
      <c r="K34" s="42">
        <v>28624</v>
      </c>
      <c r="L34" s="23">
        <v>11724</v>
      </c>
      <c r="M34" s="23">
        <v>7705</v>
      </c>
      <c r="N34" s="74">
        <v>94192</v>
      </c>
    </row>
    <row r="35" spans="1:14" ht="12.75">
      <c r="A35" s="11"/>
      <c r="B35" s="21"/>
      <c r="C35" s="38"/>
      <c r="D35" s="22"/>
      <c r="E35" s="23"/>
      <c r="F35" s="23"/>
      <c r="G35" s="23"/>
      <c r="H35" s="23"/>
      <c r="I35" s="42"/>
      <c r="J35" s="23"/>
      <c r="K35" s="42"/>
      <c r="L35" s="23"/>
      <c r="M35" s="23"/>
      <c r="N35" s="74"/>
    </row>
    <row r="36" spans="1:14" ht="12.75">
      <c r="A36" s="15" t="s">
        <v>9</v>
      </c>
      <c r="B36" s="16" t="s">
        <v>2</v>
      </c>
      <c r="C36" s="17">
        <v>336613</v>
      </c>
      <c r="D36" s="18">
        <v>14650</v>
      </c>
      <c r="E36" s="19">
        <v>10460</v>
      </c>
      <c r="F36" s="19">
        <v>16317</v>
      </c>
      <c r="G36" s="19">
        <v>22379</v>
      </c>
      <c r="H36" s="19">
        <v>37089</v>
      </c>
      <c r="I36" s="41">
        <v>64284</v>
      </c>
      <c r="J36" s="19">
        <v>42915</v>
      </c>
      <c r="K36" s="41">
        <v>66941</v>
      </c>
      <c r="L36" s="19">
        <v>28038</v>
      </c>
      <c r="M36" s="19">
        <v>33540</v>
      </c>
      <c r="N36" s="73">
        <v>76439</v>
      </c>
    </row>
    <row r="37" spans="1:14" ht="12.75">
      <c r="A37" s="14" t="s">
        <v>9</v>
      </c>
      <c r="B37" s="20" t="s">
        <v>3</v>
      </c>
      <c r="C37" s="38">
        <v>332538</v>
      </c>
      <c r="D37" s="22">
        <v>11437</v>
      </c>
      <c r="E37" s="23">
        <v>7127</v>
      </c>
      <c r="F37" s="23">
        <v>12555</v>
      </c>
      <c r="G37" s="23">
        <v>18292</v>
      </c>
      <c r="H37" s="23">
        <v>31383</v>
      </c>
      <c r="I37" s="42">
        <v>57693</v>
      </c>
      <c r="J37" s="23">
        <v>37953</v>
      </c>
      <c r="K37" s="42">
        <v>60044</v>
      </c>
      <c r="L37" s="23">
        <v>24238</v>
      </c>
      <c r="M37" s="23">
        <v>29690</v>
      </c>
      <c r="N37" s="74">
        <v>73165</v>
      </c>
    </row>
    <row r="38" spans="1:14" ht="12.75">
      <c r="A38" s="14" t="s">
        <v>9</v>
      </c>
      <c r="B38" s="20" t="s">
        <v>4</v>
      </c>
      <c r="C38" s="38">
        <v>340688</v>
      </c>
      <c r="D38" s="22">
        <v>17863</v>
      </c>
      <c r="E38" s="23">
        <v>13793</v>
      </c>
      <c r="F38" s="23">
        <v>20079</v>
      </c>
      <c r="G38" s="23">
        <v>26466</v>
      </c>
      <c r="H38" s="23">
        <v>42795</v>
      </c>
      <c r="I38" s="42">
        <v>70875</v>
      </c>
      <c r="J38" s="23">
        <v>47877</v>
      </c>
      <c r="K38" s="42">
        <v>73838</v>
      </c>
      <c r="L38" s="23">
        <v>31838</v>
      </c>
      <c r="M38" s="23">
        <v>37390</v>
      </c>
      <c r="N38" s="74">
        <v>79713</v>
      </c>
    </row>
    <row r="39" spans="1:14" ht="12.75">
      <c r="A39" s="11"/>
      <c r="B39" s="21"/>
      <c r="C39" s="38"/>
      <c r="D39" s="22"/>
      <c r="E39" s="23"/>
      <c r="F39" s="23"/>
      <c r="G39" s="23"/>
      <c r="H39" s="23"/>
      <c r="I39" s="42"/>
      <c r="J39" s="23"/>
      <c r="K39" s="42"/>
      <c r="L39" s="23"/>
      <c r="M39" s="23"/>
      <c r="N39" s="74"/>
    </row>
    <row r="40" spans="1:14" ht="12.75">
      <c r="A40" s="15" t="s">
        <v>10</v>
      </c>
      <c r="B40" s="16" t="s">
        <v>2</v>
      </c>
      <c r="C40" s="17">
        <v>301130</v>
      </c>
      <c r="D40" s="18">
        <v>14662</v>
      </c>
      <c r="E40" s="19">
        <v>9637</v>
      </c>
      <c r="F40" s="19">
        <v>26740</v>
      </c>
      <c r="G40" s="19">
        <v>26013</v>
      </c>
      <c r="H40" s="19">
        <v>42889</v>
      </c>
      <c r="I40" s="41">
        <v>63172</v>
      </c>
      <c r="J40" s="19">
        <v>50839</v>
      </c>
      <c r="K40" s="41">
        <v>49265</v>
      </c>
      <c r="L40" s="19">
        <v>12878</v>
      </c>
      <c r="M40" s="19">
        <v>5035</v>
      </c>
      <c r="N40" s="73">
        <v>59964</v>
      </c>
    </row>
    <row r="41" spans="1:14" ht="12.75">
      <c r="A41" s="14" t="s">
        <v>10</v>
      </c>
      <c r="B41" s="20" t="s">
        <v>3</v>
      </c>
      <c r="C41" s="38">
        <v>297289</v>
      </c>
      <c r="D41" s="22">
        <v>10586</v>
      </c>
      <c r="E41" s="23">
        <v>6544</v>
      </c>
      <c r="F41" s="23">
        <v>21485</v>
      </c>
      <c r="G41" s="23">
        <v>20672</v>
      </c>
      <c r="H41" s="23">
        <v>36716</v>
      </c>
      <c r="I41" s="42">
        <v>56159</v>
      </c>
      <c r="J41" s="23">
        <v>43631</v>
      </c>
      <c r="K41" s="42">
        <v>44178</v>
      </c>
      <c r="L41" s="23">
        <v>9387</v>
      </c>
      <c r="M41" s="23">
        <v>3336</v>
      </c>
      <c r="N41" s="74">
        <v>57355</v>
      </c>
    </row>
    <row r="42" spans="1:14" ht="13.5" thickBot="1">
      <c r="A42" s="24" t="s">
        <v>10</v>
      </c>
      <c r="B42" s="25" t="s">
        <v>4</v>
      </c>
      <c r="C42" s="39">
        <v>304971</v>
      </c>
      <c r="D42" s="43">
        <v>18738</v>
      </c>
      <c r="E42" s="47">
        <v>12730</v>
      </c>
      <c r="F42" s="47">
        <v>31995</v>
      </c>
      <c r="G42" s="47">
        <v>31354</v>
      </c>
      <c r="H42" s="47">
        <v>49062</v>
      </c>
      <c r="I42" s="44">
        <v>70185</v>
      </c>
      <c r="J42" s="47">
        <v>58047</v>
      </c>
      <c r="K42" s="44">
        <v>54352</v>
      </c>
      <c r="L42" s="47">
        <v>16369</v>
      </c>
      <c r="M42" s="47">
        <v>6734</v>
      </c>
      <c r="N42" s="75">
        <v>62573</v>
      </c>
    </row>
    <row r="44" ht="12.75">
      <c r="A44" s="76" t="s">
        <v>28</v>
      </c>
    </row>
    <row r="45" ht="12.75">
      <c r="A45" t="s">
        <v>32</v>
      </c>
    </row>
    <row r="49" ht="15.75">
      <c r="A49" s="1" t="s">
        <v>29</v>
      </c>
    </row>
    <row r="50" ht="12.75">
      <c r="A50" s="32" t="s">
        <v>24</v>
      </c>
    </row>
    <row r="51" ht="13.5" thickBot="1">
      <c r="N51" s="8"/>
    </row>
    <row r="52" spans="1:34" ht="12.75">
      <c r="A52" s="2" t="s">
        <v>0</v>
      </c>
      <c r="B52" s="3" t="s">
        <v>31</v>
      </c>
      <c r="C52" s="37" t="s">
        <v>11</v>
      </c>
      <c r="D52" s="4" t="s">
        <v>13</v>
      </c>
      <c r="E52" s="48" t="s">
        <v>14</v>
      </c>
      <c r="F52" s="45" t="s">
        <v>15</v>
      </c>
      <c r="G52" s="45" t="s">
        <v>16</v>
      </c>
      <c r="H52" s="45" t="s">
        <v>17</v>
      </c>
      <c r="I52" s="52" t="s">
        <v>18</v>
      </c>
      <c r="J52" s="34" t="s">
        <v>19</v>
      </c>
      <c r="K52" s="54" t="s">
        <v>20</v>
      </c>
      <c r="L52" s="45" t="s">
        <v>21</v>
      </c>
      <c r="M52" s="69">
        <v>200000</v>
      </c>
      <c r="N52" s="58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3.5" thickBot="1">
      <c r="A53" s="5"/>
      <c r="B53" s="6"/>
      <c r="C53" s="7" t="s">
        <v>25</v>
      </c>
      <c r="D53" s="40">
        <v>10000</v>
      </c>
      <c r="E53" s="46">
        <v>14999</v>
      </c>
      <c r="F53" s="35">
        <v>24999</v>
      </c>
      <c r="G53" s="35">
        <v>34999</v>
      </c>
      <c r="H53" s="46">
        <v>49999</v>
      </c>
      <c r="I53" s="46">
        <v>74999</v>
      </c>
      <c r="J53" s="35">
        <v>99999</v>
      </c>
      <c r="K53" s="35">
        <v>149000</v>
      </c>
      <c r="L53" s="55">
        <v>199999</v>
      </c>
      <c r="M53" s="70" t="s">
        <v>22</v>
      </c>
      <c r="N53" s="58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14" ht="12.75">
      <c r="A54" s="9"/>
      <c r="B54" s="10"/>
      <c r="C54" s="10"/>
      <c r="D54" s="9"/>
      <c r="E54" s="59"/>
      <c r="F54" s="59"/>
      <c r="G54" s="66"/>
      <c r="H54" s="59"/>
      <c r="I54" s="60"/>
      <c r="J54" s="59"/>
      <c r="K54" s="60"/>
      <c r="L54" s="59"/>
      <c r="M54" s="61"/>
      <c r="N54" s="8"/>
    </row>
    <row r="55" spans="1:14" ht="12.75">
      <c r="A55" s="15" t="s">
        <v>1</v>
      </c>
      <c r="B55" s="16" t="s">
        <v>2</v>
      </c>
      <c r="C55" s="26">
        <f>+C8/$C8</f>
        <v>1</v>
      </c>
      <c r="D55" s="26">
        <f>+D8/$C8</f>
        <v>0.09005872061435144</v>
      </c>
      <c r="E55" s="27">
        <f aca="true" t="shared" si="0" ref="E55:J55">+E8/$C8</f>
        <v>0.06402627401751858</v>
      </c>
      <c r="F55" s="27">
        <f t="shared" si="0"/>
        <v>0.1269056879857025</v>
      </c>
      <c r="G55" s="49">
        <f t="shared" si="0"/>
        <v>0.12172227569455998</v>
      </c>
      <c r="H55" s="63">
        <f t="shared" si="0"/>
        <v>0.15763673558888933</v>
      </c>
      <c r="I55" s="27">
        <f t="shared" si="0"/>
        <v>0.19097224073313893</v>
      </c>
      <c r="J55" s="27">
        <f t="shared" si="0"/>
        <v>0.10869375294884667</v>
      </c>
      <c r="K55" s="27">
        <f aca="true" t="shared" si="1" ref="K55:M57">+K8/$C8</f>
        <v>0.0894639567902108</v>
      </c>
      <c r="L55" s="49">
        <f t="shared" si="1"/>
        <v>0.02680472460370738</v>
      </c>
      <c r="M55" s="67">
        <f t="shared" si="1"/>
        <v>0.02371563102307439</v>
      </c>
      <c r="N55" s="8"/>
    </row>
    <row r="56" spans="1:14" ht="12.75">
      <c r="A56" s="14" t="s">
        <v>1</v>
      </c>
      <c r="B56" s="20" t="s">
        <v>3</v>
      </c>
      <c r="C56" s="28">
        <f>+C9/$C9</f>
        <v>1</v>
      </c>
      <c r="D56" s="28">
        <f aca="true" t="shared" si="2" ref="D56:J57">+D9/$C9</f>
        <v>0.08913024415703423</v>
      </c>
      <c r="E56" s="29">
        <f t="shared" si="2"/>
        <v>0.06344789860687393</v>
      </c>
      <c r="F56" s="29">
        <f t="shared" si="2"/>
        <v>0.12602171152740946</v>
      </c>
      <c r="G56" s="50">
        <f t="shared" si="2"/>
        <v>0.12093239134702505</v>
      </c>
      <c r="H56" s="64">
        <f t="shared" si="2"/>
        <v>0.15686274165386518</v>
      </c>
      <c r="I56" s="29">
        <f t="shared" si="2"/>
        <v>0.19008243528104482</v>
      </c>
      <c r="J56" s="29">
        <f t="shared" si="2"/>
        <v>0.10792951161058571</v>
      </c>
      <c r="K56" s="29">
        <f t="shared" si="1"/>
        <v>0.08875606655339521</v>
      </c>
      <c r="L56" s="50">
        <f t="shared" si="1"/>
        <v>0.026478912849225072</v>
      </c>
      <c r="M56" s="68">
        <f t="shared" si="1"/>
        <v>0.02339203544564082</v>
      </c>
      <c r="N56" s="8"/>
    </row>
    <row r="57" spans="1:14" ht="12.75">
      <c r="A57" s="14" t="s">
        <v>1</v>
      </c>
      <c r="B57" s="20" t="s">
        <v>4</v>
      </c>
      <c r="C57" s="28">
        <f>+C10/$C10</f>
        <v>1</v>
      </c>
      <c r="D57" s="28">
        <f t="shared" si="2"/>
        <v>0.09098289741671677</v>
      </c>
      <c r="E57" s="29">
        <f t="shared" si="2"/>
        <v>0.06460197104609028</v>
      </c>
      <c r="F57" s="29">
        <f t="shared" si="2"/>
        <v>0.1277855708628107</v>
      </c>
      <c r="G57" s="50">
        <f t="shared" si="2"/>
        <v>0.12250850218936259</v>
      </c>
      <c r="H57" s="64">
        <f t="shared" si="2"/>
        <v>0.1584071452576359</v>
      </c>
      <c r="I57" s="29">
        <f t="shared" si="2"/>
        <v>0.19185792561072823</v>
      </c>
      <c r="J57" s="29">
        <f t="shared" si="2"/>
        <v>0.10945445518385026</v>
      </c>
      <c r="K57" s="29">
        <f t="shared" si="1"/>
        <v>0.09016856887846576</v>
      </c>
      <c r="L57" s="50">
        <f t="shared" si="1"/>
        <v>0.02712902756589614</v>
      </c>
      <c r="M57" s="68">
        <f t="shared" si="1"/>
        <v>0.024037728071045036</v>
      </c>
      <c r="N57" s="8"/>
    </row>
    <row r="58" spans="1:14" ht="12.75">
      <c r="A58" s="11"/>
      <c r="B58" s="21"/>
      <c r="C58" s="21"/>
      <c r="D58" s="11"/>
      <c r="E58" s="13"/>
      <c r="F58" s="13"/>
      <c r="G58" s="13"/>
      <c r="H58" s="57"/>
      <c r="I58" s="13"/>
      <c r="J58" s="13"/>
      <c r="K58" s="13"/>
      <c r="L58" s="65"/>
      <c r="M58" s="62"/>
      <c r="N58" s="8"/>
    </row>
    <row r="59" spans="1:14" ht="12.75">
      <c r="A59" s="15" t="s">
        <v>5</v>
      </c>
      <c r="B59" s="16" t="s">
        <v>2</v>
      </c>
      <c r="C59" s="26">
        <f>+C12/$C12</f>
        <v>1</v>
      </c>
      <c r="D59" s="26">
        <f>+D12/$C12</f>
        <v>0.06304567962838369</v>
      </c>
      <c r="E59" s="27">
        <f aca="true" t="shared" si="3" ref="E59:M59">+E12/$C12</f>
        <v>0.0430381996490464</v>
      </c>
      <c r="F59" s="27">
        <f t="shared" si="3"/>
        <v>0.08984910167010557</v>
      </c>
      <c r="G59" s="49">
        <f t="shared" si="3"/>
        <v>0.09699121248902659</v>
      </c>
      <c r="H59" s="63">
        <f t="shared" si="3"/>
        <v>0.14172266072434714</v>
      </c>
      <c r="I59" s="27">
        <f t="shared" si="3"/>
        <v>0.19466304450783006</v>
      </c>
      <c r="J59" s="27">
        <f t="shared" si="3"/>
        <v>0.13990344381764083</v>
      </c>
      <c r="K59" s="27">
        <f t="shared" si="3"/>
        <v>0.14513698810722345</v>
      </c>
      <c r="L59" s="49">
        <f t="shared" si="3"/>
        <v>0.047820601581732444</v>
      </c>
      <c r="M59" s="67">
        <f t="shared" si="3"/>
        <v>0.03782906782466382</v>
      </c>
      <c r="N59" s="8"/>
    </row>
    <row r="60" spans="1:14" ht="12.75">
      <c r="A60" s="14" t="s">
        <v>5</v>
      </c>
      <c r="B60" s="20" t="s">
        <v>3</v>
      </c>
      <c r="C60" s="28">
        <f aca="true" t="shared" si="4" ref="C60:M61">+C13/$C13</f>
        <v>1</v>
      </c>
      <c r="D60" s="28">
        <f t="shared" si="4"/>
        <v>0.05745936329764282</v>
      </c>
      <c r="E60" s="29">
        <f t="shared" si="4"/>
        <v>0.03888569904144396</v>
      </c>
      <c r="F60" s="29">
        <f t="shared" si="4"/>
        <v>0.08388021740282786</v>
      </c>
      <c r="G60" s="50">
        <f t="shared" si="4"/>
        <v>0.09251361244691134</v>
      </c>
      <c r="H60" s="64">
        <f t="shared" si="4"/>
        <v>0.13739121560599973</v>
      </c>
      <c r="I60" s="29">
        <f t="shared" si="4"/>
        <v>0.18911777076396655</v>
      </c>
      <c r="J60" s="29">
        <f t="shared" si="4"/>
        <v>0.1330301794796976</v>
      </c>
      <c r="K60" s="29">
        <f t="shared" si="4"/>
        <v>0.13642864680066008</v>
      </c>
      <c r="L60" s="50">
        <f t="shared" si="4"/>
        <v>0.04434999853855997</v>
      </c>
      <c r="M60" s="68">
        <f t="shared" si="4"/>
        <v>0.03523556679350645</v>
      </c>
      <c r="N60" s="8"/>
    </row>
    <row r="61" spans="1:14" ht="12.75">
      <c r="A61" s="14" t="s">
        <v>5</v>
      </c>
      <c r="B61" s="20" t="s">
        <v>4</v>
      </c>
      <c r="C61" s="28">
        <f t="shared" si="4"/>
        <v>1</v>
      </c>
      <c r="D61" s="28">
        <f t="shared" si="4"/>
        <v>0.06847294931778289</v>
      </c>
      <c r="E61" s="29">
        <f t="shared" si="4"/>
        <v>0.047072475430894864</v>
      </c>
      <c r="F61" s="29">
        <f t="shared" si="4"/>
        <v>0.09564804729820461</v>
      </c>
      <c r="G61" s="50">
        <f t="shared" si="4"/>
        <v>0.10134133187916895</v>
      </c>
      <c r="H61" s="64">
        <f t="shared" si="4"/>
        <v>0.14593078633168904</v>
      </c>
      <c r="I61" s="29">
        <f t="shared" si="4"/>
        <v>0.20005044012377082</v>
      </c>
      <c r="J61" s="29">
        <f t="shared" si="4"/>
        <v>0.146581021133353</v>
      </c>
      <c r="K61" s="29">
        <f t="shared" si="4"/>
        <v>0.15359739636551956</v>
      </c>
      <c r="L61" s="50">
        <f t="shared" si="4"/>
        <v>0.05119239393736665</v>
      </c>
      <c r="M61" s="68">
        <f t="shared" si="4"/>
        <v>0.040348729924421636</v>
      </c>
      <c r="N61" s="8"/>
    </row>
    <row r="62" spans="1:14" ht="12.75">
      <c r="A62" s="11"/>
      <c r="B62" s="21"/>
      <c r="C62" s="21"/>
      <c r="D62" s="11"/>
      <c r="E62" s="13"/>
      <c r="F62" s="13"/>
      <c r="G62" s="13"/>
      <c r="H62" s="13"/>
      <c r="I62" s="8"/>
      <c r="J62" s="13"/>
      <c r="K62" s="8"/>
      <c r="L62" s="13"/>
      <c r="M62" s="62"/>
      <c r="N62" s="8"/>
    </row>
    <row r="63" spans="1:14" ht="12.75">
      <c r="A63" s="15" t="s">
        <v>6</v>
      </c>
      <c r="B63" s="16" t="s">
        <v>2</v>
      </c>
      <c r="C63" s="26">
        <f>+C16/$C16</f>
        <v>1</v>
      </c>
      <c r="D63" s="26">
        <f>+D16/$C16</f>
        <v>0.03067431493307767</v>
      </c>
      <c r="E63" s="27">
        <f aca="true" t="shared" si="5" ref="E63:M63">+E16/$C16</f>
        <v>0.024932698505554744</v>
      </c>
      <c r="F63" s="27">
        <f t="shared" si="5"/>
        <v>0.0819534495739829</v>
      </c>
      <c r="G63" s="49">
        <f t="shared" si="5"/>
        <v>0.055298266140171276</v>
      </c>
      <c r="H63" s="63">
        <f t="shared" si="5"/>
        <v>0.14618913751171345</v>
      </c>
      <c r="I63" s="27">
        <f t="shared" si="5"/>
        <v>0.21903183347145713</v>
      </c>
      <c r="J63" s="27">
        <f t="shared" si="5"/>
        <v>0.18128341377012952</v>
      </c>
      <c r="K63" s="27">
        <f t="shared" si="5"/>
        <v>0.16093859178732187</v>
      </c>
      <c r="L63" s="49">
        <f t="shared" si="5"/>
        <v>0.0552332667089163</v>
      </c>
      <c r="M63" s="67">
        <f t="shared" si="5"/>
        <v>0.044465027597675184</v>
      </c>
      <c r="N63" s="8"/>
    </row>
    <row r="64" spans="1:14" ht="12.75">
      <c r="A64" s="14" t="s">
        <v>6</v>
      </c>
      <c r="B64" s="20" t="s">
        <v>3</v>
      </c>
      <c r="C64" s="28">
        <f aca="true" t="shared" si="6" ref="C64:M65">+C17/$C17</f>
        <v>1</v>
      </c>
      <c r="D64" s="28">
        <f t="shared" si="6"/>
        <v>0.018831831086854656</v>
      </c>
      <c r="E64" s="29">
        <f t="shared" si="6"/>
        <v>0.015154772733537308</v>
      </c>
      <c r="F64" s="29">
        <f t="shared" si="6"/>
        <v>0.06414730284737727</v>
      </c>
      <c r="G64" s="50">
        <f t="shared" si="6"/>
        <v>0.042046362909672265</v>
      </c>
      <c r="H64" s="64">
        <f t="shared" si="6"/>
        <v>0.12210920918437664</v>
      </c>
      <c r="I64" s="29">
        <f t="shared" si="6"/>
        <v>0.19412883486314397</v>
      </c>
      <c r="J64" s="29">
        <f t="shared" si="6"/>
        <v>0.159023126326525</v>
      </c>
      <c r="K64" s="29">
        <f t="shared" si="6"/>
        <v>0.13878552330549354</v>
      </c>
      <c r="L64" s="50">
        <f t="shared" si="6"/>
        <v>0.04426803384878304</v>
      </c>
      <c r="M64" s="68">
        <f t="shared" si="6"/>
        <v>0.0315058298189035</v>
      </c>
      <c r="N64" s="8"/>
    </row>
    <row r="65" spans="1:14" ht="12.75">
      <c r="A65" s="14" t="s">
        <v>6</v>
      </c>
      <c r="B65" s="20" t="s">
        <v>4</v>
      </c>
      <c r="C65" s="28">
        <f t="shared" si="6"/>
        <v>1</v>
      </c>
      <c r="D65" s="28">
        <f t="shared" si="6"/>
        <v>0.04211053082693157</v>
      </c>
      <c r="E65" s="29">
        <f t="shared" si="6"/>
        <v>0.03437518300246488</v>
      </c>
      <c r="F65" s="29">
        <f t="shared" si="6"/>
        <v>0.09914873907974382</v>
      </c>
      <c r="G65" s="50">
        <f t="shared" si="6"/>
        <v>0.068095549912425</v>
      </c>
      <c r="H65" s="64">
        <f t="shared" si="6"/>
        <v>0.16944298042472544</v>
      </c>
      <c r="I65" s="29">
        <f t="shared" si="6"/>
        <v>0.24308051043712967</v>
      </c>
      <c r="J65" s="29">
        <f t="shared" si="6"/>
        <v>0.20278004035370717</v>
      </c>
      <c r="K65" s="29">
        <f t="shared" si="6"/>
        <v>0.18233167766012384</v>
      </c>
      <c r="L65" s="50">
        <f t="shared" si="6"/>
        <v>0.06582232656690037</v>
      </c>
      <c r="M65" s="68">
        <f t="shared" si="6"/>
        <v>0.05697964746405166</v>
      </c>
      <c r="N65" s="8"/>
    </row>
    <row r="66" spans="1:14" ht="12.75">
      <c r="A66" s="11"/>
      <c r="B66" s="21"/>
      <c r="C66" s="21"/>
      <c r="D66" s="11"/>
      <c r="E66" s="13"/>
      <c r="F66" s="13"/>
      <c r="G66" s="13"/>
      <c r="H66" s="13"/>
      <c r="I66" s="8"/>
      <c r="J66" s="13"/>
      <c r="K66" s="8"/>
      <c r="L66" s="13"/>
      <c r="M66" s="62"/>
      <c r="N66" s="8"/>
    </row>
    <row r="67" spans="1:14" ht="12.75">
      <c r="A67" s="15" t="s">
        <v>7</v>
      </c>
      <c r="B67" s="16" t="s">
        <v>2</v>
      </c>
      <c r="C67" s="26">
        <f>+C20/$C20</f>
        <v>1</v>
      </c>
      <c r="D67" s="26">
        <f>+D20/$C20</f>
        <v>0.04194210241591788</v>
      </c>
      <c r="E67" s="27">
        <f aca="true" t="shared" si="7" ref="E67:M67">+E20/$C20</f>
        <v>0.05114858356753619</v>
      </c>
      <c r="F67" s="27">
        <f t="shared" si="7"/>
        <v>0.09771866629721991</v>
      </c>
      <c r="G67" s="49">
        <f t="shared" si="7"/>
        <v>0.1276009711171806</v>
      </c>
      <c r="H67" s="63">
        <f t="shared" si="7"/>
        <v>0.16207826993363153</v>
      </c>
      <c r="I67" s="27">
        <f t="shared" si="7"/>
        <v>0.19437187454643814</v>
      </c>
      <c r="J67" s="27">
        <f t="shared" si="7"/>
        <v>0.14223370146063413</v>
      </c>
      <c r="K67" s="27">
        <f t="shared" si="7"/>
        <v>0.1314273839211495</v>
      </c>
      <c r="L67" s="49">
        <f t="shared" si="7"/>
        <v>0.030683872329757618</v>
      </c>
      <c r="M67" s="67">
        <f t="shared" si="7"/>
        <v>0.02079457441053451</v>
      </c>
      <c r="N67" s="8"/>
    </row>
    <row r="68" spans="1:14" ht="12.75">
      <c r="A68" s="14" t="s">
        <v>7</v>
      </c>
      <c r="B68" s="20" t="s">
        <v>3</v>
      </c>
      <c r="C68" s="28">
        <f aca="true" t="shared" si="8" ref="C68:M69">+C21/$C21</f>
        <v>1</v>
      </c>
      <c r="D68" s="28">
        <f t="shared" si="8"/>
        <v>0.03237167553860551</v>
      </c>
      <c r="E68" s="29">
        <f t="shared" si="8"/>
        <v>0.03985160885650939</v>
      </c>
      <c r="F68" s="29">
        <f t="shared" si="8"/>
        <v>0.08198409424045135</v>
      </c>
      <c r="G68" s="50">
        <f t="shared" si="8"/>
        <v>0.11032063086361364</v>
      </c>
      <c r="H68" s="64">
        <f t="shared" si="8"/>
        <v>0.14542600400495084</v>
      </c>
      <c r="I68" s="29">
        <f t="shared" si="8"/>
        <v>0.17654319745346844</v>
      </c>
      <c r="J68" s="29">
        <f t="shared" si="8"/>
        <v>0.12415683038664212</v>
      </c>
      <c r="K68" s="29">
        <f t="shared" si="8"/>
        <v>0.11788441993620254</v>
      </c>
      <c r="L68" s="50">
        <f t="shared" si="8"/>
        <v>0.02302679023650677</v>
      </c>
      <c r="M68" s="68">
        <f t="shared" si="8"/>
        <v>0.015010180088618761</v>
      </c>
      <c r="N68" s="8"/>
    </row>
    <row r="69" spans="1:14" ht="12.75">
      <c r="A69" s="14" t="s">
        <v>7</v>
      </c>
      <c r="B69" s="20" t="s">
        <v>4</v>
      </c>
      <c r="C69" s="28">
        <f t="shared" si="8"/>
        <v>1</v>
      </c>
      <c r="D69" s="28">
        <f t="shared" si="8"/>
        <v>0.051200430915598304</v>
      </c>
      <c r="E69" s="29">
        <f t="shared" si="8"/>
        <v>0.06207715595705121</v>
      </c>
      <c r="F69" s="29">
        <f t="shared" si="8"/>
        <v>0.11294012284988367</v>
      </c>
      <c r="G69" s="50">
        <f t="shared" si="8"/>
        <v>0.1443177872743615</v>
      </c>
      <c r="H69" s="64">
        <f t="shared" si="8"/>
        <v>0.17818749371311016</v>
      </c>
      <c r="I69" s="29">
        <f t="shared" si="8"/>
        <v>0.21161914589153777</v>
      </c>
      <c r="J69" s="29">
        <f t="shared" si="8"/>
        <v>0.15972107300579855</v>
      </c>
      <c r="K69" s="29">
        <f t="shared" si="8"/>
        <v>0.14452870228859013</v>
      </c>
      <c r="L69" s="50">
        <f t="shared" si="8"/>
        <v>0.03809125156969443</v>
      </c>
      <c r="M69" s="68">
        <f t="shared" si="8"/>
        <v>0.026390335549563406</v>
      </c>
      <c r="N69" s="8"/>
    </row>
    <row r="70" spans="1:14" ht="12.75">
      <c r="A70" s="11"/>
      <c r="B70" s="21"/>
      <c r="C70" s="21"/>
      <c r="D70" s="11"/>
      <c r="E70" s="13"/>
      <c r="F70" s="13"/>
      <c r="G70" s="13"/>
      <c r="H70" s="13"/>
      <c r="I70" s="8"/>
      <c r="J70" s="13"/>
      <c r="K70" s="8"/>
      <c r="L70" s="13"/>
      <c r="M70" s="62"/>
      <c r="N70" s="8"/>
    </row>
    <row r="71" spans="1:14" ht="12.75">
      <c r="A71" s="15" t="s">
        <v>8</v>
      </c>
      <c r="B71" s="16" t="s">
        <v>2</v>
      </c>
      <c r="C71" s="26">
        <f>+C24/$C24</f>
        <v>1</v>
      </c>
      <c r="D71" s="26">
        <f>+D24/$C24</f>
        <v>0.1557417647106586</v>
      </c>
      <c r="E71" s="27">
        <f aca="true" t="shared" si="9" ref="E71:M71">+E24/$C24</f>
        <v>0.07882087382976477</v>
      </c>
      <c r="F71" s="27">
        <f t="shared" si="9"/>
        <v>0.14671684570352148</v>
      </c>
      <c r="G71" s="49">
        <f t="shared" si="9"/>
        <v>0.14046476505980074</v>
      </c>
      <c r="H71" s="63">
        <f t="shared" si="9"/>
        <v>0.15637103256765644</v>
      </c>
      <c r="I71" s="27">
        <f t="shared" si="9"/>
        <v>0.1582831948944048</v>
      </c>
      <c r="J71" s="27">
        <f t="shared" si="9"/>
        <v>0.06756306887844168</v>
      </c>
      <c r="K71" s="27">
        <f t="shared" si="9"/>
        <v>0.056098214503203174</v>
      </c>
      <c r="L71" s="49">
        <f t="shared" si="9"/>
        <v>0.020648105294781543</v>
      </c>
      <c r="M71" s="67">
        <f t="shared" si="9"/>
        <v>0.01929213455776679</v>
      </c>
      <c r="N71" s="8"/>
    </row>
    <row r="72" spans="1:14" ht="12.75">
      <c r="A72" s="14" t="s">
        <v>8</v>
      </c>
      <c r="B72" s="20" t="s">
        <v>3</v>
      </c>
      <c r="C72" s="28">
        <f aca="true" t="shared" si="10" ref="C72:M73">+C25/$C25</f>
        <v>1</v>
      </c>
      <c r="D72" s="28">
        <f t="shared" si="10"/>
        <v>0.13170371051081659</v>
      </c>
      <c r="E72" s="29">
        <f t="shared" si="10"/>
        <v>0.06226373323419702</v>
      </c>
      <c r="F72" s="29">
        <f t="shared" si="10"/>
        <v>0.12672461685623704</v>
      </c>
      <c r="G72" s="50">
        <f t="shared" si="10"/>
        <v>0.12051328106398887</v>
      </c>
      <c r="H72" s="64">
        <f t="shared" si="10"/>
        <v>0.13187079419050046</v>
      </c>
      <c r="I72" s="29">
        <f t="shared" si="10"/>
        <v>0.13852490173391088</v>
      </c>
      <c r="J72" s="29">
        <f t="shared" si="10"/>
        <v>0.05410587257363169</v>
      </c>
      <c r="K72" s="29">
        <f t="shared" si="10"/>
        <v>0.04178345119694571</v>
      </c>
      <c r="L72" s="50">
        <f t="shared" si="10"/>
        <v>0.011491180070258688</v>
      </c>
      <c r="M72" s="68">
        <f t="shared" si="10"/>
        <v>0.011804461969665957</v>
      </c>
      <c r="N72" s="8"/>
    </row>
    <row r="73" spans="1:14" ht="12.75">
      <c r="A73" s="14" t="s">
        <v>8</v>
      </c>
      <c r="B73" s="20" t="s">
        <v>4</v>
      </c>
      <c r="C73" s="28">
        <f t="shared" si="10"/>
        <v>1</v>
      </c>
      <c r="D73" s="28">
        <f t="shared" si="10"/>
        <v>0.17846664165695894</v>
      </c>
      <c r="E73" s="29">
        <f t="shared" si="10"/>
        <v>0.09447351274507869</v>
      </c>
      <c r="F73" s="29">
        <f t="shared" si="10"/>
        <v>0.16561691709281892</v>
      </c>
      <c r="G73" s="50">
        <f t="shared" si="10"/>
        <v>0.15932631745216894</v>
      </c>
      <c r="H73" s="64">
        <f t="shared" si="10"/>
        <v>0.17953284498588268</v>
      </c>
      <c r="I73" s="29">
        <f t="shared" si="10"/>
        <v>0.17696211029281103</v>
      </c>
      <c r="J73" s="29">
        <f t="shared" si="10"/>
        <v>0.08028511066795664</v>
      </c>
      <c r="K73" s="29">
        <f t="shared" si="10"/>
        <v>0.06963097518115584</v>
      </c>
      <c r="L73" s="50">
        <f t="shared" si="10"/>
        <v>0.029304795940529548</v>
      </c>
      <c r="M73" s="68">
        <f t="shared" si="10"/>
        <v>0.02637076233538018</v>
      </c>
      <c r="N73" s="8"/>
    </row>
    <row r="74" spans="1:14" ht="12.75">
      <c r="A74" s="11"/>
      <c r="B74" s="21"/>
      <c r="C74" s="21"/>
      <c r="D74" s="11"/>
      <c r="E74" s="13"/>
      <c r="F74" s="13"/>
      <c r="G74" s="13"/>
      <c r="H74" s="13"/>
      <c r="I74" s="8"/>
      <c r="J74" s="13"/>
      <c r="K74" s="8"/>
      <c r="L74" s="13"/>
      <c r="M74" s="62"/>
      <c r="N74" s="8"/>
    </row>
    <row r="75" spans="1:14" s="32" customFormat="1" ht="12.75">
      <c r="A75" s="15" t="s">
        <v>26</v>
      </c>
      <c r="B75" s="16" t="s">
        <v>2</v>
      </c>
      <c r="C75" s="26">
        <f>+C28/$C28</f>
        <v>1</v>
      </c>
      <c r="D75" s="26">
        <f>+D28/$C28</f>
        <v>0.017807376307502985</v>
      </c>
      <c r="E75" s="27">
        <f aca="true" t="shared" si="11" ref="E75:M75">+E28/$C28</f>
        <v>0.038618842520540014</v>
      </c>
      <c r="F75" s="27">
        <f t="shared" si="11"/>
        <v>0.06377357124760216</v>
      </c>
      <c r="G75" s="49">
        <f t="shared" si="11"/>
        <v>0.055810923305222776</v>
      </c>
      <c r="H75" s="63">
        <f t="shared" si="11"/>
        <v>0.13793477867458107</v>
      </c>
      <c r="I75" s="27">
        <f t="shared" si="11"/>
        <v>0.21289225089579789</v>
      </c>
      <c r="J75" s="27">
        <f t="shared" si="11"/>
        <v>0.17221035868109594</v>
      </c>
      <c r="K75" s="27">
        <f t="shared" si="11"/>
        <v>0.19088638749140396</v>
      </c>
      <c r="L75" s="49">
        <f t="shared" si="11"/>
        <v>0.06862354772159687</v>
      </c>
      <c r="M75" s="67">
        <f t="shared" si="11"/>
        <v>0.04144196315465634</v>
      </c>
      <c r="N75" s="53"/>
    </row>
    <row r="76" spans="1:14" ht="12.75">
      <c r="A76" s="11" t="s">
        <v>26</v>
      </c>
      <c r="B76" s="20" t="s">
        <v>3</v>
      </c>
      <c r="C76" s="28">
        <f aca="true" t="shared" si="12" ref="C76:M77">+C29/$C29</f>
        <v>1</v>
      </c>
      <c r="D76" s="28">
        <f t="shared" si="12"/>
        <v>0.008287806147099269</v>
      </c>
      <c r="E76" s="29">
        <f t="shared" si="12"/>
        <v>0.02144423384249452</v>
      </c>
      <c r="F76" s="29">
        <f t="shared" si="12"/>
        <v>0.045675846434013456</v>
      </c>
      <c r="G76" s="50">
        <f t="shared" si="12"/>
        <v>0.037090719887018245</v>
      </c>
      <c r="H76" s="64">
        <f t="shared" si="12"/>
        <v>0.11175530531088565</v>
      </c>
      <c r="I76" s="29">
        <f t="shared" si="12"/>
        <v>0.18314936633589773</v>
      </c>
      <c r="J76" s="29">
        <f t="shared" si="12"/>
        <v>0.14817705429813804</v>
      </c>
      <c r="K76" s="29">
        <f t="shared" si="12"/>
        <v>0.16638792879176423</v>
      </c>
      <c r="L76" s="50">
        <f t="shared" si="12"/>
        <v>0.04994982718251756</v>
      </c>
      <c r="M76" s="68">
        <f t="shared" si="12"/>
        <v>0.02530939904114171</v>
      </c>
      <c r="N76" s="8"/>
    </row>
    <row r="77" spans="1:14" ht="12.75">
      <c r="A77" s="11" t="s">
        <v>26</v>
      </c>
      <c r="B77" s="20" t="s">
        <v>4</v>
      </c>
      <c r="C77" s="28">
        <f t="shared" si="12"/>
        <v>1</v>
      </c>
      <c r="D77" s="28">
        <f t="shared" si="12"/>
        <v>0.026842086698881874</v>
      </c>
      <c r="E77" s="29">
        <f t="shared" si="12"/>
        <v>0.05491869775316567</v>
      </c>
      <c r="F77" s="29">
        <f t="shared" si="12"/>
        <v>0.08094952558992628</v>
      </c>
      <c r="G77" s="50">
        <f t="shared" si="12"/>
        <v>0.07357765158195478</v>
      </c>
      <c r="H77" s="64">
        <f t="shared" si="12"/>
        <v>0.16278085429085393</v>
      </c>
      <c r="I77" s="29">
        <f t="shared" si="12"/>
        <v>0.24112024267221616</v>
      </c>
      <c r="J77" s="29">
        <f t="shared" si="12"/>
        <v>0.19501957602906422</v>
      </c>
      <c r="K77" s="29">
        <f t="shared" si="12"/>
        <v>0.21413706747557407</v>
      </c>
      <c r="L77" s="50">
        <f t="shared" si="12"/>
        <v>0.0863461606292547</v>
      </c>
      <c r="M77" s="68">
        <f t="shared" si="12"/>
        <v>0.05675284822404853</v>
      </c>
      <c r="N77" s="8"/>
    </row>
    <row r="78" spans="1:14" ht="12.75">
      <c r="A78" s="11"/>
      <c r="B78" s="21"/>
      <c r="C78" s="21"/>
      <c r="D78" s="11"/>
      <c r="E78" s="13"/>
      <c r="F78" s="13"/>
      <c r="G78" s="13"/>
      <c r="H78" s="13"/>
      <c r="I78" s="8"/>
      <c r="J78" s="13"/>
      <c r="K78" s="8"/>
      <c r="L78" s="13"/>
      <c r="M78" s="62"/>
      <c r="N78" s="8"/>
    </row>
    <row r="79" spans="1:14" s="32" customFormat="1" ht="12.75">
      <c r="A79" s="15" t="s">
        <v>27</v>
      </c>
      <c r="B79" s="16" t="s">
        <v>2</v>
      </c>
      <c r="C79" s="26">
        <f>+C32/$C32</f>
        <v>1</v>
      </c>
      <c r="D79" s="26">
        <f>+D32/$C32</f>
        <v>0.03384425689321627</v>
      </c>
      <c r="E79" s="27">
        <f aca="true" t="shared" si="13" ref="E79:M79">+E32/$C32</f>
        <v>0.012627819468951296</v>
      </c>
      <c r="F79" s="27">
        <f t="shared" si="13"/>
        <v>0.04169944088947469</v>
      </c>
      <c r="G79" s="49">
        <f t="shared" si="13"/>
        <v>0.0536044558770382</v>
      </c>
      <c r="H79" s="63">
        <f t="shared" si="13"/>
        <v>0.11493654201832522</v>
      </c>
      <c r="I79" s="27">
        <f t="shared" si="13"/>
        <v>0.13311294882969452</v>
      </c>
      <c r="J79" s="27">
        <f t="shared" si="13"/>
        <v>0.1810200046769702</v>
      </c>
      <c r="K79" s="27">
        <f t="shared" si="13"/>
        <v>0.2656093879546759</v>
      </c>
      <c r="L79" s="49">
        <f t="shared" si="13"/>
        <v>0.10242564680371606</v>
      </c>
      <c r="M79" s="67">
        <f t="shared" si="13"/>
        <v>0.061119496587937666</v>
      </c>
      <c r="N79" s="53"/>
    </row>
    <row r="80" spans="1:14" ht="12.75">
      <c r="A80" s="11" t="s">
        <v>27</v>
      </c>
      <c r="B80" s="20" t="s">
        <v>3</v>
      </c>
      <c r="C80" s="28">
        <f aca="true" t="shared" si="14" ref="C80:M81">+C33/$C33</f>
        <v>1</v>
      </c>
      <c r="D80" s="28">
        <f t="shared" si="14"/>
        <v>0.016146264881601327</v>
      </c>
      <c r="E80" s="29">
        <f t="shared" si="14"/>
        <v>0.0043718110854302035</v>
      </c>
      <c r="F80" s="29">
        <f t="shared" si="14"/>
        <v>0.02192446905935197</v>
      </c>
      <c r="G80" s="50">
        <f t="shared" si="14"/>
        <v>0.03644629540796302</v>
      </c>
      <c r="H80" s="64">
        <f t="shared" si="14"/>
        <v>0.09124111464829271</v>
      </c>
      <c r="I80" s="29">
        <f t="shared" si="14"/>
        <v>0.1119227246958266</v>
      </c>
      <c r="J80" s="29">
        <f t="shared" si="14"/>
        <v>0.1522829357638132</v>
      </c>
      <c r="K80" s="29">
        <f t="shared" si="14"/>
        <v>0.2327853124591165</v>
      </c>
      <c r="L80" s="50">
        <f t="shared" si="14"/>
        <v>0.08229034930879596</v>
      </c>
      <c r="M80" s="68">
        <f t="shared" si="14"/>
        <v>0.04137412236710131</v>
      </c>
      <c r="N80" s="8"/>
    </row>
    <row r="81" spans="1:14" ht="12.75">
      <c r="A81" s="11" t="s">
        <v>27</v>
      </c>
      <c r="B81" s="20" t="s">
        <v>4</v>
      </c>
      <c r="C81" s="28">
        <f t="shared" si="14"/>
        <v>1</v>
      </c>
      <c r="D81" s="28">
        <f t="shared" si="14"/>
        <v>0.0506781981085117</v>
      </c>
      <c r="E81" s="29">
        <f t="shared" si="14"/>
        <v>0.020480753276920526</v>
      </c>
      <c r="F81" s="29">
        <f t="shared" si="14"/>
        <v>0.06050895968143355</v>
      </c>
      <c r="G81" s="50">
        <f t="shared" si="14"/>
        <v>0.06992492118798739</v>
      </c>
      <c r="H81" s="64">
        <f t="shared" si="14"/>
        <v>0.13747511199601792</v>
      </c>
      <c r="I81" s="29">
        <f t="shared" si="14"/>
        <v>0.15326862452297993</v>
      </c>
      <c r="J81" s="29">
        <f t="shared" si="14"/>
        <v>0.20835407333665174</v>
      </c>
      <c r="K81" s="29">
        <f t="shared" si="14"/>
        <v>0.2968309274929484</v>
      </c>
      <c r="L81" s="50">
        <f t="shared" si="14"/>
        <v>0.12157789945246392</v>
      </c>
      <c r="M81" s="68">
        <f t="shared" si="14"/>
        <v>0.07990086278413805</v>
      </c>
      <c r="N81" s="8"/>
    </row>
    <row r="82" spans="1:14" ht="12.75">
      <c r="A82" s="11"/>
      <c r="B82" s="21"/>
      <c r="C82" s="21"/>
      <c r="D82" s="11"/>
      <c r="E82" s="13"/>
      <c r="F82" s="13"/>
      <c r="G82" s="13"/>
      <c r="H82" s="13"/>
      <c r="I82" s="8"/>
      <c r="J82" s="13"/>
      <c r="K82" s="8"/>
      <c r="L82" s="13"/>
      <c r="M82" s="62"/>
      <c r="N82" s="8"/>
    </row>
    <row r="83" spans="1:14" ht="12.75">
      <c r="A83" s="15" t="s">
        <v>9</v>
      </c>
      <c r="B83" s="16" t="s">
        <v>2</v>
      </c>
      <c r="C83" s="26">
        <f>+C36/$C36</f>
        <v>1</v>
      </c>
      <c r="D83" s="26">
        <f>+D36/$C36</f>
        <v>0.043521789116879026</v>
      </c>
      <c r="E83" s="27">
        <f aca="true" t="shared" si="15" ref="E83:M83">+E36/$C36</f>
        <v>0.03107426035239281</v>
      </c>
      <c r="F83" s="27">
        <f t="shared" si="15"/>
        <v>0.048474063687379866</v>
      </c>
      <c r="G83" s="49">
        <f t="shared" si="15"/>
        <v>0.06648287499294442</v>
      </c>
      <c r="H83" s="63">
        <f t="shared" si="15"/>
        <v>0.11018291034511442</v>
      </c>
      <c r="I83" s="27">
        <f t="shared" si="15"/>
        <v>0.19097301649074752</v>
      </c>
      <c r="J83" s="27">
        <f t="shared" si="15"/>
        <v>0.12749061979186782</v>
      </c>
      <c r="K83" s="27">
        <f t="shared" si="15"/>
        <v>0.19886635394354943</v>
      </c>
      <c r="L83" s="49">
        <f t="shared" si="15"/>
        <v>0.08329446575147127</v>
      </c>
      <c r="M83" s="67">
        <f t="shared" si="15"/>
        <v>0.09963964552765342</v>
      </c>
      <c r="N83" s="8"/>
    </row>
    <row r="84" spans="1:14" ht="12.75">
      <c r="A84" s="14" t="s">
        <v>9</v>
      </c>
      <c r="B84" s="20" t="s">
        <v>3</v>
      </c>
      <c r="C84" s="28">
        <f aca="true" t="shared" si="16" ref="C84:M85">+C37/$C37</f>
        <v>1</v>
      </c>
      <c r="D84" s="28">
        <f t="shared" si="16"/>
        <v>0.03439306184556352</v>
      </c>
      <c r="E84" s="29">
        <f t="shared" si="16"/>
        <v>0.021432137079070664</v>
      </c>
      <c r="F84" s="29">
        <f t="shared" si="16"/>
        <v>0.03775508362954008</v>
      </c>
      <c r="G84" s="50">
        <f t="shared" si="16"/>
        <v>0.055007247292038805</v>
      </c>
      <c r="H84" s="64">
        <f t="shared" si="16"/>
        <v>0.09437417678581095</v>
      </c>
      <c r="I84" s="29">
        <f t="shared" si="16"/>
        <v>0.17349295418869423</v>
      </c>
      <c r="J84" s="29">
        <f t="shared" si="16"/>
        <v>0.11413131732313299</v>
      </c>
      <c r="K84" s="29">
        <f t="shared" si="16"/>
        <v>0.1805628228954285</v>
      </c>
      <c r="L84" s="50">
        <f t="shared" si="16"/>
        <v>0.07288791055458324</v>
      </c>
      <c r="M84" s="68">
        <f t="shared" si="16"/>
        <v>0.08928302930792872</v>
      </c>
      <c r="N84" s="8"/>
    </row>
    <row r="85" spans="1:14" ht="12.75">
      <c r="A85" s="14" t="s">
        <v>9</v>
      </c>
      <c r="B85" s="20" t="s">
        <v>4</v>
      </c>
      <c r="C85" s="28">
        <f t="shared" si="16"/>
        <v>1</v>
      </c>
      <c r="D85" s="28">
        <f t="shared" si="16"/>
        <v>0.05243213732212464</v>
      </c>
      <c r="E85" s="29">
        <f t="shared" si="16"/>
        <v>0.04048572300756117</v>
      </c>
      <c r="F85" s="29">
        <f t="shared" si="16"/>
        <v>0.05893662236415723</v>
      </c>
      <c r="G85" s="50">
        <f t="shared" si="16"/>
        <v>0.07768398065091814</v>
      </c>
      <c r="H85" s="64">
        <f t="shared" si="16"/>
        <v>0.12561346451885597</v>
      </c>
      <c r="I85" s="29">
        <f t="shared" si="16"/>
        <v>0.20803491757854695</v>
      </c>
      <c r="J85" s="29">
        <f t="shared" si="16"/>
        <v>0.14053033860893252</v>
      </c>
      <c r="K85" s="29">
        <f t="shared" si="16"/>
        <v>0.21673202460902644</v>
      </c>
      <c r="L85" s="50">
        <f t="shared" si="16"/>
        <v>0.093452073451369</v>
      </c>
      <c r="M85" s="68">
        <f t="shared" si="16"/>
        <v>0.10974850889963837</v>
      </c>
      <c r="N85" s="8"/>
    </row>
    <row r="86" spans="1:14" ht="12.75">
      <c r="A86" s="11"/>
      <c r="B86" s="21"/>
      <c r="C86" s="21"/>
      <c r="D86" s="11"/>
      <c r="E86" s="13"/>
      <c r="F86" s="13"/>
      <c r="G86" s="13"/>
      <c r="H86" s="13"/>
      <c r="I86" s="8"/>
      <c r="J86" s="13"/>
      <c r="K86" s="8"/>
      <c r="L86" s="13"/>
      <c r="M86" s="62"/>
      <c r="N86" s="8"/>
    </row>
    <row r="87" spans="1:14" ht="12.75">
      <c r="A87" s="15" t="s">
        <v>10</v>
      </c>
      <c r="B87" s="16" t="s">
        <v>2</v>
      </c>
      <c r="C87" s="26">
        <f>+C40/$C40</f>
        <v>1</v>
      </c>
      <c r="D87" s="26">
        <f>+D40/$C40</f>
        <v>0.04868993457974961</v>
      </c>
      <c r="E87" s="27">
        <f aca="true" t="shared" si="17" ref="E87:M87">+E40/$C40</f>
        <v>0.032002789492910036</v>
      </c>
      <c r="F87" s="27">
        <f t="shared" si="17"/>
        <v>0.08879885763623684</v>
      </c>
      <c r="G87" s="49">
        <f t="shared" si="17"/>
        <v>0.08638461793909608</v>
      </c>
      <c r="H87" s="63">
        <f t="shared" si="17"/>
        <v>0.1424268588317338</v>
      </c>
      <c r="I87" s="27">
        <f t="shared" si="17"/>
        <v>0.20978315013449342</v>
      </c>
      <c r="J87" s="27">
        <f t="shared" si="17"/>
        <v>0.16882741673031582</v>
      </c>
      <c r="K87" s="27">
        <f t="shared" si="17"/>
        <v>0.16360043834888585</v>
      </c>
      <c r="L87" s="49">
        <f t="shared" si="17"/>
        <v>0.04276558297080995</v>
      </c>
      <c r="M87" s="67">
        <f t="shared" si="17"/>
        <v>0.016720353335768604</v>
      </c>
      <c r="N87" s="8"/>
    </row>
    <row r="88" spans="1:14" ht="12.75">
      <c r="A88" s="14" t="s">
        <v>10</v>
      </c>
      <c r="B88" s="20" t="s">
        <v>3</v>
      </c>
      <c r="C88" s="28">
        <f aca="true" t="shared" si="18" ref="C88:M89">+C41/$C41</f>
        <v>1</v>
      </c>
      <c r="D88" s="28">
        <f t="shared" si="18"/>
        <v>0.03560844834487653</v>
      </c>
      <c r="E88" s="29">
        <f t="shared" si="18"/>
        <v>0.022012250705542417</v>
      </c>
      <c r="F88" s="29">
        <f t="shared" si="18"/>
        <v>0.07226974425558969</v>
      </c>
      <c r="G88" s="50">
        <f t="shared" si="18"/>
        <v>0.06953503156860832</v>
      </c>
      <c r="H88" s="64">
        <f t="shared" si="18"/>
        <v>0.1235027195759009</v>
      </c>
      <c r="I88" s="29">
        <f t="shared" si="18"/>
        <v>0.18890372667673544</v>
      </c>
      <c r="J88" s="29">
        <f t="shared" si="18"/>
        <v>0.14676291420133272</v>
      </c>
      <c r="K88" s="29">
        <f t="shared" si="18"/>
        <v>0.14860287464386507</v>
      </c>
      <c r="L88" s="50">
        <f t="shared" si="18"/>
        <v>0.03157533578437144</v>
      </c>
      <c r="M88" s="68">
        <f t="shared" si="18"/>
        <v>0.011221404088277737</v>
      </c>
      <c r="N88" s="8"/>
    </row>
    <row r="89" spans="1:14" ht="13.5" thickBot="1">
      <c r="A89" s="24" t="s">
        <v>10</v>
      </c>
      <c r="B89" s="25" t="s">
        <v>4</v>
      </c>
      <c r="C89" s="30">
        <f t="shared" si="18"/>
        <v>1</v>
      </c>
      <c r="D89" s="30">
        <f t="shared" si="18"/>
        <v>0.06144190759121359</v>
      </c>
      <c r="E89" s="31">
        <f t="shared" si="18"/>
        <v>0.041741673798492314</v>
      </c>
      <c r="F89" s="31">
        <f t="shared" si="18"/>
        <v>0.10491161454695692</v>
      </c>
      <c r="G89" s="51">
        <f t="shared" si="18"/>
        <v>0.10280977535568955</v>
      </c>
      <c r="H89" s="71">
        <f t="shared" si="18"/>
        <v>0.16087431263956245</v>
      </c>
      <c r="I89" s="31">
        <f t="shared" si="18"/>
        <v>0.23013663594243386</v>
      </c>
      <c r="J89" s="31">
        <f t="shared" si="18"/>
        <v>0.19033613032058785</v>
      </c>
      <c r="K89" s="31">
        <f t="shared" si="18"/>
        <v>0.1782202242180404</v>
      </c>
      <c r="L89" s="51">
        <f t="shared" si="18"/>
        <v>0.05367395588432999</v>
      </c>
      <c r="M89" s="72">
        <f t="shared" si="18"/>
        <v>0.022080788009351707</v>
      </c>
      <c r="N89" s="8"/>
    </row>
    <row r="90" ht="12.75">
      <c r="N90" s="8"/>
    </row>
    <row r="91" spans="1:14" ht="12.75">
      <c r="A91" s="76" t="s">
        <v>28</v>
      </c>
      <c r="N91" s="8"/>
    </row>
    <row r="92" spans="1:14" ht="12.75">
      <c r="A92" t="s">
        <v>32</v>
      </c>
      <c r="N92" s="8"/>
    </row>
  </sheetData>
  <printOptions/>
  <pageMargins left="0" right="0" top="0.5" bottom="1" header="0.5" footer="0.5"/>
  <pageSetup fitToHeight="2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2003-09-08T12:00:28Z</cp:lastPrinted>
  <dcterms:created xsi:type="dcterms:W3CDTF">2001-11-20T14:01:12Z</dcterms:created>
  <dcterms:modified xsi:type="dcterms:W3CDTF">2004-08-30T12:30:13Z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