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<sst xmlns="http://schemas.openxmlformats.org/spreadsheetml/2006/main" count="70" uniqueCount="63">
  <si>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Population</t>
  </si>
  <si>
    <t>Name</t>
  </si>
  <si>
    <t>Aberdeen-Havre de Grace-Bel Air, MD</t>
  </si>
  <si>
    <t>Baltimore, MD</t>
  </si>
  <si>
    <t>Frederick, MD</t>
  </si>
  <si>
    <t>Hagerstown, MD-WV-PA (PT)</t>
  </si>
  <si>
    <t>Philadelphia, PA-NJ-DE-MD (PT)</t>
  </si>
  <si>
    <t>St. Charles, MD</t>
  </si>
  <si>
    <t>Salisbury, MD-DE (PT)</t>
  </si>
  <si>
    <t>Washington, DC_VA_MD (PT)</t>
  </si>
  <si>
    <t>Westminster, MD</t>
  </si>
  <si>
    <t>Boonsboro, MD</t>
  </si>
  <si>
    <t>Brunswick, MD-VA (PT)</t>
  </si>
  <si>
    <t>Calvert Beach-Long Beach MD</t>
  </si>
  <si>
    <t>Cambridge, MD</t>
  </si>
  <si>
    <t>Chesapeake Beach, MD</t>
  </si>
  <si>
    <t>Chesapeake Ranch Estates -Drum Point, MD</t>
  </si>
  <si>
    <t>Chestertown, MD</t>
  </si>
  <si>
    <t>Crisfield, MD</t>
  </si>
  <si>
    <t>Cumberland, MD-WV-PA (PT)</t>
  </si>
  <si>
    <t>Denton, MD</t>
  </si>
  <si>
    <t>Easton, MD</t>
  </si>
  <si>
    <t>Federalsburg, MD</t>
  </si>
  <si>
    <t>Emmitsburg, MD-PA (PT)</t>
  </si>
  <si>
    <t>Frostburg, MD</t>
  </si>
  <si>
    <t>Golden Beach, MD</t>
  </si>
  <si>
    <t>Hampstead-Manchester, MD</t>
  </si>
  <si>
    <t>Keyser, WV-MD (PT)</t>
  </si>
  <si>
    <t>La Plata, MD</t>
  </si>
  <si>
    <t>Lonaconing, MD</t>
  </si>
  <si>
    <t>Mountain Lake Park, MD</t>
  </si>
  <si>
    <t>Mount Airy, MD</t>
  </si>
  <si>
    <t>Northeast, MD</t>
  </si>
  <si>
    <t>Ocean City, MD-DE (PT)</t>
  </si>
  <si>
    <t>Poolesville, MD</t>
  </si>
  <si>
    <t>Pocomoke City, MD</t>
  </si>
  <si>
    <t>New Freedom-Shrewsbury, PA-MD (PT)</t>
  </si>
  <si>
    <t>Princess Anne, MD</t>
  </si>
  <si>
    <t>Queenstown, MD</t>
  </si>
  <si>
    <t>Rising Sun, MD</t>
  </si>
  <si>
    <t>Romancoke, MD</t>
  </si>
  <si>
    <t>Shady Side, MD</t>
  </si>
  <si>
    <t>Stevensville, MD</t>
  </si>
  <si>
    <t>Taneytown,MD</t>
  </si>
  <si>
    <t>Thurmont, MD</t>
  </si>
  <si>
    <t>Waynesboro, PA-MD (PT)</t>
  </si>
  <si>
    <t>Urbanized Area Population</t>
  </si>
  <si>
    <t>Urban Cluster Population</t>
  </si>
  <si>
    <t>URBAN POPULATION</t>
  </si>
  <si>
    <t>Persons</t>
  </si>
  <si>
    <t>Percent</t>
  </si>
  <si>
    <t xml:space="preserve">All UA </t>
  </si>
  <si>
    <t>of State</t>
  </si>
  <si>
    <t xml:space="preserve">All UC </t>
  </si>
  <si>
    <t>Maryland  Population</t>
  </si>
  <si>
    <t xml:space="preserve">  Urbanized Area Population</t>
  </si>
  <si>
    <t xml:space="preserve">  Urban Cluster Population</t>
  </si>
  <si>
    <t>SOURCE:  U. S. Department of Commerce.  Bureau of the Census.  2000 Census of Population</t>
  </si>
  <si>
    <t>MARYLAND URBANIZED AREAS AND URBAN CLUSTERS:  2000</t>
  </si>
  <si>
    <t xml:space="preserve">STATE URBAN RURAL POPULATION </t>
  </si>
  <si>
    <t>RURAL POPULATION</t>
  </si>
  <si>
    <t>Tabulated by MD. Department of Planning. Planning Data Services. May 2002.</t>
  </si>
  <si>
    <t xml:space="preserve">   MARYLAND URBAN CLUSTERS AND URBAN CLUSTER PARTS: 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</si>
</sst>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thick"/>
    </border>
    <border>
      <left style="mediumDashDot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mediumDashed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0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164" fontId="0" fillId="0" borderId="2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36">
      <selection activeCell="B1" sqref="B1:K51"/>
    </sheetView>
  </sheetViews>
  <sheetFormatPr defaultColWidth="9.140625" defaultRowHeight="12.75"/>
  <cols>
    <col min="1" max="1" width="12.57421875" style="0" customWidth="1"/>
    <col min="2" max="2" width="4.57421875" style="0" customWidth="1"/>
    <col min="3" max="3" width="6.00390625" style="2" customWidth="1"/>
    <col min="4" max="4" width="34.7109375" style="0" customWidth="1"/>
    <col min="5" max="5" width="9.7109375" style="1" bestFit="1" customWidth="1"/>
    <col min="6" max="6" width="14.421875" style="3" bestFit="1" customWidth="1"/>
    <col min="7" max="7" width="4.7109375" style="3" customWidth="1"/>
    <col min="8" max="8" width="5.8515625" style="1" customWidth="1"/>
    <col min="9" max="9" width="39.57421875" style="0" bestFit="1" customWidth="1"/>
  </cols>
  <sheetData>
    <row r="1" spans="1:3" ht="18">
      <c r="A1" s="11"/>
      <c r="B1" s="47" t="s">
        <v>58</v>
      </c>
      <c r="C1" s="10"/>
    </row>
    <row r="2" ht="13.5" thickBot="1"/>
    <row r="3" spans="2:11" ht="13.5" thickTop="1">
      <c r="B3" s="46"/>
      <c r="C3" s="4"/>
      <c r="D3" s="5"/>
      <c r="E3" s="6"/>
      <c r="F3" s="7"/>
      <c r="G3" s="52"/>
      <c r="H3" s="4" t="s">
        <v>62</v>
      </c>
      <c r="I3" s="5"/>
      <c r="J3" s="6"/>
      <c r="K3" s="8"/>
    </row>
    <row r="4" spans="2:11" ht="12.75">
      <c r="B4" s="9"/>
      <c r="C4" s="10"/>
      <c r="D4" s="11"/>
      <c r="E4" s="12"/>
      <c r="F4" s="13"/>
      <c r="G4" s="13"/>
      <c r="H4" s="38"/>
      <c r="I4" s="11"/>
      <c r="J4" s="12"/>
      <c r="K4" s="14"/>
    </row>
    <row r="5" spans="2:11" ht="12.75">
      <c r="B5" s="9"/>
      <c r="C5" s="48" t="s">
        <v>59</v>
      </c>
      <c r="D5" s="49"/>
      <c r="E5" s="50"/>
      <c r="F5" s="51"/>
      <c r="G5" s="13"/>
      <c r="H5" s="39"/>
      <c r="I5" s="11"/>
      <c r="J5" s="12"/>
      <c r="K5" s="17" t="s">
        <v>50</v>
      </c>
    </row>
    <row r="6" spans="2:11" ht="12.75">
      <c r="B6" s="9"/>
      <c r="C6" s="30"/>
      <c r="D6" s="11"/>
      <c r="E6" s="12"/>
      <c r="F6" s="31" t="s">
        <v>50</v>
      </c>
      <c r="G6" s="15"/>
      <c r="H6" s="39"/>
      <c r="I6" s="11"/>
      <c r="J6" s="12"/>
      <c r="K6" s="17" t="s">
        <v>53</v>
      </c>
    </row>
    <row r="7" spans="2:11" ht="12.75">
      <c r="B7" s="9"/>
      <c r="C7" s="30"/>
      <c r="D7" s="11"/>
      <c r="E7" s="12"/>
      <c r="F7" s="31" t="s">
        <v>52</v>
      </c>
      <c r="G7" s="15"/>
      <c r="H7" s="38"/>
      <c r="I7" s="11"/>
      <c r="J7" s="16" t="s">
        <v>49</v>
      </c>
      <c r="K7" s="17" t="s">
        <v>0</v>
      </c>
    </row>
    <row r="8" spans="2:11" ht="12.75">
      <c r="B8" s="9"/>
      <c r="C8" s="30"/>
      <c r="D8" s="11"/>
      <c r="E8" s="16" t="s">
        <v>49</v>
      </c>
      <c r="F8" s="31" t="s">
        <v>0</v>
      </c>
      <c r="G8" s="15"/>
      <c r="H8" s="38"/>
      <c r="I8" s="11"/>
      <c r="J8" s="11"/>
      <c r="K8" s="18"/>
    </row>
    <row r="9" spans="2:11" ht="12.75">
      <c r="B9" s="9"/>
      <c r="C9" s="30"/>
      <c r="D9" s="11"/>
      <c r="E9" s="12"/>
      <c r="F9" s="32"/>
      <c r="G9" s="13"/>
      <c r="H9" s="38"/>
      <c r="I9" s="42" t="s">
        <v>47</v>
      </c>
      <c r="J9" s="41">
        <v>310679</v>
      </c>
      <c r="K9" s="21">
        <f>(J9/J$9)</f>
        <v>1</v>
      </c>
    </row>
    <row r="10" spans="2:11" ht="12.75">
      <c r="B10" s="9"/>
      <c r="C10" s="30"/>
      <c r="D10" s="40" t="s">
        <v>54</v>
      </c>
      <c r="E10" s="41">
        <v>5296486</v>
      </c>
      <c r="F10" s="33">
        <f>(E10/E$10)</f>
        <v>1</v>
      </c>
      <c r="G10" s="20"/>
      <c r="H10" s="38"/>
      <c r="I10" s="11"/>
      <c r="J10" s="11"/>
      <c r="K10" s="18"/>
    </row>
    <row r="11" spans="2:11" ht="12.75">
      <c r="B11" s="9"/>
      <c r="C11" s="30"/>
      <c r="D11" s="11"/>
      <c r="E11" s="12"/>
      <c r="F11" s="32"/>
      <c r="G11" s="13"/>
      <c r="H11" s="38"/>
      <c r="I11" s="19" t="s">
        <v>1</v>
      </c>
      <c r="J11" s="11"/>
      <c r="K11" s="18"/>
    </row>
    <row r="12" spans="2:11" ht="12.75">
      <c r="B12" s="9"/>
      <c r="C12" s="30"/>
      <c r="D12" s="11" t="s">
        <v>48</v>
      </c>
      <c r="E12" s="12">
        <f>SUM(E13:E14)</f>
        <v>4558668</v>
      </c>
      <c r="F12" s="33">
        <f>(E12/E$10)</f>
        <v>0.8606966958847809</v>
      </c>
      <c r="G12" s="20"/>
      <c r="H12" s="38"/>
      <c r="I12" s="11"/>
      <c r="J12" s="11"/>
      <c r="K12" s="18"/>
    </row>
    <row r="13" spans="2:11" ht="12.75">
      <c r="B13" s="9"/>
      <c r="C13" s="30"/>
      <c r="D13" s="11" t="s">
        <v>55</v>
      </c>
      <c r="E13" s="12">
        <v>4247989</v>
      </c>
      <c r="F13" s="33">
        <f>(E13/E$10)</f>
        <v>0.8020391255636284</v>
      </c>
      <c r="G13" s="20"/>
      <c r="H13" s="38"/>
      <c r="I13" s="11" t="s">
        <v>11</v>
      </c>
      <c r="J13" s="12">
        <v>3412</v>
      </c>
      <c r="K13" s="21">
        <f aca="true" t="shared" si="0" ref="K13:K47">(J13/J$9)</f>
        <v>0.010982396621593348</v>
      </c>
    </row>
    <row r="14" spans="2:11" ht="12.75">
      <c r="B14" s="9"/>
      <c r="C14" s="30"/>
      <c r="D14" s="11" t="s">
        <v>56</v>
      </c>
      <c r="E14" s="12">
        <v>310679</v>
      </c>
      <c r="F14" s="33">
        <f>(E14/E$10)</f>
        <v>0.058657570321152555</v>
      </c>
      <c r="G14" s="20"/>
      <c r="H14" s="38"/>
      <c r="I14" s="11" t="s">
        <v>12</v>
      </c>
      <c r="J14" s="12">
        <v>5505</v>
      </c>
      <c r="K14" s="21">
        <f t="shared" si="0"/>
        <v>0.017719253634780593</v>
      </c>
    </row>
    <row r="15" spans="2:11" ht="12.75">
      <c r="B15" s="9"/>
      <c r="C15" s="30"/>
      <c r="D15" s="11"/>
      <c r="E15" s="12"/>
      <c r="F15" s="32"/>
      <c r="G15" s="13"/>
      <c r="H15" s="38"/>
      <c r="I15" s="11" t="s">
        <v>13</v>
      </c>
      <c r="J15" s="12">
        <v>5700</v>
      </c>
      <c r="K15" s="21">
        <f t="shared" si="0"/>
        <v>0.018346911120481268</v>
      </c>
    </row>
    <row r="16" spans="2:11" ht="12.75">
      <c r="B16" s="9"/>
      <c r="C16" s="30"/>
      <c r="D16" s="11" t="s">
        <v>60</v>
      </c>
      <c r="E16" s="12">
        <f>(E10-E12)</f>
        <v>737818</v>
      </c>
      <c r="F16" s="33">
        <f>(E16/E$10)</f>
        <v>0.13930330411521905</v>
      </c>
      <c r="G16" s="20"/>
      <c r="H16" s="38"/>
      <c r="I16" s="11" t="s">
        <v>14</v>
      </c>
      <c r="J16" s="12">
        <v>12550</v>
      </c>
      <c r="K16" s="21">
        <f t="shared" si="0"/>
        <v>0.040395392028428054</v>
      </c>
    </row>
    <row r="17" spans="2:11" ht="12.75">
      <c r="B17" s="9"/>
      <c r="C17" s="30"/>
      <c r="D17" s="11"/>
      <c r="E17" s="12"/>
      <c r="F17" s="32"/>
      <c r="G17" s="13"/>
      <c r="H17" s="38"/>
      <c r="I17" s="11" t="s">
        <v>15</v>
      </c>
      <c r="J17" s="12">
        <v>19429</v>
      </c>
      <c r="K17" s="21">
        <f t="shared" si="0"/>
        <v>0.06253721687014571</v>
      </c>
    </row>
    <row r="18" spans="2:11" ht="12.75">
      <c r="B18" s="9"/>
      <c r="C18" s="30"/>
      <c r="D18" s="11"/>
      <c r="E18" s="12"/>
      <c r="F18" s="32"/>
      <c r="G18" s="13"/>
      <c r="H18" s="38"/>
      <c r="I18" s="11" t="s">
        <v>16</v>
      </c>
      <c r="J18" s="12">
        <v>43196</v>
      </c>
      <c r="K18" s="21">
        <f t="shared" si="0"/>
        <v>0.13903739872987875</v>
      </c>
    </row>
    <row r="19" spans="2:11" ht="12.75">
      <c r="B19" s="9"/>
      <c r="C19" s="34"/>
      <c r="D19" s="35"/>
      <c r="E19" s="36"/>
      <c r="F19" s="37"/>
      <c r="G19" s="13"/>
      <c r="H19" s="38"/>
      <c r="I19" s="11" t="s">
        <v>17</v>
      </c>
      <c r="J19" s="12">
        <v>6371</v>
      </c>
      <c r="K19" s="21">
        <f t="shared" si="0"/>
        <v>0.020506696622558974</v>
      </c>
    </row>
    <row r="20" spans="2:11" ht="12.75">
      <c r="B20" s="9"/>
      <c r="C20" s="10"/>
      <c r="D20" s="11"/>
      <c r="E20" s="12"/>
      <c r="F20" s="13"/>
      <c r="G20" s="13"/>
      <c r="H20" s="38"/>
      <c r="I20" s="11" t="s">
        <v>18</v>
      </c>
      <c r="J20" s="12">
        <v>3513</v>
      </c>
      <c r="K20" s="21">
        <f t="shared" si="0"/>
        <v>0.01130749101162293</v>
      </c>
    </row>
    <row r="21" spans="2:11" ht="12.75">
      <c r="B21" s="9"/>
      <c r="C21" s="10"/>
      <c r="D21" s="11"/>
      <c r="E21" s="12"/>
      <c r="F21" s="13"/>
      <c r="G21" s="13"/>
      <c r="H21" s="38"/>
      <c r="I21" s="11" t="s">
        <v>19</v>
      </c>
      <c r="J21" s="12">
        <v>38555</v>
      </c>
      <c r="K21" s="21">
        <f t="shared" si="0"/>
        <v>0.12409915057020268</v>
      </c>
    </row>
    <row r="22" spans="2:11" ht="12.75">
      <c r="B22" s="9"/>
      <c r="C22" s="10"/>
      <c r="D22" s="11"/>
      <c r="E22" s="12"/>
      <c r="F22" s="15" t="s">
        <v>50</v>
      </c>
      <c r="G22" s="13"/>
      <c r="H22" s="38"/>
      <c r="I22" s="11" t="s">
        <v>20</v>
      </c>
      <c r="J22" s="12">
        <v>3109</v>
      </c>
      <c r="K22" s="21">
        <f t="shared" si="0"/>
        <v>0.010007113451504608</v>
      </c>
    </row>
    <row r="23" spans="2:11" ht="12.75">
      <c r="B23" s="9"/>
      <c r="C23" s="10"/>
      <c r="D23" s="11"/>
      <c r="E23" s="12"/>
      <c r="F23" s="15" t="s">
        <v>51</v>
      </c>
      <c r="G23" s="13"/>
      <c r="H23" s="38"/>
      <c r="I23" s="11" t="s">
        <v>21</v>
      </c>
      <c r="J23" s="12">
        <v>12503</v>
      </c>
      <c r="K23" s="21">
        <f t="shared" si="0"/>
        <v>0.04024411048059251</v>
      </c>
    </row>
    <row r="24" spans="2:11" ht="12.75">
      <c r="B24" s="9"/>
      <c r="C24" s="10"/>
      <c r="D24" s="11"/>
      <c r="E24" s="16" t="s">
        <v>49</v>
      </c>
      <c r="F24" s="15" t="s">
        <v>0</v>
      </c>
      <c r="G24" s="13"/>
      <c r="H24" s="38"/>
      <c r="I24" s="11" t="s">
        <v>23</v>
      </c>
      <c r="J24" s="12">
        <v>3786</v>
      </c>
      <c r="K24" s="21">
        <f t="shared" si="0"/>
        <v>0.012186211491603875</v>
      </c>
    </row>
    <row r="25" spans="2:11" ht="12.75">
      <c r="B25" s="9"/>
      <c r="C25" s="10"/>
      <c r="D25" s="11"/>
      <c r="E25" s="12"/>
      <c r="F25" s="13"/>
      <c r="G25" s="13"/>
      <c r="H25" s="38"/>
      <c r="I25" s="11" t="s">
        <v>22</v>
      </c>
      <c r="J25" s="12">
        <v>3338</v>
      </c>
      <c r="K25" s="21">
        <f t="shared" si="0"/>
        <v>0.010744208652660785</v>
      </c>
    </row>
    <row r="26" spans="2:11" ht="12.75">
      <c r="B26" s="9"/>
      <c r="C26" s="10"/>
      <c r="D26" s="42" t="s">
        <v>46</v>
      </c>
      <c r="E26" s="41">
        <f>SUM(E30:E38)</f>
        <v>4247989</v>
      </c>
      <c r="F26" s="20">
        <f>(E26/E$26)</f>
        <v>1</v>
      </c>
      <c r="G26" s="13"/>
      <c r="H26" s="38"/>
      <c r="I26" s="11" t="s">
        <v>24</v>
      </c>
      <c r="J26" s="12">
        <v>10916</v>
      </c>
      <c r="K26" s="21">
        <f t="shared" si="0"/>
        <v>0.03513594417389009</v>
      </c>
    </row>
    <row r="27" spans="2:11" ht="12.75">
      <c r="B27" s="22"/>
      <c r="C27" s="10"/>
      <c r="D27" s="40"/>
      <c r="E27" s="41"/>
      <c r="F27" s="13"/>
      <c r="H27" s="38"/>
      <c r="I27" s="11" t="s">
        <v>25</v>
      </c>
      <c r="J27" s="12">
        <v>5225</v>
      </c>
      <c r="K27" s="21">
        <f t="shared" si="0"/>
        <v>0.016818001860441162</v>
      </c>
    </row>
    <row r="28" spans="2:11" ht="12.75">
      <c r="B28" s="22"/>
      <c r="C28" s="23"/>
      <c r="D28" s="19" t="s">
        <v>1</v>
      </c>
      <c r="E28" s="12"/>
      <c r="F28" s="13"/>
      <c r="H28" s="38"/>
      <c r="I28" s="11" t="s">
        <v>26</v>
      </c>
      <c r="J28" s="12">
        <v>11551</v>
      </c>
      <c r="K28" s="21">
        <f t="shared" si="0"/>
        <v>0.037179854447838445</v>
      </c>
    </row>
    <row r="29" spans="2:11" ht="12.75">
      <c r="B29" s="9"/>
      <c r="C29" s="10"/>
      <c r="D29" s="11"/>
      <c r="E29" s="12"/>
      <c r="F29" s="13"/>
      <c r="H29" s="38"/>
      <c r="I29" s="11" t="s">
        <v>27</v>
      </c>
      <c r="J29" s="12">
        <v>3089</v>
      </c>
      <c r="K29" s="21">
        <f t="shared" si="0"/>
        <v>0.009942738324766076</v>
      </c>
    </row>
    <row r="30" spans="2:11" ht="12.75">
      <c r="B30" s="24"/>
      <c r="C30" s="10"/>
      <c r="D30" s="11" t="s">
        <v>2</v>
      </c>
      <c r="E30" s="12">
        <v>174598</v>
      </c>
      <c r="F30" s="20">
        <f aca="true" t="shared" si="1" ref="F30:F38">(E30/E$26)</f>
        <v>0.041101330535460424</v>
      </c>
      <c r="H30" s="38"/>
      <c r="I30" s="11" t="s">
        <v>28</v>
      </c>
      <c r="J30" s="12">
        <v>7761</v>
      </c>
      <c r="K30" s="21">
        <f t="shared" si="0"/>
        <v>0.024980767930886865</v>
      </c>
    </row>
    <row r="31" spans="2:11" ht="12.75">
      <c r="B31" s="24"/>
      <c r="C31" s="10"/>
      <c r="D31" s="11" t="s">
        <v>3</v>
      </c>
      <c r="E31" s="12">
        <v>2076354</v>
      </c>
      <c r="F31" s="20">
        <f t="shared" si="1"/>
        <v>0.4887851639917147</v>
      </c>
      <c r="H31" s="38"/>
      <c r="I31" s="11" t="s">
        <v>29</v>
      </c>
      <c r="J31" s="12">
        <v>3218</v>
      </c>
      <c r="K31" s="21">
        <f t="shared" si="0"/>
        <v>0.0103579578922296</v>
      </c>
    </row>
    <row r="32" spans="2:11" ht="12.75">
      <c r="B32" s="24"/>
      <c r="C32" s="10"/>
      <c r="D32" s="11" t="s">
        <v>4</v>
      </c>
      <c r="E32" s="12">
        <v>119144</v>
      </c>
      <c r="F32" s="20">
        <f t="shared" si="1"/>
        <v>0.028047153606094555</v>
      </c>
      <c r="H32" s="38"/>
      <c r="I32" s="11" t="s">
        <v>30</v>
      </c>
      <c r="J32" s="12">
        <v>4810</v>
      </c>
      <c r="K32" s="21">
        <f t="shared" si="0"/>
        <v>0.01548221798061665</v>
      </c>
    </row>
    <row r="33" spans="2:11" ht="12.75">
      <c r="B33" s="24"/>
      <c r="C33" s="10"/>
      <c r="D33" s="11" t="s">
        <v>5</v>
      </c>
      <c r="E33" s="12">
        <v>85342</v>
      </c>
      <c r="F33" s="20">
        <f t="shared" si="1"/>
        <v>0.02008997669250085</v>
      </c>
      <c r="H33" s="38"/>
      <c r="I33" s="10" t="s">
        <v>31</v>
      </c>
      <c r="J33" s="12">
        <v>9593</v>
      </c>
      <c r="K33" s="21">
        <f t="shared" si="0"/>
        <v>0.030877529540136284</v>
      </c>
    </row>
    <row r="34" spans="2:11" ht="12.75">
      <c r="B34" s="24"/>
      <c r="C34" s="10"/>
      <c r="D34" s="11" t="s">
        <v>6</v>
      </c>
      <c r="E34" s="12">
        <v>22132</v>
      </c>
      <c r="F34" s="20">
        <f t="shared" si="1"/>
        <v>0.005209994658649069</v>
      </c>
      <c r="H34" s="38"/>
      <c r="I34" s="11" t="s">
        <v>36</v>
      </c>
      <c r="J34" s="12">
        <v>764</v>
      </c>
      <c r="K34" s="21">
        <f t="shared" si="0"/>
        <v>0.002459129841411875</v>
      </c>
    </row>
    <row r="35" spans="2:11" ht="12.75">
      <c r="B35" s="24"/>
      <c r="C35" s="10"/>
      <c r="D35" s="11" t="s">
        <v>7</v>
      </c>
      <c r="E35" s="12">
        <v>74765</v>
      </c>
      <c r="F35" s="20">
        <f t="shared" si="1"/>
        <v>0.01760009265560716</v>
      </c>
      <c r="H35" s="38"/>
      <c r="I35" s="11" t="s">
        <v>32</v>
      </c>
      <c r="J35" s="12">
        <v>8506</v>
      </c>
      <c r="K35" s="21">
        <f t="shared" si="0"/>
        <v>0.027378741401897135</v>
      </c>
    </row>
    <row r="36" spans="2:11" ht="12.75">
      <c r="B36" s="24"/>
      <c r="C36" s="10"/>
      <c r="D36" s="11" t="s">
        <v>8</v>
      </c>
      <c r="E36" s="12">
        <v>57986</v>
      </c>
      <c r="F36" s="20">
        <f t="shared" si="1"/>
        <v>0.01365022367054152</v>
      </c>
      <c r="H36" s="38"/>
      <c r="I36" s="11" t="s">
        <v>33</v>
      </c>
      <c r="J36" s="12">
        <v>25186</v>
      </c>
      <c r="K36" s="21">
        <f t="shared" si="0"/>
        <v>0.0810675971018318</v>
      </c>
    </row>
    <row r="37" spans="2:11" ht="12.75">
      <c r="B37" s="24"/>
      <c r="C37" s="10"/>
      <c r="D37" s="11" t="s">
        <v>9</v>
      </c>
      <c r="E37" s="12">
        <v>1572634</v>
      </c>
      <c r="F37" s="20">
        <f t="shared" si="1"/>
        <v>0.37020670251264776</v>
      </c>
      <c r="H37" s="38"/>
      <c r="I37" s="11" t="s">
        <v>35</v>
      </c>
      <c r="J37" s="12">
        <v>4437</v>
      </c>
      <c r="K37" s="21">
        <f t="shared" si="0"/>
        <v>0.01428162186694305</v>
      </c>
    </row>
    <row r="38" spans="2:11" ht="12.75">
      <c r="B38" s="24"/>
      <c r="C38" s="10"/>
      <c r="D38" s="11" t="s">
        <v>10</v>
      </c>
      <c r="E38" s="12">
        <v>65034</v>
      </c>
      <c r="F38" s="20">
        <f t="shared" si="1"/>
        <v>0.015309361676784003</v>
      </c>
      <c r="H38" s="38"/>
      <c r="I38" s="11" t="s">
        <v>34</v>
      </c>
      <c r="J38" s="12">
        <v>4740</v>
      </c>
      <c r="K38" s="21">
        <f t="shared" si="0"/>
        <v>0.015256905037031792</v>
      </c>
    </row>
    <row r="39" spans="2:11" ht="12.75">
      <c r="B39" s="9"/>
      <c r="H39" s="38"/>
      <c r="I39" s="10" t="s">
        <v>37</v>
      </c>
      <c r="J39" s="12">
        <v>8364</v>
      </c>
      <c r="K39" s="21">
        <f t="shared" si="0"/>
        <v>0.026921678002053567</v>
      </c>
    </row>
    <row r="40" spans="2:11" ht="12.75">
      <c r="B40" s="9"/>
      <c r="H40" s="38"/>
      <c r="I40" s="11" t="s">
        <v>38</v>
      </c>
      <c r="J40" s="12">
        <v>2538</v>
      </c>
      <c r="K40" s="21">
        <f t="shared" si="0"/>
        <v>0.008169203583119554</v>
      </c>
    </row>
    <row r="41" spans="2:11" ht="12.75">
      <c r="B41" s="9"/>
      <c r="H41" s="38"/>
      <c r="I41" s="11" t="s">
        <v>39</v>
      </c>
      <c r="J41" s="12">
        <v>3541</v>
      </c>
      <c r="K41" s="21">
        <f t="shared" si="0"/>
        <v>0.011397616189056872</v>
      </c>
    </row>
    <row r="42" spans="2:11" ht="12.75">
      <c r="B42" s="9"/>
      <c r="H42" s="38"/>
      <c r="I42" s="11" t="s">
        <v>40</v>
      </c>
      <c r="J42" s="12">
        <v>3248</v>
      </c>
      <c r="K42" s="21">
        <f t="shared" si="0"/>
        <v>0.010454520582337397</v>
      </c>
    </row>
    <row r="43" spans="2:11" ht="12.75">
      <c r="B43" s="9"/>
      <c r="H43" s="38"/>
      <c r="I43" s="11" t="s">
        <v>41</v>
      </c>
      <c r="J43" s="12">
        <v>10018</v>
      </c>
      <c r="K43" s="21">
        <f t="shared" si="0"/>
        <v>0.03224550098333006</v>
      </c>
    </row>
    <row r="44" spans="2:11" ht="12.75">
      <c r="B44" s="9"/>
      <c r="C44" s="10"/>
      <c r="D44" s="11"/>
      <c r="E44" s="12"/>
      <c r="F44" s="13"/>
      <c r="G44" s="13"/>
      <c r="H44" s="38"/>
      <c r="I44" s="11" t="s">
        <v>42</v>
      </c>
      <c r="J44" s="12">
        <v>8980</v>
      </c>
      <c r="K44" s="21">
        <f t="shared" si="0"/>
        <v>0.028904431905600315</v>
      </c>
    </row>
    <row r="45" spans="2:11" ht="12.75">
      <c r="B45" s="9"/>
      <c r="C45" s="10"/>
      <c r="D45" s="11"/>
      <c r="E45" s="12"/>
      <c r="F45" s="13"/>
      <c r="G45" s="13"/>
      <c r="H45" s="38"/>
      <c r="I45" s="11" t="s">
        <v>43</v>
      </c>
      <c r="J45" s="12">
        <v>5102</v>
      </c>
      <c r="K45" s="21">
        <f t="shared" si="0"/>
        <v>0.016422094830999198</v>
      </c>
    </row>
    <row r="46" spans="2:11" ht="12.75">
      <c r="B46" s="9"/>
      <c r="C46" s="10"/>
      <c r="D46" s="11"/>
      <c r="E46" s="12"/>
      <c r="F46" s="13"/>
      <c r="G46" s="13"/>
      <c r="H46" s="38"/>
      <c r="I46" s="11" t="s">
        <v>44</v>
      </c>
      <c r="J46" s="12">
        <v>6405</v>
      </c>
      <c r="K46" s="21">
        <f t="shared" si="0"/>
        <v>0.02061613433801448</v>
      </c>
    </row>
    <row r="47" spans="2:11" ht="12.75">
      <c r="B47" s="9"/>
      <c r="C47" s="10"/>
      <c r="D47" s="11"/>
      <c r="E47" s="12"/>
      <c r="F47" s="13"/>
      <c r="G47" s="13"/>
      <c r="H47" s="38"/>
      <c r="I47" s="11" t="s">
        <v>45</v>
      </c>
      <c r="J47" s="12">
        <v>1720</v>
      </c>
      <c r="K47" s="21">
        <f t="shared" si="0"/>
        <v>0.005536260899513646</v>
      </c>
    </row>
    <row r="48" spans="2:11" ht="13.5" thickBot="1">
      <c r="B48" s="25"/>
      <c r="C48" s="26"/>
      <c r="D48" s="27"/>
      <c r="E48" s="28"/>
      <c r="F48" s="29"/>
      <c r="G48" s="43"/>
      <c r="H48" s="44"/>
      <c r="I48" s="27"/>
      <c r="J48" s="27"/>
      <c r="K48" s="45"/>
    </row>
    <row r="49" ht="13.5" thickTop="1">
      <c r="J49" s="1"/>
    </row>
    <row r="50" ht="12.75">
      <c r="C50" s="2" t="s">
        <v>57</v>
      </c>
    </row>
    <row r="51" ht="12.75">
      <c r="C51" s="2" t="s">
        <v>61</v>
      </c>
    </row>
    <row r="73" spans="2:6" ht="12.75">
      <c r="B73" s="9"/>
      <c r="C73" s="10"/>
      <c r="D73" s="11"/>
      <c r="E73" s="12"/>
      <c r="F73" s="13"/>
    </row>
  </sheetData>
  <printOptions/>
  <pageMargins left="0.5" right="0.25" top="0.25" bottom="0.25" header="1" footer="0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2002-06-10T20:44:26Z</cp:lastPrinted>
  <dcterms:created xsi:type="dcterms:W3CDTF">2002-05-23T14:54:39Z</dcterms:created>
  <dcterms:modified xsi:type="dcterms:W3CDTF">2002-06-10T20:44:39Z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