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405" activeTab="0"/>
  </bookViews>
  <sheets>
    <sheet name="cdp20&amp;90" sheetId="1" r:id="rId1"/>
  </sheets>
  <definedNames>
    <definedName name="DATABASE">'cdp20&amp;90'!$A$7:$E$217</definedName>
    <definedName name="_xlnm.Print_Area" localSheetId="0">'cdp20&amp;90'!$A$4:$E$219</definedName>
    <definedName name="_xlnm.Print_Titles" localSheetId="0">'cdp20&amp;90'!$3:$6</definedName>
  </definedNames>
  <calcPr fullCalcOnLoad="1"/>
</workbook>
</file>

<file path=xl/sharedStrings.xml><?xml version="1.0" encoding="utf-8"?>
<sst xmlns="http://schemas.openxmlformats.org/spreadsheetml/2006/main" count="539" uniqueCount="381">
  <si>
    <t>Clover Hill</t>
  </si>
  <si>
    <t>Discovery-Spring Garden</t>
  </si>
  <si>
    <t>Fort Ritchie</t>
  </si>
  <si>
    <t>Mount Aetna</t>
  </si>
  <si>
    <t>Potomac Heights</t>
  </si>
  <si>
    <t>Bryans Road</t>
  </si>
  <si>
    <t>Accokeek</t>
  </si>
  <si>
    <t>Cresaptown-Bel Air</t>
  </si>
  <si>
    <t>La Vale</t>
  </si>
  <si>
    <t>Halfway</t>
  </si>
  <si>
    <t>Waldorf</t>
  </si>
  <si>
    <t>Fort Washington</t>
  </si>
  <si>
    <t>Oxon Hill-Glassmanor</t>
  </si>
  <si>
    <t>Friendly</t>
  </si>
  <si>
    <t>Andrews AFB</t>
  </si>
  <si>
    <t>Clinton</t>
  </si>
  <si>
    <t>Rosaryville</t>
  </si>
  <si>
    <t>Brandywine</t>
  </si>
  <si>
    <t>Greater Upper Marlboro</t>
  </si>
  <si>
    <t>Marlton</t>
  </si>
  <si>
    <t>Hillcrest Heights</t>
  </si>
  <si>
    <t>Marlow Heights</t>
  </si>
  <si>
    <t>Temple Hills</t>
  </si>
  <si>
    <t>Camp Springs</t>
  </si>
  <si>
    <t>Largo</t>
  </si>
  <si>
    <t>Kettering</t>
  </si>
  <si>
    <t>Mitchellville</t>
  </si>
  <si>
    <t>Woodmore</t>
  </si>
  <si>
    <t>Glen Burnie</t>
  </si>
  <si>
    <t>Pasadena</t>
  </si>
  <si>
    <t>Green Haven</t>
  </si>
  <si>
    <t>Lake Shore</t>
  </si>
  <si>
    <t>Severna Park</t>
  </si>
  <si>
    <t>South Gate</t>
  </si>
  <si>
    <t>Severn</t>
  </si>
  <si>
    <t>Ferndale</t>
  </si>
  <si>
    <t>Brooklyn Park</t>
  </si>
  <si>
    <t>Prince Frederick</t>
  </si>
  <si>
    <t>Shady Side</t>
  </si>
  <si>
    <t>Londontowne</t>
  </si>
  <si>
    <t>Selby-on-the-Bay</t>
  </si>
  <si>
    <t>Hillsmere Shores</t>
  </si>
  <si>
    <t>Mayo</t>
  </si>
  <si>
    <t>Linthicum</t>
  </si>
  <si>
    <t>Arden-on-the-Severn</t>
  </si>
  <si>
    <t>Herald Harbor</t>
  </si>
  <si>
    <t>Arnold</t>
  </si>
  <si>
    <t>Cockeysville</t>
  </si>
  <si>
    <t>Lutherville-Timonium</t>
  </si>
  <si>
    <t>Hampton</t>
  </si>
  <si>
    <t>Mays Chapel</t>
  </si>
  <si>
    <t>Lexington Park</t>
  </si>
  <si>
    <t>California</t>
  </si>
  <si>
    <t>Riviera Beach</t>
  </si>
  <si>
    <t>Dundalk</t>
  </si>
  <si>
    <t>Rosedale</t>
  </si>
  <si>
    <t>Essex</t>
  </si>
  <si>
    <t>Edgemere</t>
  </si>
  <si>
    <t>Suitland-Silver Hill</t>
  </si>
  <si>
    <t>Forestville</t>
  </si>
  <si>
    <t>Coral Hills</t>
  </si>
  <si>
    <t>Crofton</t>
  </si>
  <si>
    <t>Odenton</t>
  </si>
  <si>
    <t>Riva</t>
  </si>
  <si>
    <t>Parole</t>
  </si>
  <si>
    <t>Crownsville</t>
  </si>
  <si>
    <t>Deale</t>
  </si>
  <si>
    <t>Calvert Beach-Long Beach</t>
  </si>
  <si>
    <t>Cape St. Claire</t>
  </si>
  <si>
    <t>Stevensville</t>
  </si>
  <si>
    <t>Carney</t>
  </si>
  <si>
    <t>Overlea</t>
  </si>
  <si>
    <t>Perry Hall</t>
  </si>
  <si>
    <t>White Marsh</t>
  </si>
  <si>
    <t>Rossville</t>
  </si>
  <si>
    <t>Parkville</t>
  </si>
  <si>
    <t>Middle River</t>
  </si>
  <si>
    <t>Lansdowne-Baltimore Highlands</t>
  </si>
  <si>
    <t>Woodlawn</t>
  </si>
  <si>
    <t>Lochearn</t>
  </si>
  <si>
    <t>Towson</t>
  </si>
  <si>
    <t>Hughesville</t>
  </si>
  <si>
    <t>St. Charles</t>
  </si>
  <si>
    <t>Charlotte Hall</t>
  </si>
  <si>
    <t>Golden Beach</t>
  </si>
  <si>
    <t>Pikesville</t>
  </si>
  <si>
    <t>Milford Mill</t>
  </si>
  <si>
    <t>Randallstown</t>
  </si>
  <si>
    <t>Garrison</t>
  </si>
  <si>
    <t>Green Valley</t>
  </si>
  <si>
    <t>South Kensington</t>
  </si>
  <si>
    <t>Wheaton-Glenmont</t>
  </si>
  <si>
    <t>Silver Spring</t>
  </si>
  <si>
    <t>Aspen Hill</t>
  </si>
  <si>
    <t>Colesville</t>
  </si>
  <si>
    <t>North Kensington</t>
  </si>
  <si>
    <t>Owings Mills</t>
  </si>
  <si>
    <t>Reisterstown</t>
  </si>
  <si>
    <t>Rossmoor</t>
  </si>
  <si>
    <t>Olney</t>
  </si>
  <si>
    <t>Ashton-Sandy Springs</t>
  </si>
  <si>
    <t>Ellicott City</t>
  </si>
  <si>
    <t>Catonsville</t>
  </si>
  <si>
    <t>Columbia</t>
  </si>
  <si>
    <t>Arbutus</t>
  </si>
  <si>
    <t>North Potomac</t>
  </si>
  <si>
    <t>Chevy Chase</t>
  </si>
  <si>
    <t>Bethesda</t>
  </si>
  <si>
    <t>North Bethesda</t>
  </si>
  <si>
    <t>Potomac</t>
  </si>
  <si>
    <t>Goddard</t>
  </si>
  <si>
    <t>Cloverly</t>
  </si>
  <si>
    <t>Fairland</t>
  </si>
  <si>
    <t>White Oak</t>
  </si>
  <si>
    <t>Germantown</t>
  </si>
  <si>
    <t>Damascus</t>
  </si>
  <si>
    <t>Redland</t>
  </si>
  <si>
    <t>Montgomery Village</t>
  </si>
  <si>
    <t>Linganore-Bartonsville</t>
  </si>
  <si>
    <t>Braddock Heights</t>
  </si>
  <si>
    <t>Ballenger Creek</t>
  </si>
  <si>
    <t>East Riverdale</t>
  </si>
  <si>
    <t>Lanham-Seabrook</t>
  </si>
  <si>
    <t>Glenn Dale</t>
  </si>
  <si>
    <t>Burtonsville</t>
  </si>
  <si>
    <t>West Laurel</t>
  </si>
  <si>
    <t>Calverton</t>
  </si>
  <si>
    <t>North Laurel</t>
  </si>
  <si>
    <t>South Laurel</t>
  </si>
  <si>
    <t>Hillandale</t>
  </si>
  <si>
    <t>Adelphi</t>
  </si>
  <si>
    <t>Chillum</t>
  </si>
  <si>
    <t>Langley Park</t>
  </si>
  <si>
    <t>Beltsville</t>
  </si>
  <si>
    <t>Savage-Guilford</t>
  </si>
  <si>
    <t>Maryland City</t>
  </si>
  <si>
    <t>Fort Meade</t>
  </si>
  <si>
    <t>Jessup</t>
  </si>
  <si>
    <t>Walker Mill</t>
  </si>
  <si>
    <t>Elkridge</t>
  </si>
  <si>
    <t>Pumphrey</t>
  </si>
  <si>
    <t>Eldersburg</t>
  </si>
  <si>
    <t>Kingstown</t>
  </si>
  <si>
    <t>Bowleys Quarters</t>
  </si>
  <si>
    <t>Grasonville</t>
  </si>
  <si>
    <t>Naval Academy</t>
  </si>
  <si>
    <t>Jarrettsville</t>
  </si>
  <si>
    <t>Perryman</t>
  </si>
  <si>
    <t>Aberdeen Proving Ground</t>
  </si>
  <si>
    <t>Kingsville</t>
  </si>
  <si>
    <t>Pleasant Hills</t>
  </si>
  <si>
    <t>Fallston</t>
  </si>
  <si>
    <t>Bel Air North</t>
  </si>
  <si>
    <t>Joppatowne</t>
  </si>
  <si>
    <t>Edgewood</t>
  </si>
  <si>
    <t>Bel Air South</t>
  </si>
  <si>
    <t>Ocean Pines</t>
  </si>
  <si>
    <t>West Ocean City</t>
  </si>
  <si>
    <t>Aberdeen Proving Ground CDP</t>
  </si>
  <si>
    <t>Andrews AFB CDP</t>
  </si>
  <si>
    <t>Edgewood CDP</t>
  </si>
  <si>
    <t>Fort Meade CDP</t>
  </si>
  <si>
    <t>Fort Ritchie CDP</t>
  </si>
  <si>
    <t>Naval Academy CDP</t>
  </si>
  <si>
    <t>Accokeek CDP</t>
  </si>
  <si>
    <t>Adelphi CDP</t>
  </si>
  <si>
    <t>Arbutus CDP</t>
  </si>
  <si>
    <t>Arden-on-the-Severn CDP</t>
  </si>
  <si>
    <t>Arnold CDP</t>
  </si>
  <si>
    <t>Aspen Hill CDP</t>
  </si>
  <si>
    <t>Ballenger Creek CDP</t>
  </si>
  <si>
    <t>Beltsville CDP</t>
  </si>
  <si>
    <t>Bethesda CDP</t>
  </si>
  <si>
    <t>Bowleys Quarters CDP</t>
  </si>
  <si>
    <t>Braddock Heights CDP</t>
  </si>
  <si>
    <t>Brandywine CDP</t>
  </si>
  <si>
    <t>Brooklyn Park CDP</t>
  </si>
  <si>
    <t>Bryans Road CDP</t>
  </si>
  <si>
    <t>Burtonsville CDP</t>
  </si>
  <si>
    <t>California CDP</t>
  </si>
  <si>
    <t>Calverton CDP</t>
  </si>
  <si>
    <t>Camp Springs CDP</t>
  </si>
  <si>
    <t>Cape St. Claire CDP</t>
  </si>
  <si>
    <t>Carney CDP</t>
  </si>
  <si>
    <t>Catonsville CDP</t>
  </si>
  <si>
    <t>Charlotte Hall CDP</t>
  </si>
  <si>
    <t>Chevy Chase CDP</t>
  </si>
  <si>
    <t>Chillum CDP</t>
  </si>
  <si>
    <t>Clinton CDP</t>
  </si>
  <si>
    <t>Clover Hill CDP</t>
  </si>
  <si>
    <t>Cloverly CDP</t>
  </si>
  <si>
    <t>Cockeysville CDP</t>
  </si>
  <si>
    <t>Colesville CDP</t>
  </si>
  <si>
    <t>Columbia CDP</t>
  </si>
  <si>
    <t>Coral Hills CDP</t>
  </si>
  <si>
    <t>Crofton CDP</t>
  </si>
  <si>
    <t>Crownsville CDP</t>
  </si>
  <si>
    <t>Damascus CDP</t>
  </si>
  <si>
    <t>Deale CDP</t>
  </si>
  <si>
    <t>Dundalk CDP</t>
  </si>
  <si>
    <t>East Riverdale CDP</t>
  </si>
  <si>
    <t>Edgemere CDP</t>
  </si>
  <si>
    <t>Eldersburg CDP</t>
  </si>
  <si>
    <t>Elkridge CDP</t>
  </si>
  <si>
    <t>Ellicott City CDP</t>
  </si>
  <si>
    <t>Essex CDP</t>
  </si>
  <si>
    <t>Fairland CDP</t>
  </si>
  <si>
    <t>Fallston CDP</t>
  </si>
  <si>
    <t>Ferndale CDP</t>
  </si>
  <si>
    <t>Forestville CDP</t>
  </si>
  <si>
    <t>Fort Washington CDP</t>
  </si>
  <si>
    <t>Friendly CDP</t>
  </si>
  <si>
    <t>Garrison CDP</t>
  </si>
  <si>
    <t>Germantown CDP</t>
  </si>
  <si>
    <t>Glen Burnie CDP</t>
  </si>
  <si>
    <t>Glenn Dale CDP</t>
  </si>
  <si>
    <t>Goddard CDP</t>
  </si>
  <si>
    <t>Golden Beach CDP</t>
  </si>
  <si>
    <t>Grasonville CDP</t>
  </si>
  <si>
    <t>Green Haven CDP</t>
  </si>
  <si>
    <t>Green Valley CDP</t>
  </si>
  <si>
    <t>Halfway CDP</t>
  </si>
  <si>
    <t>Hampton CDP</t>
  </si>
  <si>
    <t>Herald Harbor CDP</t>
  </si>
  <si>
    <t>Hillandale CDP</t>
  </si>
  <si>
    <t>Hillcrest Heights CDP</t>
  </si>
  <si>
    <t>Hillsmere Shores CDP</t>
  </si>
  <si>
    <t>Hughesville CDP</t>
  </si>
  <si>
    <t>Jarrettsville CDP</t>
  </si>
  <si>
    <t>Jessup CDP</t>
  </si>
  <si>
    <t>Joppatowne CDP</t>
  </si>
  <si>
    <t>Kettering CDP</t>
  </si>
  <si>
    <t>Kingstown CDP</t>
  </si>
  <si>
    <t>Kingsville CDP</t>
  </si>
  <si>
    <t>Lake Shore CDP</t>
  </si>
  <si>
    <t>Langley Park CDP</t>
  </si>
  <si>
    <t>Largo CDP</t>
  </si>
  <si>
    <t>La Vale CDP</t>
  </si>
  <si>
    <t>Lexington Park CDP</t>
  </si>
  <si>
    <t>Linthicum CDP</t>
  </si>
  <si>
    <t>Lochearn CDP</t>
  </si>
  <si>
    <t>Londontowne CDP</t>
  </si>
  <si>
    <t>Marlow Heights CDP</t>
  </si>
  <si>
    <t>Marlton CDP</t>
  </si>
  <si>
    <t>Mayo CDP</t>
  </si>
  <si>
    <t>Mays Chapel CDP</t>
  </si>
  <si>
    <t>Middle River CDP</t>
  </si>
  <si>
    <t>Milford Mill CDP</t>
  </si>
  <si>
    <t>Mitchellville CDP</t>
  </si>
  <si>
    <t>Montgomery Village CDP</t>
  </si>
  <si>
    <t>Mount Aetna CDP</t>
  </si>
  <si>
    <t>North Bethesda CDP</t>
  </si>
  <si>
    <t>North Kensington CDP</t>
  </si>
  <si>
    <t>North Laurel CDP</t>
  </si>
  <si>
    <t>North Potomac CDP</t>
  </si>
  <si>
    <t>Ocean Pines CDP</t>
  </si>
  <si>
    <t>Odenton CDP</t>
  </si>
  <si>
    <t>Olney CDP</t>
  </si>
  <si>
    <t>Overlea CDP</t>
  </si>
  <si>
    <t>Owings Mills CDP</t>
  </si>
  <si>
    <t>Parkville CDP</t>
  </si>
  <si>
    <t>Parole CDP</t>
  </si>
  <si>
    <t>Pasadena CDP</t>
  </si>
  <si>
    <t>Perry Hall CDP</t>
  </si>
  <si>
    <t>Perryman CDP</t>
  </si>
  <si>
    <t>Pikesville CDP</t>
  </si>
  <si>
    <t>Pleasant Hills CDP</t>
  </si>
  <si>
    <t>Potomac CDP</t>
  </si>
  <si>
    <t>Potomac Heights CDP</t>
  </si>
  <si>
    <t>Prince Frederick CDP</t>
  </si>
  <si>
    <t>Pumphrey CDP</t>
  </si>
  <si>
    <t>Randallstown CDP</t>
  </si>
  <si>
    <t>Redland CDP</t>
  </si>
  <si>
    <t>Reisterstown CDP</t>
  </si>
  <si>
    <t>Riva CDP</t>
  </si>
  <si>
    <t>Riviera Beach CDP</t>
  </si>
  <si>
    <t>Rosaryville CDP</t>
  </si>
  <si>
    <t>Rosedale CDP</t>
  </si>
  <si>
    <t>Rossmoor CDP</t>
  </si>
  <si>
    <t>Rossville CDP</t>
  </si>
  <si>
    <t>St. Charles CDP</t>
  </si>
  <si>
    <t>Selby-on-the-Bay CDP</t>
  </si>
  <si>
    <t>Severn CDP</t>
  </si>
  <si>
    <t>Severna Park CDP</t>
  </si>
  <si>
    <t>Shady Side CDP</t>
  </si>
  <si>
    <t>Silver Spring CDP</t>
  </si>
  <si>
    <t>South Gate CDP</t>
  </si>
  <si>
    <t>South Kensington CDP</t>
  </si>
  <si>
    <t>South Laurel CDP</t>
  </si>
  <si>
    <t>Stevensville CDP</t>
  </si>
  <si>
    <t>Temple Hills CDP</t>
  </si>
  <si>
    <t>Towson CDP</t>
  </si>
  <si>
    <t>Waldorf CDP</t>
  </si>
  <si>
    <t>Walker Mill CDP</t>
  </si>
  <si>
    <t>West Laurel CDP</t>
  </si>
  <si>
    <t>West Ocean City CDP</t>
  </si>
  <si>
    <t>White Marsh CDP</t>
  </si>
  <si>
    <t>White Oak CDP</t>
  </si>
  <si>
    <t>Woodlawn CDP</t>
  </si>
  <si>
    <t>Woodmore CDP</t>
  </si>
  <si>
    <t>Ashton-Sandy Springs CDP</t>
  </si>
  <si>
    <t>Bel Air North CDP</t>
  </si>
  <si>
    <t>Bel Air South CDP</t>
  </si>
  <si>
    <t>Calvert Beach-Long Beach CDP</t>
  </si>
  <si>
    <t>Cresaptown-Bel Air CDP</t>
  </si>
  <si>
    <t>Discovery-Spring Garden CDP</t>
  </si>
  <si>
    <t>Greater Upper Marlboro CDP</t>
  </si>
  <si>
    <t>Lanham-Seabrook CDP</t>
  </si>
  <si>
    <t>Lansdowne-Baltimore Highlands CDP</t>
  </si>
  <si>
    <t>Linganore-Bartonsville CDP</t>
  </si>
  <si>
    <t>Lutherville-Timonium CDP</t>
  </si>
  <si>
    <t>Oxon Hill-Glassmanor CDP</t>
  </si>
  <si>
    <t>Savage-Guilford CDP</t>
  </si>
  <si>
    <t>Suitland-Silver Hill CDP</t>
  </si>
  <si>
    <t>Wheaton-Glenmont CDP</t>
  </si>
  <si>
    <t>Total</t>
  </si>
  <si>
    <t>Geographic area</t>
  </si>
  <si>
    <t>Population</t>
  </si>
  <si>
    <t>Source: US Census Bureau, Census 2000, PL94-171 release.</t>
  </si>
  <si>
    <t>Census 2000</t>
  </si>
  <si>
    <t>Census 1990</t>
  </si>
  <si>
    <t>Change</t>
  </si>
  <si>
    <t>Percent Change</t>
  </si>
  <si>
    <t>n.a.</t>
  </si>
  <si>
    <t>-----</t>
  </si>
  <si>
    <t>Algonquin CDP *</t>
  </si>
  <si>
    <t>Bennsville CDP *</t>
  </si>
  <si>
    <t>Brookmont CDP *</t>
  </si>
  <si>
    <t>Cabin John CDP *</t>
  </si>
  <si>
    <t>Carmody Hills-Pepper Mill Village CDP *</t>
  </si>
  <si>
    <t>Cavetown CDP *</t>
  </si>
  <si>
    <t>Chance CDP *</t>
  </si>
  <si>
    <t>Chesapeake Ranch Estates-Drum Point CDP *</t>
  </si>
  <si>
    <t>Chester CDP *</t>
  </si>
  <si>
    <t>Chewsville CDP *</t>
  </si>
  <si>
    <t>Clarksburg CDP *</t>
  </si>
  <si>
    <t>Cordova CDP *</t>
  </si>
  <si>
    <t>Dames Quarter CDP *</t>
  </si>
  <si>
    <t>Darnestown CDP *</t>
  </si>
  <si>
    <t>Deal Island CDP *</t>
  </si>
  <si>
    <t>Dunkirk CDP *</t>
  </si>
  <si>
    <t>Eden CDP *</t>
  </si>
  <si>
    <t>Fairmount CDP *</t>
  </si>
  <si>
    <t>Forest Glen CDP *</t>
  </si>
  <si>
    <t>Fountainhead-Orchard Hills CDP *</t>
  </si>
  <si>
    <t>Frenchtown-Rumbly CDP *</t>
  </si>
  <si>
    <t>Friendship Village CDP *</t>
  </si>
  <si>
    <t>Girdletree CDP *</t>
  </si>
  <si>
    <t>Greater Landover CDP *</t>
  </si>
  <si>
    <t>Highfield-Cascade CDP *</t>
  </si>
  <si>
    <t>Huntingtown CDP *</t>
  </si>
  <si>
    <t>Kemp Mill CDP *</t>
  </si>
  <si>
    <t>Kent Narrows CDP *</t>
  </si>
  <si>
    <t>Lake Arbor CDP *</t>
  </si>
  <si>
    <t>Leitersburg CDP *</t>
  </si>
  <si>
    <t>Lusby CDP *</t>
  </si>
  <si>
    <t xml:space="preserve">Maryland City CDP </t>
  </si>
  <si>
    <t>Maugansville CDP *</t>
  </si>
  <si>
    <t>Mount Lena CDP *</t>
  </si>
  <si>
    <t>Mount Vernon CDP *</t>
  </si>
  <si>
    <t>Newark CDP *</t>
  </si>
  <si>
    <t>Owings CDP *</t>
  </si>
  <si>
    <t>Paramount-Long Meadow CDP *</t>
  </si>
  <si>
    <t>Riverside CDP *</t>
  </si>
  <si>
    <t>Robinwood CDP *</t>
  </si>
  <si>
    <t>Rohrersville CDP *</t>
  </si>
  <si>
    <t>St. James CDP *</t>
  </si>
  <si>
    <t>St. Leonard CDP *</t>
  </si>
  <si>
    <t>San Mar CDP *</t>
  </si>
  <si>
    <t>Smith Island CDP *</t>
  </si>
  <si>
    <t>Solomons CDP *</t>
  </si>
  <si>
    <t>Springdale CDP *</t>
  </si>
  <si>
    <t>Stockton CDP *</t>
  </si>
  <si>
    <t>Tilghman Island CDP *</t>
  </si>
  <si>
    <t>Travilah CDP *</t>
  </si>
  <si>
    <t>West Pocomoke CDP *</t>
  </si>
  <si>
    <t>Whaleyville CDP *</t>
  </si>
  <si>
    <t>Wilson-Conococheague CDP *</t>
  </si>
  <si>
    <t>Total Population Maryland's Census Designated Places: 2000 &amp; 1990</t>
  </si>
  <si>
    <t>* Did not exist as a CDP in 1990.</t>
  </si>
  <si>
    <t>Prepared by the Maryland Department of Planning, Planning Data Services, March 2001.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</si>
</sst>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7" xfId="0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" xfId="0" applyNumberFormat="1" applyFont="1" applyBorder="1" applyAlignment="1" quotePrefix="1">
      <alignment horizontal="right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2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7109375" style="5" customWidth="1"/>
    <col min="2" max="2" width="13.28125" style="5" customWidth="1"/>
    <col min="3" max="3" width="15.7109375" style="15" customWidth="1"/>
    <col min="4" max="5" width="15.7109375" style="14" customWidth="1"/>
    <col min="6" max="28" width="15.7109375" style="6" customWidth="1"/>
    <col min="29" max="40" width="9.140625" style="6" customWidth="1"/>
    <col min="41" max="41" width="35.7109375" style="5" customWidth="1"/>
    <col min="42" max="16384" width="9.140625" style="6" customWidth="1"/>
  </cols>
  <sheetData>
    <row r="3" ht="15" thickBot="1">
      <c r="A3" s="34" t="s">
        <v>378</v>
      </c>
    </row>
    <row r="4" spans="1:5" ht="12.75">
      <c r="A4" s="27"/>
      <c r="B4" s="16" t="s">
        <v>319</v>
      </c>
      <c r="C4" s="17" t="s">
        <v>320</v>
      </c>
      <c r="D4" s="20"/>
      <c r="E4" s="20"/>
    </row>
    <row r="5" spans="1:5" ht="12.75">
      <c r="A5" s="28"/>
      <c r="B5" s="3" t="s">
        <v>315</v>
      </c>
      <c r="C5" s="18" t="s">
        <v>315</v>
      </c>
      <c r="D5" s="21"/>
      <c r="E5" s="21"/>
    </row>
    <row r="6" spans="1:5" ht="12.75">
      <c r="A6" s="29" t="s">
        <v>316</v>
      </c>
      <c r="B6" s="4" t="s">
        <v>317</v>
      </c>
      <c r="C6" s="19" t="s">
        <v>317</v>
      </c>
      <c r="D6" s="1" t="s">
        <v>321</v>
      </c>
      <c r="E6" s="2" t="s">
        <v>322</v>
      </c>
    </row>
    <row r="7" spans="1:41" ht="12.75">
      <c r="A7" s="30" t="s">
        <v>158</v>
      </c>
      <c r="B7" s="11">
        <v>3116</v>
      </c>
      <c r="C7" s="9">
        <v>5267</v>
      </c>
      <c r="D7" s="8">
        <f>(B7-C7)</f>
        <v>-2151</v>
      </c>
      <c r="E7" s="26">
        <f>(B7-C7)/C7</f>
        <v>-0.40839187393202964</v>
      </c>
      <c r="AO7" s="5" t="s">
        <v>148</v>
      </c>
    </row>
    <row r="8" spans="1:41" ht="12.75">
      <c r="A8" s="31" t="s">
        <v>164</v>
      </c>
      <c r="B8" s="12">
        <v>7349</v>
      </c>
      <c r="C8" s="9">
        <v>4477</v>
      </c>
      <c r="D8" s="9">
        <f>(B8-C8)</f>
        <v>2872</v>
      </c>
      <c r="E8" s="23">
        <f>(B8-C8)/C8</f>
        <v>0.6415010051373687</v>
      </c>
      <c r="AO8" s="5" t="s">
        <v>6</v>
      </c>
    </row>
    <row r="9" spans="1:41" ht="12.75">
      <c r="A9" s="31" t="s">
        <v>165</v>
      </c>
      <c r="B9" s="12">
        <v>14998</v>
      </c>
      <c r="C9" s="9">
        <v>13524</v>
      </c>
      <c r="D9" s="9">
        <f>(B9-C9)</f>
        <v>1474</v>
      </c>
      <c r="E9" s="23">
        <f>(B9-C9)/C9</f>
        <v>0.10899142265601892</v>
      </c>
      <c r="AO9" s="5" t="s">
        <v>130</v>
      </c>
    </row>
    <row r="10" spans="1:5" ht="12.75">
      <c r="A10" s="31" t="s">
        <v>325</v>
      </c>
      <c r="B10" s="12">
        <v>1361</v>
      </c>
      <c r="C10" s="33" t="s">
        <v>324</v>
      </c>
      <c r="D10" s="22" t="s">
        <v>323</v>
      </c>
      <c r="E10" s="24" t="s">
        <v>323</v>
      </c>
    </row>
    <row r="11" spans="1:41" ht="12.75">
      <c r="A11" s="31" t="s">
        <v>159</v>
      </c>
      <c r="B11" s="12">
        <v>7925</v>
      </c>
      <c r="C11" s="9">
        <v>10228</v>
      </c>
      <c r="D11" s="9">
        <f aca="true" t="shared" si="0" ref="D11:D20">(B11-C11)</f>
        <v>-2303</v>
      </c>
      <c r="E11" s="23">
        <f aca="true" t="shared" si="1" ref="E11:E20">(B11-C11)/C11</f>
        <v>-0.2251662104028158</v>
      </c>
      <c r="AO11" s="5" t="s">
        <v>14</v>
      </c>
    </row>
    <row r="12" spans="1:41" ht="12.75">
      <c r="A12" s="31" t="s">
        <v>166</v>
      </c>
      <c r="B12" s="12">
        <v>20116</v>
      </c>
      <c r="C12" s="9">
        <v>19750</v>
      </c>
      <c r="D12" s="9">
        <f t="shared" si="0"/>
        <v>366</v>
      </c>
      <c r="E12" s="23">
        <f t="shared" si="1"/>
        <v>0.018531645569620253</v>
      </c>
      <c r="AO12" s="5" t="s">
        <v>104</v>
      </c>
    </row>
    <row r="13" spans="1:41" ht="12.75">
      <c r="A13" s="31" t="s">
        <v>167</v>
      </c>
      <c r="B13" s="12">
        <v>1971</v>
      </c>
      <c r="C13" s="9">
        <v>2427</v>
      </c>
      <c r="D13" s="9">
        <f t="shared" si="0"/>
        <v>-456</v>
      </c>
      <c r="E13" s="23">
        <f t="shared" si="1"/>
        <v>-0.18788627935723115</v>
      </c>
      <c r="AO13" s="5" t="s">
        <v>44</v>
      </c>
    </row>
    <row r="14" spans="1:41" ht="12.75">
      <c r="A14" s="31" t="s">
        <v>168</v>
      </c>
      <c r="B14" s="12">
        <v>23422</v>
      </c>
      <c r="C14" s="9">
        <v>20261</v>
      </c>
      <c r="D14" s="9">
        <f t="shared" si="0"/>
        <v>3161</v>
      </c>
      <c r="E14" s="23">
        <f t="shared" si="1"/>
        <v>0.15601401707714327</v>
      </c>
      <c r="AO14" s="5" t="s">
        <v>46</v>
      </c>
    </row>
    <row r="15" spans="1:41" ht="12.75">
      <c r="A15" s="31" t="s">
        <v>300</v>
      </c>
      <c r="B15" s="12">
        <v>3437</v>
      </c>
      <c r="C15" s="9">
        <v>3092</v>
      </c>
      <c r="D15" s="9">
        <f t="shared" si="0"/>
        <v>345</v>
      </c>
      <c r="E15" s="23">
        <f t="shared" si="1"/>
        <v>0.11157826649417853</v>
      </c>
      <c r="AO15" s="5" t="s">
        <v>100</v>
      </c>
    </row>
    <row r="16" spans="1:41" ht="12.75">
      <c r="A16" s="31" t="s">
        <v>169</v>
      </c>
      <c r="B16" s="12">
        <v>50228</v>
      </c>
      <c r="C16" s="9">
        <v>45494</v>
      </c>
      <c r="D16" s="9">
        <f t="shared" si="0"/>
        <v>4734</v>
      </c>
      <c r="E16" s="23">
        <f t="shared" si="1"/>
        <v>0.10405767793555194</v>
      </c>
      <c r="AO16" s="5" t="s">
        <v>93</v>
      </c>
    </row>
    <row r="17" spans="1:41" ht="12.75">
      <c r="A17" s="31" t="s">
        <v>170</v>
      </c>
      <c r="B17" s="12">
        <v>13518</v>
      </c>
      <c r="C17" s="9">
        <v>5546</v>
      </c>
      <c r="D17" s="9">
        <f t="shared" si="0"/>
        <v>7972</v>
      </c>
      <c r="E17" s="23">
        <f t="shared" si="1"/>
        <v>1.4374323836999638</v>
      </c>
      <c r="AO17" s="5" t="s">
        <v>120</v>
      </c>
    </row>
    <row r="18" spans="1:41" ht="12.75">
      <c r="A18" s="31" t="s">
        <v>301</v>
      </c>
      <c r="B18" s="12">
        <v>25798</v>
      </c>
      <c r="C18" s="9">
        <v>14880</v>
      </c>
      <c r="D18" s="9">
        <f t="shared" si="0"/>
        <v>10918</v>
      </c>
      <c r="E18" s="23">
        <f t="shared" si="1"/>
        <v>0.733736559139785</v>
      </c>
      <c r="AO18" s="5" t="s">
        <v>152</v>
      </c>
    </row>
    <row r="19" spans="1:41" ht="12.75">
      <c r="A19" s="31" t="s">
        <v>302</v>
      </c>
      <c r="B19" s="12">
        <v>39711</v>
      </c>
      <c r="C19" s="9">
        <v>26421</v>
      </c>
      <c r="D19" s="9">
        <f t="shared" si="0"/>
        <v>13290</v>
      </c>
      <c r="E19" s="23">
        <f t="shared" si="1"/>
        <v>0.5030089701373908</v>
      </c>
      <c r="AO19" s="5" t="s">
        <v>155</v>
      </c>
    </row>
    <row r="20" spans="1:41" ht="12.75">
      <c r="A20" s="31" t="s">
        <v>171</v>
      </c>
      <c r="B20" s="12">
        <v>15690</v>
      </c>
      <c r="C20" s="9">
        <v>14476</v>
      </c>
      <c r="D20" s="9">
        <f t="shared" si="0"/>
        <v>1214</v>
      </c>
      <c r="E20" s="23">
        <f t="shared" si="1"/>
        <v>0.08386294556507322</v>
      </c>
      <c r="AO20" s="5" t="s">
        <v>133</v>
      </c>
    </row>
    <row r="21" spans="1:5" ht="12.75">
      <c r="A21" s="31" t="s">
        <v>326</v>
      </c>
      <c r="B21" s="12">
        <v>7325</v>
      </c>
      <c r="C21" s="33" t="s">
        <v>324</v>
      </c>
      <c r="D21" s="22" t="s">
        <v>323</v>
      </c>
      <c r="E21" s="24" t="s">
        <v>323</v>
      </c>
    </row>
    <row r="22" spans="1:41" ht="12.75">
      <c r="A22" s="31" t="s">
        <v>172</v>
      </c>
      <c r="B22" s="12">
        <v>55277</v>
      </c>
      <c r="C22" s="9">
        <v>62936</v>
      </c>
      <c r="D22" s="9">
        <f>(B22-C22)</f>
        <v>-7659</v>
      </c>
      <c r="E22" s="23">
        <f>(B22-C22)/C22</f>
        <v>-0.12169505529426719</v>
      </c>
      <c r="AO22" s="5" t="s">
        <v>107</v>
      </c>
    </row>
    <row r="23" spans="1:41" ht="12.75">
      <c r="A23" s="31" t="s">
        <v>173</v>
      </c>
      <c r="B23" s="12">
        <v>6314</v>
      </c>
      <c r="C23" s="9">
        <v>5595</v>
      </c>
      <c r="D23" s="9">
        <f>(B23-C23)</f>
        <v>719</v>
      </c>
      <c r="E23" s="23">
        <f>(B23-C23)/C23</f>
        <v>0.12850759606791778</v>
      </c>
      <c r="AO23" s="5" t="s">
        <v>143</v>
      </c>
    </row>
    <row r="24" spans="1:41" ht="12.75">
      <c r="A24" s="31" t="s">
        <v>174</v>
      </c>
      <c r="B24" s="12">
        <v>4627</v>
      </c>
      <c r="C24" s="9">
        <v>4778</v>
      </c>
      <c r="D24" s="9">
        <f>(B24-C24)</f>
        <v>-151</v>
      </c>
      <c r="E24" s="23">
        <f>(B24-C24)/C24</f>
        <v>-0.031603181247383844</v>
      </c>
      <c r="AO24" s="5" t="s">
        <v>119</v>
      </c>
    </row>
    <row r="25" spans="1:41" ht="12.75">
      <c r="A25" s="31" t="s">
        <v>175</v>
      </c>
      <c r="B25" s="12">
        <v>1410</v>
      </c>
      <c r="C25" s="9">
        <v>1406</v>
      </c>
      <c r="D25" s="9">
        <f>(B25-C25)</f>
        <v>4</v>
      </c>
      <c r="E25" s="23">
        <f>(B25-C25)/C25</f>
        <v>0.002844950213371266</v>
      </c>
      <c r="AO25" s="5" t="s">
        <v>17</v>
      </c>
    </row>
    <row r="26" spans="1:41" ht="12.75">
      <c r="A26" s="31" t="s">
        <v>176</v>
      </c>
      <c r="B26" s="12">
        <v>10938</v>
      </c>
      <c r="C26" s="9">
        <v>10987</v>
      </c>
      <c r="D26" s="9">
        <f>(B26-C26)</f>
        <v>-49</v>
      </c>
      <c r="E26" s="23">
        <f>(B26-C26)/C26</f>
        <v>-0.004459816146354783</v>
      </c>
      <c r="AO26" s="5" t="s">
        <v>36</v>
      </c>
    </row>
    <row r="27" spans="1:5" ht="12.75">
      <c r="A27" s="31" t="s">
        <v>327</v>
      </c>
      <c r="B27" s="12">
        <v>3202</v>
      </c>
      <c r="C27" s="33" t="s">
        <v>324</v>
      </c>
      <c r="D27" s="22" t="s">
        <v>323</v>
      </c>
      <c r="E27" s="24" t="s">
        <v>323</v>
      </c>
    </row>
    <row r="28" spans="1:41" ht="12.75">
      <c r="A28" s="31" t="s">
        <v>177</v>
      </c>
      <c r="B28" s="12">
        <v>4912</v>
      </c>
      <c r="C28" s="9">
        <v>3809</v>
      </c>
      <c r="D28" s="9">
        <f>(B28-C28)</f>
        <v>1103</v>
      </c>
      <c r="E28" s="23">
        <f>(B28-C28)/C28</f>
        <v>0.28957731688107113</v>
      </c>
      <c r="AO28" s="5" t="s">
        <v>5</v>
      </c>
    </row>
    <row r="29" spans="1:41" ht="12.75">
      <c r="A29" s="31" t="s">
        <v>178</v>
      </c>
      <c r="B29" s="12">
        <v>7305</v>
      </c>
      <c r="C29" s="9">
        <v>5853</v>
      </c>
      <c r="D29" s="9">
        <f>(B29-C29)</f>
        <v>1452</v>
      </c>
      <c r="E29" s="23">
        <f>(B29-C29)/C29</f>
        <v>0.24807790876473604</v>
      </c>
      <c r="AO29" s="5" t="s">
        <v>124</v>
      </c>
    </row>
    <row r="30" spans="1:5" ht="12.75">
      <c r="A30" s="31" t="s">
        <v>328</v>
      </c>
      <c r="B30" s="12">
        <v>1734</v>
      </c>
      <c r="C30" s="33" t="s">
        <v>324</v>
      </c>
      <c r="D30" s="22" t="s">
        <v>323</v>
      </c>
      <c r="E30" s="24" t="s">
        <v>323</v>
      </c>
    </row>
    <row r="31" spans="1:41" ht="12.75">
      <c r="A31" s="31" t="s">
        <v>179</v>
      </c>
      <c r="B31" s="12">
        <v>9307</v>
      </c>
      <c r="C31" s="9">
        <v>7626</v>
      </c>
      <c r="D31" s="9">
        <f>(B31-C31)</f>
        <v>1681</v>
      </c>
      <c r="E31" s="23">
        <f>(B31-C31)/C31</f>
        <v>0.22043010752688172</v>
      </c>
      <c r="AO31" s="5" t="s">
        <v>52</v>
      </c>
    </row>
    <row r="32" spans="1:41" ht="12.75">
      <c r="A32" s="31" t="s">
        <v>303</v>
      </c>
      <c r="B32" s="12">
        <v>2487</v>
      </c>
      <c r="C32" s="9">
        <v>1728</v>
      </c>
      <c r="D32" s="9">
        <f>(B32-C32)</f>
        <v>759</v>
      </c>
      <c r="E32" s="23">
        <f>(B32-C32)/C32</f>
        <v>0.4392361111111111</v>
      </c>
      <c r="AO32" s="5" t="s">
        <v>67</v>
      </c>
    </row>
    <row r="33" spans="1:41" ht="12.75">
      <c r="A33" s="31" t="s">
        <v>180</v>
      </c>
      <c r="B33" s="12">
        <v>12610</v>
      </c>
      <c r="C33" s="9">
        <v>12046</v>
      </c>
      <c r="D33" s="9">
        <f>(B33-C33)</f>
        <v>564</v>
      </c>
      <c r="E33" s="23">
        <f>(B33-C33)/C33</f>
        <v>0.04682052133488295</v>
      </c>
      <c r="AO33" s="5" t="s">
        <v>126</v>
      </c>
    </row>
    <row r="34" spans="1:41" ht="12.75">
      <c r="A34" s="31" t="s">
        <v>181</v>
      </c>
      <c r="B34" s="12">
        <v>17968</v>
      </c>
      <c r="C34" s="9">
        <v>16392</v>
      </c>
      <c r="D34" s="9">
        <f>(B34-C34)</f>
        <v>1576</v>
      </c>
      <c r="E34" s="23">
        <f>(B34-C34)/C34</f>
        <v>0.0961444607125427</v>
      </c>
      <c r="AO34" s="5" t="s">
        <v>23</v>
      </c>
    </row>
    <row r="35" spans="1:41" ht="12.75">
      <c r="A35" s="31" t="s">
        <v>182</v>
      </c>
      <c r="B35" s="12">
        <v>8022</v>
      </c>
      <c r="C35" s="9">
        <v>7878</v>
      </c>
      <c r="D35" s="9">
        <f>(B35-C35)</f>
        <v>144</v>
      </c>
      <c r="E35" s="23">
        <f>(B35-C35)/C35</f>
        <v>0.01827875095201828</v>
      </c>
      <c r="AO35" s="5" t="s">
        <v>68</v>
      </c>
    </row>
    <row r="36" spans="1:5" ht="12.75">
      <c r="A36" s="31" t="s">
        <v>329</v>
      </c>
      <c r="B36" s="12">
        <v>4801</v>
      </c>
      <c r="C36" s="33" t="s">
        <v>324</v>
      </c>
      <c r="D36" s="22" t="s">
        <v>323</v>
      </c>
      <c r="E36" s="24" t="s">
        <v>323</v>
      </c>
    </row>
    <row r="37" spans="1:41" ht="12.75">
      <c r="A37" s="31" t="s">
        <v>183</v>
      </c>
      <c r="B37" s="12">
        <v>28264</v>
      </c>
      <c r="C37" s="9">
        <v>25578</v>
      </c>
      <c r="D37" s="9">
        <f>(B37-C37)</f>
        <v>2686</v>
      </c>
      <c r="E37" s="23">
        <f>(B37-C37)/C37</f>
        <v>0.10501211979044492</v>
      </c>
      <c r="AO37" s="5" t="s">
        <v>70</v>
      </c>
    </row>
    <row r="38" spans="1:41" ht="12.75">
      <c r="A38" s="31" t="s">
        <v>184</v>
      </c>
      <c r="B38" s="12">
        <v>39820</v>
      </c>
      <c r="C38" s="9">
        <v>35233</v>
      </c>
      <c r="D38" s="9">
        <f>(B38-C38)</f>
        <v>4587</v>
      </c>
      <c r="E38" s="23">
        <f>(B38-C38)/C38</f>
        <v>0.1301904464564471</v>
      </c>
      <c r="AO38" s="5" t="s">
        <v>102</v>
      </c>
    </row>
    <row r="39" spans="1:5" ht="12.75">
      <c r="A39" s="31" t="s">
        <v>330</v>
      </c>
      <c r="B39" s="12">
        <v>1486</v>
      </c>
      <c r="C39" s="33" t="s">
        <v>324</v>
      </c>
      <c r="D39" s="22" t="s">
        <v>323</v>
      </c>
      <c r="E39" s="24" t="s">
        <v>323</v>
      </c>
    </row>
    <row r="40" spans="1:5" ht="12.75">
      <c r="A40" s="31" t="s">
        <v>331</v>
      </c>
      <c r="B40" s="12">
        <v>377</v>
      </c>
      <c r="C40" s="33" t="s">
        <v>324</v>
      </c>
      <c r="D40" s="22" t="s">
        <v>323</v>
      </c>
      <c r="E40" s="24" t="s">
        <v>323</v>
      </c>
    </row>
    <row r="41" spans="1:41" ht="12.75">
      <c r="A41" s="31" t="s">
        <v>185</v>
      </c>
      <c r="B41" s="12">
        <v>1214</v>
      </c>
      <c r="C41" s="9">
        <v>1992</v>
      </c>
      <c r="D41" s="9">
        <f>(B41-C41)</f>
        <v>-778</v>
      </c>
      <c r="E41" s="23">
        <f>(B41-C41)/C41</f>
        <v>-0.39056224899598396</v>
      </c>
      <c r="AO41" s="5" t="s">
        <v>83</v>
      </c>
    </row>
    <row r="42" spans="1:5" ht="12.75">
      <c r="A42" s="31" t="s">
        <v>332</v>
      </c>
      <c r="B42" s="12">
        <v>11503</v>
      </c>
      <c r="C42" s="33" t="s">
        <v>324</v>
      </c>
      <c r="D42" s="22" t="s">
        <v>323</v>
      </c>
      <c r="E42" s="24" t="s">
        <v>323</v>
      </c>
    </row>
    <row r="43" spans="1:5" ht="12.75">
      <c r="A43" s="31" t="s">
        <v>333</v>
      </c>
      <c r="B43" s="12">
        <v>3723</v>
      </c>
      <c r="C43" s="33" t="s">
        <v>324</v>
      </c>
      <c r="D43" s="22" t="s">
        <v>323</v>
      </c>
      <c r="E43" s="24" t="s">
        <v>323</v>
      </c>
    </row>
    <row r="44" spans="1:41" ht="12.75">
      <c r="A44" s="31" t="s">
        <v>186</v>
      </c>
      <c r="B44" s="12">
        <v>9381</v>
      </c>
      <c r="C44" s="9">
        <v>8559</v>
      </c>
      <c r="D44" s="9">
        <f>(B44-C44)</f>
        <v>822</v>
      </c>
      <c r="E44" s="23">
        <f>(B44-C44)/C44</f>
        <v>0.09603925692253767</v>
      </c>
      <c r="AO44" s="5" t="s">
        <v>106</v>
      </c>
    </row>
    <row r="45" spans="1:5" ht="12.75">
      <c r="A45" s="31" t="s">
        <v>334</v>
      </c>
      <c r="B45" s="12">
        <v>293</v>
      </c>
      <c r="C45" s="33" t="s">
        <v>324</v>
      </c>
      <c r="D45" s="22" t="s">
        <v>323</v>
      </c>
      <c r="E45" s="24" t="s">
        <v>323</v>
      </c>
    </row>
    <row r="46" spans="1:41" ht="12.75">
      <c r="A46" s="31" t="s">
        <v>187</v>
      </c>
      <c r="B46" s="12">
        <v>34252</v>
      </c>
      <c r="C46" s="9">
        <v>31309</v>
      </c>
      <c r="D46" s="9">
        <f>(B46-C46)</f>
        <v>2943</v>
      </c>
      <c r="E46" s="23">
        <f>(B46-C46)/C46</f>
        <v>0.09399853077389887</v>
      </c>
      <c r="AO46" s="5" t="s">
        <v>131</v>
      </c>
    </row>
    <row r="47" spans="1:5" ht="12.75">
      <c r="A47" s="31" t="s">
        <v>335</v>
      </c>
      <c r="B47" s="12">
        <v>1834</v>
      </c>
      <c r="C47" s="33" t="s">
        <v>324</v>
      </c>
      <c r="D47" s="22" t="s">
        <v>323</v>
      </c>
      <c r="E47" s="24" t="s">
        <v>323</v>
      </c>
    </row>
    <row r="48" spans="1:41" ht="12.75">
      <c r="A48" s="31" t="s">
        <v>188</v>
      </c>
      <c r="B48" s="12">
        <v>26064</v>
      </c>
      <c r="C48" s="9">
        <v>19987</v>
      </c>
      <c r="D48" s="9">
        <f aca="true" t="shared" si="2" ref="D48:D54">(B48-C48)</f>
        <v>6077</v>
      </c>
      <c r="E48" s="23">
        <f aca="true" t="shared" si="3" ref="E48:E54">(B48-C48)/C48</f>
        <v>0.3040476309601241</v>
      </c>
      <c r="AO48" s="5" t="s">
        <v>15</v>
      </c>
    </row>
    <row r="49" spans="1:41" ht="12.75">
      <c r="A49" s="31" t="s">
        <v>189</v>
      </c>
      <c r="B49" s="12">
        <v>3260</v>
      </c>
      <c r="C49" s="9">
        <v>2823</v>
      </c>
      <c r="D49" s="9">
        <f t="shared" si="2"/>
        <v>437</v>
      </c>
      <c r="E49" s="23">
        <f t="shared" si="3"/>
        <v>0.15479985830676585</v>
      </c>
      <c r="AO49" s="5" t="s">
        <v>0</v>
      </c>
    </row>
    <row r="50" spans="1:41" ht="12.75">
      <c r="A50" s="31" t="s">
        <v>190</v>
      </c>
      <c r="B50" s="12">
        <v>7835</v>
      </c>
      <c r="C50" s="9">
        <v>7904</v>
      </c>
      <c r="D50" s="9">
        <f t="shared" si="2"/>
        <v>-69</v>
      </c>
      <c r="E50" s="23">
        <f t="shared" si="3"/>
        <v>-0.008729757085020244</v>
      </c>
      <c r="AO50" s="5" t="s">
        <v>111</v>
      </c>
    </row>
    <row r="51" spans="1:41" ht="12.75">
      <c r="A51" s="31" t="s">
        <v>191</v>
      </c>
      <c r="B51" s="12">
        <v>19388</v>
      </c>
      <c r="C51" s="9">
        <v>18668</v>
      </c>
      <c r="D51" s="9">
        <f t="shared" si="2"/>
        <v>720</v>
      </c>
      <c r="E51" s="23">
        <f t="shared" si="3"/>
        <v>0.0385686736661667</v>
      </c>
      <c r="AO51" s="5" t="s">
        <v>47</v>
      </c>
    </row>
    <row r="52" spans="1:41" ht="12.75">
      <c r="A52" s="31" t="s">
        <v>192</v>
      </c>
      <c r="B52" s="12">
        <v>19810</v>
      </c>
      <c r="C52" s="9">
        <v>18819</v>
      </c>
      <c r="D52" s="9">
        <f t="shared" si="2"/>
        <v>991</v>
      </c>
      <c r="E52" s="23">
        <f t="shared" si="3"/>
        <v>0.05265954620330517</v>
      </c>
      <c r="AO52" s="5" t="s">
        <v>94</v>
      </c>
    </row>
    <row r="53" spans="1:41" ht="12.75">
      <c r="A53" s="31" t="s">
        <v>193</v>
      </c>
      <c r="B53" s="12">
        <v>88254</v>
      </c>
      <c r="C53" s="9">
        <v>75883</v>
      </c>
      <c r="D53" s="9">
        <f t="shared" si="2"/>
        <v>12371</v>
      </c>
      <c r="E53" s="23">
        <f t="shared" si="3"/>
        <v>0.16302729201533941</v>
      </c>
      <c r="AO53" s="5" t="s">
        <v>103</v>
      </c>
    </row>
    <row r="54" spans="1:41" ht="12.75">
      <c r="A54" s="31" t="s">
        <v>194</v>
      </c>
      <c r="B54" s="12">
        <v>10720</v>
      </c>
      <c r="C54" s="9">
        <v>11032</v>
      </c>
      <c r="D54" s="9">
        <f t="shared" si="2"/>
        <v>-312</v>
      </c>
      <c r="E54" s="23">
        <f t="shared" si="3"/>
        <v>-0.028281363306744016</v>
      </c>
      <c r="AO54" s="5" t="s">
        <v>60</v>
      </c>
    </row>
    <row r="55" spans="1:5" ht="12.75">
      <c r="A55" s="31" t="s">
        <v>336</v>
      </c>
      <c r="B55" s="12">
        <v>592</v>
      </c>
      <c r="C55" s="33" t="s">
        <v>324</v>
      </c>
      <c r="D55" s="22" t="s">
        <v>323</v>
      </c>
      <c r="E55" s="24" t="s">
        <v>323</v>
      </c>
    </row>
    <row r="56" spans="1:41" ht="12.75">
      <c r="A56" s="31" t="s">
        <v>304</v>
      </c>
      <c r="B56" s="12">
        <v>5884</v>
      </c>
      <c r="C56" s="9">
        <v>4586</v>
      </c>
      <c r="D56" s="9">
        <f>(B56-C56)</f>
        <v>1298</v>
      </c>
      <c r="E56" s="23">
        <f>(B56-C56)/C56</f>
        <v>0.2830353249018753</v>
      </c>
      <c r="AO56" s="5" t="s">
        <v>7</v>
      </c>
    </row>
    <row r="57" spans="1:41" ht="12.75">
      <c r="A57" s="31" t="s">
        <v>195</v>
      </c>
      <c r="B57" s="12">
        <v>20091</v>
      </c>
      <c r="C57" s="9">
        <v>12781</v>
      </c>
      <c r="D57" s="9">
        <f>(B57-C57)</f>
        <v>7310</v>
      </c>
      <c r="E57" s="23">
        <f>(B57-C57)/C57</f>
        <v>0.5719427274861122</v>
      </c>
      <c r="AO57" s="5" t="s">
        <v>61</v>
      </c>
    </row>
    <row r="58" spans="1:41" ht="12.75">
      <c r="A58" s="31" t="s">
        <v>196</v>
      </c>
      <c r="B58" s="12">
        <v>1670</v>
      </c>
      <c r="C58" s="9">
        <v>1514</v>
      </c>
      <c r="D58" s="9">
        <f>(B58-C58)</f>
        <v>156</v>
      </c>
      <c r="E58" s="23">
        <f>(B58-C58)/C58</f>
        <v>0.10303830911492734</v>
      </c>
      <c r="AO58" s="5" t="s">
        <v>65</v>
      </c>
    </row>
    <row r="59" spans="1:41" ht="12.75">
      <c r="A59" s="31" t="s">
        <v>197</v>
      </c>
      <c r="B59" s="12">
        <v>11430</v>
      </c>
      <c r="C59" s="9">
        <v>9817</v>
      </c>
      <c r="D59" s="9">
        <f>(B59-C59)</f>
        <v>1613</v>
      </c>
      <c r="E59" s="23">
        <f>(B59-C59)/C59</f>
        <v>0.16430681470917796</v>
      </c>
      <c r="AO59" s="5" t="s">
        <v>115</v>
      </c>
    </row>
    <row r="60" spans="1:5" ht="12.75">
      <c r="A60" s="31" t="s">
        <v>337</v>
      </c>
      <c r="B60" s="12">
        <v>188</v>
      </c>
      <c r="C60" s="33" t="s">
        <v>324</v>
      </c>
      <c r="D60" s="22" t="s">
        <v>323</v>
      </c>
      <c r="E60" s="24" t="s">
        <v>323</v>
      </c>
    </row>
    <row r="61" spans="1:5" ht="12.75">
      <c r="A61" s="31" t="s">
        <v>338</v>
      </c>
      <c r="B61" s="12">
        <v>6378</v>
      </c>
      <c r="C61" s="33" t="s">
        <v>324</v>
      </c>
      <c r="D61" s="22" t="s">
        <v>323</v>
      </c>
      <c r="E61" s="24" t="s">
        <v>323</v>
      </c>
    </row>
    <row r="62" spans="1:41" ht="12.75">
      <c r="A62" s="31" t="s">
        <v>198</v>
      </c>
      <c r="B62" s="12">
        <v>4796</v>
      </c>
      <c r="C62" s="9">
        <v>4151</v>
      </c>
      <c r="D62" s="9">
        <f>(B62-C62)</f>
        <v>645</v>
      </c>
      <c r="E62" s="23">
        <f>(B62-C62)/C62</f>
        <v>0.15538424476029872</v>
      </c>
      <c r="AO62" s="5" t="s">
        <v>66</v>
      </c>
    </row>
    <row r="63" spans="1:5" ht="12.75">
      <c r="A63" s="31" t="s">
        <v>339</v>
      </c>
      <c r="B63" s="12">
        <v>578</v>
      </c>
      <c r="C63" s="33" t="s">
        <v>324</v>
      </c>
      <c r="D63" s="22" t="s">
        <v>323</v>
      </c>
      <c r="E63" s="24" t="s">
        <v>323</v>
      </c>
    </row>
    <row r="64" spans="1:41" ht="12.75">
      <c r="A64" s="31" t="s">
        <v>305</v>
      </c>
      <c r="B64" s="12">
        <v>2152</v>
      </c>
      <c r="C64" s="9">
        <v>2443</v>
      </c>
      <c r="D64" s="9">
        <f>(B64-C64)</f>
        <v>-291</v>
      </c>
      <c r="E64" s="23">
        <f>(B64-C64)/C64</f>
        <v>-0.11911584117887843</v>
      </c>
      <c r="AO64" s="5" t="s">
        <v>1</v>
      </c>
    </row>
    <row r="65" spans="1:41" ht="12.75">
      <c r="A65" s="31" t="s">
        <v>199</v>
      </c>
      <c r="B65" s="12">
        <v>62306</v>
      </c>
      <c r="C65" s="9">
        <v>65800</v>
      </c>
      <c r="D65" s="9">
        <f>(B65-C65)</f>
        <v>-3494</v>
      </c>
      <c r="E65" s="23">
        <f>(B65-C65)/C65</f>
        <v>-0.05310030395136778</v>
      </c>
      <c r="AO65" s="5" t="s">
        <v>54</v>
      </c>
    </row>
    <row r="66" spans="1:5" ht="12.75">
      <c r="A66" s="31" t="s">
        <v>340</v>
      </c>
      <c r="B66" s="12">
        <v>2363</v>
      </c>
      <c r="C66" s="33" t="s">
        <v>324</v>
      </c>
      <c r="D66" s="22" t="s">
        <v>323</v>
      </c>
      <c r="E66" s="24" t="s">
        <v>323</v>
      </c>
    </row>
    <row r="67" spans="1:41" ht="12.75">
      <c r="A67" s="31" t="s">
        <v>200</v>
      </c>
      <c r="B67" s="12">
        <v>14961</v>
      </c>
      <c r="C67" s="9">
        <v>14187</v>
      </c>
      <c r="D67" s="9">
        <f>(B67-C67)</f>
        <v>774</v>
      </c>
      <c r="E67" s="23">
        <f>(B67-C67)/C67</f>
        <v>0.05455698879255656</v>
      </c>
      <c r="AO67" s="5" t="s">
        <v>121</v>
      </c>
    </row>
    <row r="68" spans="1:5" ht="12.75">
      <c r="A68" s="31" t="s">
        <v>341</v>
      </c>
      <c r="B68" s="12">
        <v>793</v>
      </c>
      <c r="C68" s="33" t="s">
        <v>324</v>
      </c>
      <c r="D68" s="22" t="s">
        <v>323</v>
      </c>
      <c r="E68" s="24" t="s">
        <v>323</v>
      </c>
    </row>
    <row r="69" spans="1:41" ht="12.75">
      <c r="A69" s="31" t="s">
        <v>201</v>
      </c>
      <c r="B69" s="12">
        <v>9248</v>
      </c>
      <c r="C69" s="9">
        <v>9226</v>
      </c>
      <c r="D69" s="9">
        <f aca="true" t="shared" si="4" ref="D69:D75">(B69-C69)</f>
        <v>22</v>
      </c>
      <c r="E69" s="23">
        <f aca="true" t="shared" si="5" ref="E69:E75">(B69-C69)/C69</f>
        <v>0.002384565358768697</v>
      </c>
      <c r="AO69" s="5" t="s">
        <v>57</v>
      </c>
    </row>
    <row r="70" spans="1:41" ht="12.75">
      <c r="A70" s="31" t="s">
        <v>160</v>
      </c>
      <c r="B70" s="12">
        <v>23378</v>
      </c>
      <c r="C70" s="9">
        <v>23903</v>
      </c>
      <c r="D70" s="9">
        <f t="shared" si="4"/>
        <v>-525</v>
      </c>
      <c r="E70" s="23">
        <f t="shared" si="5"/>
        <v>-0.021963770238045435</v>
      </c>
      <c r="AO70" s="5" t="s">
        <v>154</v>
      </c>
    </row>
    <row r="71" spans="1:41" ht="12.75">
      <c r="A71" s="31" t="s">
        <v>202</v>
      </c>
      <c r="B71" s="12">
        <v>27741</v>
      </c>
      <c r="C71" s="9">
        <v>9720</v>
      </c>
      <c r="D71" s="9">
        <f t="shared" si="4"/>
        <v>18021</v>
      </c>
      <c r="E71" s="23">
        <f t="shared" si="5"/>
        <v>1.8540123456790123</v>
      </c>
      <c r="AO71" s="5" t="s">
        <v>141</v>
      </c>
    </row>
    <row r="72" spans="1:41" ht="12.75">
      <c r="A72" s="31" t="s">
        <v>203</v>
      </c>
      <c r="B72" s="12">
        <v>22042</v>
      </c>
      <c r="C72" s="9">
        <v>12953</v>
      </c>
      <c r="D72" s="9">
        <f t="shared" si="4"/>
        <v>9089</v>
      </c>
      <c r="E72" s="23">
        <f t="shared" si="5"/>
        <v>0.7016907280166756</v>
      </c>
      <c r="AO72" s="5" t="s">
        <v>139</v>
      </c>
    </row>
    <row r="73" spans="1:41" ht="12.75">
      <c r="A73" s="31" t="s">
        <v>204</v>
      </c>
      <c r="B73" s="12">
        <v>56397</v>
      </c>
      <c r="C73" s="9">
        <v>41396</v>
      </c>
      <c r="D73" s="9">
        <f t="shared" si="4"/>
        <v>15001</v>
      </c>
      <c r="E73" s="23">
        <f t="shared" si="5"/>
        <v>0.3623780075369601</v>
      </c>
      <c r="AO73" s="5" t="s">
        <v>101</v>
      </c>
    </row>
    <row r="74" spans="1:41" ht="12.75">
      <c r="A74" s="31" t="s">
        <v>205</v>
      </c>
      <c r="B74" s="12">
        <v>39078</v>
      </c>
      <c r="C74" s="9">
        <v>40872</v>
      </c>
      <c r="D74" s="9">
        <f t="shared" si="4"/>
        <v>-1794</v>
      </c>
      <c r="E74" s="23">
        <f t="shared" si="5"/>
        <v>-0.04389312977099236</v>
      </c>
      <c r="AO74" s="5" t="s">
        <v>56</v>
      </c>
    </row>
    <row r="75" spans="1:41" ht="12.75">
      <c r="A75" s="31" t="s">
        <v>206</v>
      </c>
      <c r="B75" s="12">
        <v>21738</v>
      </c>
      <c r="C75" s="9">
        <v>19828</v>
      </c>
      <c r="D75" s="9">
        <f t="shared" si="4"/>
        <v>1910</v>
      </c>
      <c r="E75" s="23">
        <f t="shared" si="5"/>
        <v>0.09632842445027234</v>
      </c>
      <c r="AO75" s="5" t="s">
        <v>112</v>
      </c>
    </row>
    <row r="76" spans="1:5" ht="12.75">
      <c r="A76" s="31" t="s">
        <v>342</v>
      </c>
      <c r="B76" s="12">
        <v>537</v>
      </c>
      <c r="C76" s="33" t="s">
        <v>324</v>
      </c>
      <c r="D76" s="22" t="s">
        <v>323</v>
      </c>
      <c r="E76" s="24" t="s">
        <v>323</v>
      </c>
    </row>
    <row r="77" spans="1:41" ht="12.75">
      <c r="A77" s="31" t="s">
        <v>207</v>
      </c>
      <c r="B77" s="12">
        <v>8427</v>
      </c>
      <c r="C77" s="9">
        <v>5730</v>
      </c>
      <c r="D77" s="9">
        <f>(B77-C77)</f>
        <v>2697</v>
      </c>
      <c r="E77" s="23">
        <f>(B77-C77)/C77</f>
        <v>0.4706806282722513</v>
      </c>
      <c r="AO77" s="5" t="s">
        <v>151</v>
      </c>
    </row>
    <row r="78" spans="1:41" ht="12.75">
      <c r="A78" s="31" t="s">
        <v>208</v>
      </c>
      <c r="B78" s="12">
        <v>16056</v>
      </c>
      <c r="C78" s="9">
        <v>16355</v>
      </c>
      <c r="D78" s="9">
        <f>(B78-C78)</f>
        <v>-299</v>
      </c>
      <c r="E78" s="23">
        <f>(B78-C78)/C78</f>
        <v>-0.018281870987465608</v>
      </c>
      <c r="AO78" s="5" t="s">
        <v>35</v>
      </c>
    </row>
    <row r="79" spans="1:5" ht="12.75">
      <c r="A79" s="31" t="s">
        <v>343</v>
      </c>
      <c r="B79" s="12">
        <v>7344</v>
      </c>
      <c r="C79" s="33" t="s">
        <v>324</v>
      </c>
      <c r="D79" s="22" t="s">
        <v>323</v>
      </c>
      <c r="E79" s="24" t="s">
        <v>323</v>
      </c>
    </row>
    <row r="80" spans="1:41" ht="12.75">
      <c r="A80" s="31" t="s">
        <v>209</v>
      </c>
      <c r="B80" s="12">
        <v>12707</v>
      </c>
      <c r="C80" s="9">
        <v>16731</v>
      </c>
      <c r="D80" s="9">
        <f>(B80-C80)</f>
        <v>-4024</v>
      </c>
      <c r="E80" s="23">
        <f>(B80-C80)/C80</f>
        <v>-0.24051162512700974</v>
      </c>
      <c r="AO80" s="5" t="s">
        <v>59</v>
      </c>
    </row>
    <row r="81" spans="1:41" ht="12.75">
      <c r="A81" s="31" t="s">
        <v>161</v>
      </c>
      <c r="B81" s="12">
        <v>9882</v>
      </c>
      <c r="C81" s="9">
        <v>12509</v>
      </c>
      <c r="D81" s="9">
        <f>(B81-C81)</f>
        <v>-2627</v>
      </c>
      <c r="E81" s="23">
        <f>(B81-C81)/C81</f>
        <v>-0.21000879366855862</v>
      </c>
      <c r="AO81" s="5" t="s">
        <v>136</v>
      </c>
    </row>
    <row r="82" spans="1:41" ht="12.75">
      <c r="A82" s="31" t="s">
        <v>162</v>
      </c>
      <c r="B82" s="12">
        <v>276</v>
      </c>
      <c r="C82" s="9">
        <v>1249</v>
      </c>
      <c r="D82" s="9">
        <f>(B82-C82)</f>
        <v>-973</v>
      </c>
      <c r="E82" s="23">
        <f>(B82-C82)/C82</f>
        <v>-0.7790232185748599</v>
      </c>
      <c r="AO82" s="5" t="s">
        <v>2</v>
      </c>
    </row>
    <row r="83" spans="1:41" ht="12.75">
      <c r="A83" s="31" t="s">
        <v>210</v>
      </c>
      <c r="B83" s="12">
        <v>23845</v>
      </c>
      <c r="C83" s="9">
        <v>24032</v>
      </c>
      <c r="D83" s="9">
        <f>(B83-C83)</f>
        <v>-187</v>
      </c>
      <c r="E83" s="23">
        <f>(B83-C83)/C83</f>
        <v>-0.007781291611185086</v>
      </c>
      <c r="AO83" s="5" t="s">
        <v>11</v>
      </c>
    </row>
    <row r="84" spans="1:5" ht="12.75">
      <c r="A84" s="31" t="s">
        <v>344</v>
      </c>
      <c r="B84" s="12">
        <v>3844</v>
      </c>
      <c r="C84" s="33" t="s">
        <v>324</v>
      </c>
      <c r="D84" s="22" t="s">
        <v>323</v>
      </c>
      <c r="E84" s="24" t="s">
        <v>323</v>
      </c>
    </row>
    <row r="85" spans="1:5" ht="12.75">
      <c r="A85" s="31" t="s">
        <v>345</v>
      </c>
      <c r="B85" s="12">
        <v>96</v>
      </c>
      <c r="C85" s="33" t="s">
        <v>324</v>
      </c>
      <c r="D85" s="22" t="s">
        <v>323</v>
      </c>
      <c r="E85" s="24" t="s">
        <v>323</v>
      </c>
    </row>
    <row r="86" spans="1:41" ht="12.75">
      <c r="A86" s="31" t="s">
        <v>211</v>
      </c>
      <c r="B86" s="12">
        <v>10938</v>
      </c>
      <c r="C86" s="9">
        <v>9028</v>
      </c>
      <c r="D86" s="9">
        <f>(B86-C86)</f>
        <v>1910</v>
      </c>
      <c r="E86" s="23">
        <f>(B86-C86)/C86</f>
        <v>0.21156402303943286</v>
      </c>
      <c r="AO86" s="5" t="s">
        <v>13</v>
      </c>
    </row>
    <row r="87" spans="1:5" ht="12.75">
      <c r="A87" s="31" t="s">
        <v>346</v>
      </c>
      <c r="B87" s="12">
        <v>4512</v>
      </c>
      <c r="C87" s="33" t="s">
        <v>324</v>
      </c>
      <c r="D87" s="22" t="s">
        <v>323</v>
      </c>
      <c r="E87" s="24" t="s">
        <v>323</v>
      </c>
    </row>
    <row r="88" spans="1:41" ht="12.75">
      <c r="A88" s="31" t="s">
        <v>212</v>
      </c>
      <c r="B88" s="12">
        <v>7969</v>
      </c>
      <c r="C88" s="9">
        <v>5045</v>
      </c>
      <c r="D88" s="9">
        <f>(B88-C88)</f>
        <v>2924</v>
      </c>
      <c r="E88" s="23">
        <f>(B88-C88)/C88</f>
        <v>0.579583746283449</v>
      </c>
      <c r="AO88" s="5" t="s">
        <v>88</v>
      </c>
    </row>
    <row r="89" spans="1:41" ht="12.75">
      <c r="A89" s="31" t="s">
        <v>213</v>
      </c>
      <c r="B89" s="12">
        <v>55419</v>
      </c>
      <c r="C89" s="9">
        <v>41145</v>
      </c>
      <c r="D89" s="9">
        <f>(B89-C89)</f>
        <v>14274</v>
      </c>
      <c r="E89" s="23">
        <f>(B89-C89)/C89</f>
        <v>0.3469194312796208</v>
      </c>
      <c r="AO89" s="5" t="s">
        <v>114</v>
      </c>
    </row>
    <row r="90" spans="1:5" ht="12.75">
      <c r="A90" s="31" t="s">
        <v>347</v>
      </c>
      <c r="B90" s="12">
        <v>117</v>
      </c>
      <c r="C90" s="33" t="s">
        <v>324</v>
      </c>
      <c r="D90" s="22" t="s">
        <v>323</v>
      </c>
      <c r="E90" s="24" t="s">
        <v>323</v>
      </c>
    </row>
    <row r="91" spans="1:41" ht="12.75">
      <c r="A91" s="31" t="s">
        <v>214</v>
      </c>
      <c r="B91" s="12">
        <v>38922</v>
      </c>
      <c r="C91" s="9">
        <v>37305</v>
      </c>
      <c r="D91" s="9">
        <f>(B91-C91)</f>
        <v>1617</v>
      </c>
      <c r="E91" s="23">
        <f>(B91-C91)/C91</f>
        <v>0.04334539605950945</v>
      </c>
      <c r="AO91" s="5" t="s">
        <v>28</v>
      </c>
    </row>
    <row r="92" spans="1:41" ht="12.75">
      <c r="A92" s="31" t="s">
        <v>215</v>
      </c>
      <c r="B92" s="12">
        <v>12609</v>
      </c>
      <c r="C92" s="9">
        <v>9689</v>
      </c>
      <c r="D92" s="9">
        <f>(B92-C92)</f>
        <v>2920</v>
      </c>
      <c r="E92" s="23">
        <f>(B92-C92)/C92</f>
        <v>0.30137269068015277</v>
      </c>
      <c r="AO92" s="5" t="s">
        <v>123</v>
      </c>
    </row>
    <row r="93" spans="1:41" ht="12.75">
      <c r="A93" s="31" t="s">
        <v>216</v>
      </c>
      <c r="B93" s="12">
        <v>5554</v>
      </c>
      <c r="C93" s="9">
        <v>4576</v>
      </c>
      <c r="D93" s="9">
        <f>(B93-C93)</f>
        <v>978</v>
      </c>
      <c r="E93" s="23">
        <f>(B93-C93)/C93</f>
        <v>0.21372377622377622</v>
      </c>
      <c r="AO93" s="5" t="s">
        <v>110</v>
      </c>
    </row>
    <row r="94" spans="1:41" ht="12.75">
      <c r="A94" s="31" t="s">
        <v>217</v>
      </c>
      <c r="B94" s="12">
        <v>2665</v>
      </c>
      <c r="C94" s="9">
        <v>2944</v>
      </c>
      <c r="D94" s="9">
        <f>(B94-C94)</f>
        <v>-279</v>
      </c>
      <c r="E94" s="23">
        <f>(B94-C94)/C94</f>
        <v>-0.09476902173913043</v>
      </c>
      <c r="AO94" s="5" t="s">
        <v>84</v>
      </c>
    </row>
    <row r="95" spans="1:41" ht="12.75">
      <c r="A95" s="31" t="s">
        <v>218</v>
      </c>
      <c r="B95" s="12">
        <v>2193</v>
      </c>
      <c r="C95" s="9">
        <v>2439</v>
      </c>
      <c r="D95" s="9">
        <f>(B95-C95)</f>
        <v>-246</v>
      </c>
      <c r="E95" s="23">
        <f>(B95-C95)/C95</f>
        <v>-0.1008610086100861</v>
      </c>
      <c r="AO95" s="5" t="s">
        <v>144</v>
      </c>
    </row>
    <row r="96" spans="1:5" ht="12.75">
      <c r="A96" s="31" t="s">
        <v>348</v>
      </c>
      <c r="B96" s="12">
        <v>22900</v>
      </c>
      <c r="C96" s="33" t="s">
        <v>324</v>
      </c>
      <c r="D96" s="22" t="s">
        <v>323</v>
      </c>
      <c r="E96" s="24" t="s">
        <v>323</v>
      </c>
    </row>
    <row r="97" spans="1:41" ht="12.75">
      <c r="A97" s="31" t="s">
        <v>306</v>
      </c>
      <c r="B97" s="12">
        <v>18720</v>
      </c>
      <c r="C97" s="9">
        <v>11528</v>
      </c>
      <c r="D97" s="9">
        <f aca="true" t="shared" si="6" ref="D97:D102">(B97-C97)</f>
        <v>7192</v>
      </c>
      <c r="E97" s="23">
        <f aca="true" t="shared" si="7" ref="E97:E102">(B97-C97)/C97</f>
        <v>0.6238723108952117</v>
      </c>
      <c r="AO97" s="5" t="s">
        <v>18</v>
      </c>
    </row>
    <row r="98" spans="1:41" ht="12.75">
      <c r="A98" s="31" t="s">
        <v>219</v>
      </c>
      <c r="B98" s="12">
        <v>17415</v>
      </c>
      <c r="C98" s="9">
        <v>14416</v>
      </c>
      <c r="D98" s="9">
        <f t="shared" si="6"/>
        <v>2999</v>
      </c>
      <c r="E98" s="23">
        <f t="shared" si="7"/>
        <v>0.20803274139844616</v>
      </c>
      <c r="AO98" s="5" t="s">
        <v>30</v>
      </c>
    </row>
    <row r="99" spans="1:41" ht="12.75">
      <c r="A99" s="31" t="s">
        <v>220</v>
      </c>
      <c r="B99" s="12">
        <v>12262</v>
      </c>
      <c r="C99" s="9">
        <v>9424</v>
      </c>
      <c r="D99" s="9">
        <f t="shared" si="6"/>
        <v>2838</v>
      </c>
      <c r="E99" s="23">
        <f t="shared" si="7"/>
        <v>0.30114601018675724</v>
      </c>
      <c r="AO99" s="5" t="s">
        <v>89</v>
      </c>
    </row>
    <row r="100" spans="1:41" ht="12.75">
      <c r="A100" s="31" t="s">
        <v>221</v>
      </c>
      <c r="B100" s="12">
        <v>10065</v>
      </c>
      <c r="C100" s="9">
        <v>8873</v>
      </c>
      <c r="D100" s="9">
        <f t="shared" si="6"/>
        <v>1192</v>
      </c>
      <c r="E100" s="23">
        <f t="shared" si="7"/>
        <v>0.13434013298771555</v>
      </c>
      <c r="AO100" s="5" t="s">
        <v>9</v>
      </c>
    </row>
    <row r="101" spans="1:41" ht="12.75">
      <c r="A101" s="31" t="s">
        <v>222</v>
      </c>
      <c r="B101" s="12">
        <v>5004</v>
      </c>
      <c r="C101" s="9">
        <v>4926</v>
      </c>
      <c r="D101" s="9">
        <f t="shared" si="6"/>
        <v>78</v>
      </c>
      <c r="E101" s="23">
        <f t="shared" si="7"/>
        <v>0.015834348355663823</v>
      </c>
      <c r="AO101" s="5" t="s">
        <v>49</v>
      </c>
    </row>
    <row r="102" spans="1:41" ht="12.75">
      <c r="A102" s="31" t="s">
        <v>223</v>
      </c>
      <c r="B102" s="12">
        <v>2313</v>
      </c>
      <c r="C102" s="9">
        <v>1707</v>
      </c>
      <c r="D102" s="9">
        <f t="shared" si="6"/>
        <v>606</v>
      </c>
      <c r="E102" s="23">
        <f t="shared" si="7"/>
        <v>0.35500878734622143</v>
      </c>
      <c r="AO102" s="5" t="s">
        <v>45</v>
      </c>
    </row>
    <row r="103" spans="1:5" ht="12.75">
      <c r="A103" s="31" t="s">
        <v>349</v>
      </c>
      <c r="B103" s="12">
        <v>1141</v>
      </c>
      <c r="C103" s="33" t="s">
        <v>324</v>
      </c>
      <c r="D103" s="22" t="s">
        <v>323</v>
      </c>
      <c r="E103" s="24" t="s">
        <v>323</v>
      </c>
    </row>
    <row r="104" spans="1:41" ht="12.75">
      <c r="A104" s="31" t="s">
        <v>224</v>
      </c>
      <c r="B104" s="12">
        <v>3054</v>
      </c>
      <c r="C104" s="9">
        <v>10318</v>
      </c>
      <c r="D104" s="9">
        <f>(B104-C104)</f>
        <v>-7264</v>
      </c>
      <c r="E104" s="23">
        <f>(B104-C104)/C104</f>
        <v>-0.7040124055049428</v>
      </c>
      <c r="AO104" s="5" t="s">
        <v>129</v>
      </c>
    </row>
    <row r="105" spans="1:41" ht="12.75">
      <c r="A105" s="31" t="s">
        <v>225</v>
      </c>
      <c r="B105" s="12">
        <v>16359</v>
      </c>
      <c r="C105" s="9">
        <v>17136</v>
      </c>
      <c r="D105" s="9">
        <f>(B105-C105)</f>
        <v>-777</v>
      </c>
      <c r="E105" s="23">
        <f>(B105-C105)/C105</f>
        <v>-0.04534313725490196</v>
      </c>
      <c r="AO105" s="5" t="s">
        <v>20</v>
      </c>
    </row>
    <row r="106" spans="1:41" ht="12.75">
      <c r="A106" s="31" t="s">
        <v>226</v>
      </c>
      <c r="B106" s="12">
        <v>2977</v>
      </c>
      <c r="C106" s="9">
        <v>3321</v>
      </c>
      <c r="D106" s="9">
        <f>(B106-C106)</f>
        <v>-344</v>
      </c>
      <c r="E106" s="23">
        <f>(B106-C106)/C106</f>
        <v>-0.10358325805480277</v>
      </c>
      <c r="AO106" s="5" t="s">
        <v>41</v>
      </c>
    </row>
    <row r="107" spans="1:41" ht="12.75">
      <c r="A107" s="31" t="s">
        <v>227</v>
      </c>
      <c r="B107" s="12">
        <v>1537</v>
      </c>
      <c r="C107" s="9">
        <v>1319</v>
      </c>
      <c r="D107" s="9">
        <f>(B107-C107)</f>
        <v>218</v>
      </c>
      <c r="E107" s="23">
        <f>(B107-C107)/C107</f>
        <v>0.1652767247915087</v>
      </c>
      <c r="AO107" s="5" t="s">
        <v>81</v>
      </c>
    </row>
    <row r="108" spans="1:5" ht="12.75">
      <c r="A108" s="31" t="s">
        <v>350</v>
      </c>
      <c r="B108" s="12">
        <v>2436</v>
      </c>
      <c r="C108" s="33" t="s">
        <v>324</v>
      </c>
      <c r="D108" s="22" t="s">
        <v>323</v>
      </c>
      <c r="E108" s="24" t="s">
        <v>323</v>
      </c>
    </row>
    <row r="109" spans="1:41" ht="12.75">
      <c r="A109" s="31" t="s">
        <v>228</v>
      </c>
      <c r="B109" s="12">
        <v>2756</v>
      </c>
      <c r="C109" s="9">
        <v>2148</v>
      </c>
      <c r="D109" s="9">
        <f>(B109-C109)</f>
        <v>608</v>
      </c>
      <c r="E109" s="23">
        <f>(B109-C109)/C109</f>
        <v>0.28305400372439476</v>
      </c>
      <c r="AO109" s="5" t="s">
        <v>146</v>
      </c>
    </row>
    <row r="110" spans="1:41" ht="12.75">
      <c r="A110" s="31" t="s">
        <v>229</v>
      </c>
      <c r="B110" s="12">
        <v>7865</v>
      </c>
      <c r="C110" s="9">
        <v>6537</v>
      </c>
      <c r="D110" s="9">
        <f>(B110-C110)</f>
        <v>1328</v>
      </c>
      <c r="E110" s="23">
        <f>(B110-C110)/C110</f>
        <v>0.20315129264188467</v>
      </c>
      <c r="AO110" s="5" t="s">
        <v>137</v>
      </c>
    </row>
    <row r="111" spans="1:41" ht="12.75">
      <c r="A111" s="31" t="s">
        <v>230</v>
      </c>
      <c r="B111" s="12">
        <v>11391</v>
      </c>
      <c r="C111" s="9">
        <v>11084</v>
      </c>
      <c r="D111" s="9">
        <f>(B111-C111)</f>
        <v>307</v>
      </c>
      <c r="E111" s="23">
        <f>(B111-C111)/C111</f>
        <v>0.027697582100324792</v>
      </c>
      <c r="AO111" s="5" t="s">
        <v>153</v>
      </c>
    </row>
    <row r="112" spans="1:5" ht="12.75">
      <c r="A112" s="31" t="s">
        <v>351</v>
      </c>
      <c r="B112" s="12">
        <v>9956</v>
      </c>
      <c r="C112" s="33" t="s">
        <v>324</v>
      </c>
      <c r="D112" s="22" t="s">
        <v>323</v>
      </c>
      <c r="E112" s="24" t="s">
        <v>323</v>
      </c>
    </row>
    <row r="113" spans="1:5" ht="12.75">
      <c r="A113" s="31" t="s">
        <v>352</v>
      </c>
      <c r="B113" s="12">
        <v>567</v>
      </c>
      <c r="C113" s="33" t="s">
        <v>324</v>
      </c>
      <c r="D113" s="22" t="s">
        <v>323</v>
      </c>
      <c r="E113" s="24" t="s">
        <v>323</v>
      </c>
    </row>
    <row r="114" spans="1:41" ht="12.75">
      <c r="A114" s="31" t="s">
        <v>231</v>
      </c>
      <c r="B114" s="12">
        <v>11008</v>
      </c>
      <c r="C114" s="9">
        <v>9901</v>
      </c>
      <c r="D114" s="9">
        <f>(B114-C114)</f>
        <v>1107</v>
      </c>
      <c r="E114" s="23">
        <f>(B114-C114)/C114</f>
        <v>0.11180688819311181</v>
      </c>
      <c r="AO114" s="5" t="s">
        <v>25</v>
      </c>
    </row>
    <row r="115" spans="1:41" ht="12.75">
      <c r="A115" s="31" t="s">
        <v>232</v>
      </c>
      <c r="B115" s="12">
        <v>1644</v>
      </c>
      <c r="C115" s="9">
        <v>1660</v>
      </c>
      <c r="D115" s="9">
        <f>(B115-C115)</f>
        <v>-16</v>
      </c>
      <c r="E115" s="23">
        <f>(B115-C115)/C115</f>
        <v>-0.00963855421686747</v>
      </c>
      <c r="AO115" s="5" t="s">
        <v>142</v>
      </c>
    </row>
    <row r="116" spans="1:41" ht="12.75">
      <c r="A116" s="31" t="s">
        <v>233</v>
      </c>
      <c r="B116" s="12">
        <v>4214</v>
      </c>
      <c r="C116" s="9">
        <v>3550</v>
      </c>
      <c r="D116" s="9">
        <f>(B116-C116)</f>
        <v>664</v>
      </c>
      <c r="E116" s="23">
        <f>(B116-C116)/C116</f>
        <v>0.18704225352112677</v>
      </c>
      <c r="AO116" s="5" t="s">
        <v>149</v>
      </c>
    </row>
    <row r="117" spans="1:5" ht="12.75">
      <c r="A117" s="31" t="s">
        <v>353</v>
      </c>
      <c r="B117" s="12">
        <v>8533</v>
      </c>
      <c r="C117" s="33" t="s">
        <v>324</v>
      </c>
      <c r="D117" s="22" t="s">
        <v>323</v>
      </c>
      <c r="E117" s="24" t="s">
        <v>323</v>
      </c>
    </row>
    <row r="118" spans="1:41" ht="12.75">
      <c r="A118" s="31" t="s">
        <v>234</v>
      </c>
      <c r="B118" s="12">
        <v>13065</v>
      </c>
      <c r="C118" s="9">
        <v>13269</v>
      </c>
      <c r="D118" s="9">
        <f aca="true" t="shared" si="8" ref="D118:D123">(B118-C118)</f>
        <v>-204</v>
      </c>
      <c r="E118" s="23">
        <f aca="true" t="shared" si="9" ref="E118:E123">(B118-C118)/C118</f>
        <v>-0.015374180420529052</v>
      </c>
      <c r="AO118" s="5" t="s">
        <v>31</v>
      </c>
    </row>
    <row r="119" spans="1:41" ht="12.75">
      <c r="A119" s="31" t="s">
        <v>235</v>
      </c>
      <c r="B119" s="12">
        <v>16214</v>
      </c>
      <c r="C119" s="9">
        <v>17474</v>
      </c>
      <c r="D119" s="9">
        <f t="shared" si="8"/>
        <v>-1260</v>
      </c>
      <c r="E119" s="23">
        <f t="shared" si="9"/>
        <v>-0.0721071305940254</v>
      </c>
      <c r="AO119" s="5" t="s">
        <v>132</v>
      </c>
    </row>
    <row r="120" spans="1:41" ht="12.75">
      <c r="A120" s="31" t="s">
        <v>307</v>
      </c>
      <c r="B120" s="12">
        <v>18190</v>
      </c>
      <c r="C120" s="9">
        <v>16792</v>
      </c>
      <c r="D120" s="9">
        <f t="shared" si="8"/>
        <v>1398</v>
      </c>
      <c r="E120" s="23">
        <f t="shared" si="9"/>
        <v>0.08325393044306813</v>
      </c>
      <c r="AO120" s="5" t="s">
        <v>122</v>
      </c>
    </row>
    <row r="121" spans="1:41" ht="12.75">
      <c r="A121" s="31" t="s">
        <v>308</v>
      </c>
      <c r="B121" s="12">
        <v>15724</v>
      </c>
      <c r="C121" s="9">
        <v>15509</v>
      </c>
      <c r="D121" s="9">
        <f t="shared" si="8"/>
        <v>215</v>
      </c>
      <c r="E121" s="23">
        <f t="shared" si="9"/>
        <v>0.013862918305500032</v>
      </c>
      <c r="AO121" s="5" t="s">
        <v>77</v>
      </c>
    </row>
    <row r="122" spans="1:41" ht="12.75">
      <c r="A122" s="31" t="s">
        <v>236</v>
      </c>
      <c r="B122" s="12">
        <v>8408</v>
      </c>
      <c r="C122" s="9">
        <v>9475</v>
      </c>
      <c r="D122" s="9">
        <f t="shared" si="8"/>
        <v>-1067</v>
      </c>
      <c r="E122" s="23">
        <f t="shared" si="9"/>
        <v>-0.11261213720316622</v>
      </c>
      <c r="AO122" s="5" t="s">
        <v>24</v>
      </c>
    </row>
    <row r="123" spans="1:41" ht="12.75">
      <c r="A123" s="31" t="s">
        <v>237</v>
      </c>
      <c r="B123" s="12">
        <v>4613</v>
      </c>
      <c r="C123" s="9">
        <v>4694</v>
      </c>
      <c r="D123" s="9">
        <f t="shared" si="8"/>
        <v>-81</v>
      </c>
      <c r="E123" s="23">
        <f t="shared" si="9"/>
        <v>-0.017256071580741373</v>
      </c>
      <c r="AO123" s="5" t="s">
        <v>8</v>
      </c>
    </row>
    <row r="124" spans="1:5" ht="12.75">
      <c r="A124" s="31" t="s">
        <v>354</v>
      </c>
      <c r="B124" s="12">
        <v>523</v>
      </c>
      <c r="C124" s="33" t="s">
        <v>324</v>
      </c>
      <c r="D124" s="22" t="s">
        <v>323</v>
      </c>
      <c r="E124" s="24" t="s">
        <v>323</v>
      </c>
    </row>
    <row r="125" spans="1:41" ht="12.75">
      <c r="A125" s="31" t="s">
        <v>238</v>
      </c>
      <c r="B125" s="12">
        <v>11021</v>
      </c>
      <c r="C125" s="9">
        <v>9943</v>
      </c>
      <c r="D125" s="9">
        <f>(B125-C125)</f>
        <v>1078</v>
      </c>
      <c r="E125" s="23">
        <f>(B125-C125)/C125</f>
        <v>0.10841798250025143</v>
      </c>
      <c r="AO125" s="5" t="s">
        <v>51</v>
      </c>
    </row>
    <row r="126" spans="1:41" ht="12.75">
      <c r="A126" s="31" t="s">
        <v>309</v>
      </c>
      <c r="B126" s="12">
        <v>12529</v>
      </c>
      <c r="C126" s="9">
        <v>4079</v>
      </c>
      <c r="D126" s="9">
        <f>(B126-C126)</f>
        <v>8450</v>
      </c>
      <c r="E126" s="23">
        <f>(B126-C126)/C126</f>
        <v>2.071586173081638</v>
      </c>
      <c r="AO126" s="5" t="s">
        <v>118</v>
      </c>
    </row>
    <row r="127" spans="1:41" ht="12.75">
      <c r="A127" s="31" t="s">
        <v>239</v>
      </c>
      <c r="B127" s="12">
        <v>7539</v>
      </c>
      <c r="C127" s="9">
        <v>7547</v>
      </c>
      <c r="D127" s="9">
        <f>(B127-C127)</f>
        <v>-8</v>
      </c>
      <c r="E127" s="23">
        <f>(B127-C127)/C127</f>
        <v>-0.001060023850536637</v>
      </c>
      <c r="AO127" s="5" t="s">
        <v>43</v>
      </c>
    </row>
    <row r="128" spans="1:41" ht="12.75">
      <c r="A128" s="31" t="s">
        <v>240</v>
      </c>
      <c r="B128" s="12">
        <v>25269</v>
      </c>
      <c r="C128" s="9">
        <v>25240</v>
      </c>
      <c r="D128" s="9">
        <f>(B128-C128)</f>
        <v>29</v>
      </c>
      <c r="E128" s="23">
        <f>(B128-C128)/C128</f>
        <v>0.0011489698890649763</v>
      </c>
      <c r="AO128" s="5" t="s">
        <v>79</v>
      </c>
    </row>
    <row r="129" spans="1:41" ht="12.75">
      <c r="A129" s="31" t="s">
        <v>241</v>
      </c>
      <c r="B129" s="12">
        <v>7595</v>
      </c>
      <c r="C129" s="9">
        <v>6992</v>
      </c>
      <c r="D129" s="9">
        <f>(B129-C129)</f>
        <v>603</v>
      </c>
      <c r="E129" s="23">
        <f>(B129-C129)/C129</f>
        <v>0.08624141876430207</v>
      </c>
      <c r="AO129" s="5" t="s">
        <v>39</v>
      </c>
    </row>
    <row r="130" spans="1:5" ht="12.75">
      <c r="A130" s="31" t="s">
        <v>355</v>
      </c>
      <c r="B130" s="12">
        <v>1666</v>
      </c>
      <c r="C130" s="33" t="s">
        <v>324</v>
      </c>
      <c r="D130" s="22" t="s">
        <v>323</v>
      </c>
      <c r="E130" s="24" t="s">
        <v>323</v>
      </c>
    </row>
    <row r="131" spans="1:41" ht="12.75">
      <c r="A131" s="31" t="s">
        <v>310</v>
      </c>
      <c r="B131" s="12">
        <v>15814</v>
      </c>
      <c r="C131" s="9">
        <v>16442</v>
      </c>
      <c r="D131" s="9">
        <f>(B131-C131)</f>
        <v>-628</v>
      </c>
      <c r="E131" s="23">
        <f>(B131-C131)/C131</f>
        <v>-0.038194866804524996</v>
      </c>
      <c r="AO131" s="5" t="s">
        <v>48</v>
      </c>
    </row>
    <row r="132" spans="1:41" ht="12.75">
      <c r="A132" s="31" t="s">
        <v>242</v>
      </c>
      <c r="B132" s="12">
        <v>6059</v>
      </c>
      <c r="C132" s="9">
        <v>5885</v>
      </c>
      <c r="D132" s="9">
        <f>(B132-C132)</f>
        <v>174</v>
      </c>
      <c r="E132" s="23">
        <f>(B132-C132)/C132</f>
        <v>0.029566694987255736</v>
      </c>
      <c r="AO132" s="5" t="s">
        <v>21</v>
      </c>
    </row>
    <row r="133" spans="1:41" ht="12.75">
      <c r="A133" s="31" t="s">
        <v>243</v>
      </c>
      <c r="B133" s="12">
        <v>7798</v>
      </c>
      <c r="C133" s="9">
        <v>5523</v>
      </c>
      <c r="D133" s="9">
        <f>(B133-C133)</f>
        <v>2275</v>
      </c>
      <c r="E133" s="23">
        <f>(B133-C133)/C133</f>
        <v>0.41191381495564006</v>
      </c>
      <c r="AO133" s="5" t="s">
        <v>19</v>
      </c>
    </row>
    <row r="134" spans="1:41" ht="12.75">
      <c r="A134" s="31" t="s">
        <v>356</v>
      </c>
      <c r="B134" s="12">
        <v>6814</v>
      </c>
      <c r="C134" s="9">
        <v>6813</v>
      </c>
      <c r="D134" s="9">
        <f>(B134-C134)</f>
        <v>1</v>
      </c>
      <c r="E134" s="23">
        <f>(B134-C134)/C134</f>
        <v>0.0001467782181124321</v>
      </c>
      <c r="AO134" s="5" t="s">
        <v>135</v>
      </c>
    </row>
    <row r="135" spans="1:5" ht="12.75">
      <c r="A135" s="31" t="s">
        <v>357</v>
      </c>
      <c r="B135" s="12">
        <v>2295</v>
      </c>
      <c r="C135" s="33" t="s">
        <v>324</v>
      </c>
      <c r="D135" s="22" t="s">
        <v>323</v>
      </c>
      <c r="E135" s="24" t="s">
        <v>323</v>
      </c>
    </row>
    <row r="136" spans="1:41" ht="12.75">
      <c r="A136" s="31" t="s">
        <v>244</v>
      </c>
      <c r="B136" s="12">
        <v>3153</v>
      </c>
      <c r="C136" s="9">
        <v>2537</v>
      </c>
      <c r="D136" s="9">
        <f aca="true" t="shared" si="10" ref="D136:D142">(B136-C136)</f>
        <v>616</v>
      </c>
      <c r="E136" s="23">
        <f aca="true" t="shared" si="11" ref="E136:E142">(B136-C136)/C136</f>
        <v>0.2428064643279464</v>
      </c>
      <c r="AO136" s="5" t="s">
        <v>42</v>
      </c>
    </row>
    <row r="137" spans="1:41" ht="12.75">
      <c r="A137" s="31" t="s">
        <v>245</v>
      </c>
      <c r="B137" s="12">
        <v>11427</v>
      </c>
      <c r="C137" s="9">
        <v>10132</v>
      </c>
      <c r="D137" s="9">
        <f t="shared" si="10"/>
        <v>1295</v>
      </c>
      <c r="E137" s="23">
        <f t="shared" si="11"/>
        <v>0.12781287011448875</v>
      </c>
      <c r="AO137" s="5" t="s">
        <v>50</v>
      </c>
    </row>
    <row r="138" spans="1:41" ht="12.75">
      <c r="A138" s="31" t="s">
        <v>246</v>
      </c>
      <c r="B138" s="12">
        <v>23958</v>
      </c>
      <c r="C138" s="9">
        <v>24616</v>
      </c>
      <c r="D138" s="9">
        <f t="shared" si="10"/>
        <v>-658</v>
      </c>
      <c r="E138" s="23">
        <f t="shared" si="11"/>
        <v>-0.026730581735456612</v>
      </c>
      <c r="AO138" s="5" t="s">
        <v>76</v>
      </c>
    </row>
    <row r="139" spans="1:41" ht="12.75">
      <c r="A139" s="31" t="s">
        <v>247</v>
      </c>
      <c r="B139" s="12">
        <v>26527</v>
      </c>
      <c r="C139" s="9">
        <v>22547</v>
      </c>
      <c r="D139" s="9">
        <f t="shared" si="10"/>
        <v>3980</v>
      </c>
      <c r="E139" s="23">
        <f t="shared" si="11"/>
        <v>0.17652015789240252</v>
      </c>
      <c r="AO139" s="5" t="s">
        <v>86</v>
      </c>
    </row>
    <row r="140" spans="1:41" ht="12.75">
      <c r="A140" s="31" t="s">
        <v>248</v>
      </c>
      <c r="B140" s="12">
        <v>9611</v>
      </c>
      <c r="C140" s="9">
        <v>12593</v>
      </c>
      <c r="D140" s="9">
        <f t="shared" si="10"/>
        <v>-2982</v>
      </c>
      <c r="E140" s="23">
        <f t="shared" si="11"/>
        <v>-0.2367982212340189</v>
      </c>
      <c r="AO140" s="5" t="s">
        <v>26</v>
      </c>
    </row>
    <row r="141" spans="1:41" ht="12.75">
      <c r="A141" s="31" t="s">
        <v>249</v>
      </c>
      <c r="B141" s="12">
        <v>38051</v>
      </c>
      <c r="C141" s="9">
        <v>32315</v>
      </c>
      <c r="D141" s="9">
        <f t="shared" si="10"/>
        <v>5736</v>
      </c>
      <c r="E141" s="23">
        <f t="shared" si="11"/>
        <v>0.17750270772087265</v>
      </c>
      <c r="AO141" s="5" t="s">
        <v>117</v>
      </c>
    </row>
    <row r="142" spans="1:41" ht="12.75">
      <c r="A142" s="31" t="s">
        <v>250</v>
      </c>
      <c r="B142" s="12">
        <v>838</v>
      </c>
      <c r="C142" s="9">
        <v>3608</v>
      </c>
      <c r="D142" s="9">
        <f t="shared" si="10"/>
        <v>-2770</v>
      </c>
      <c r="E142" s="23">
        <f t="shared" si="11"/>
        <v>-0.7677383592017738</v>
      </c>
      <c r="AO142" s="5" t="s">
        <v>3</v>
      </c>
    </row>
    <row r="143" spans="1:5" ht="12.75">
      <c r="A143" s="31" t="s">
        <v>358</v>
      </c>
      <c r="B143" s="12">
        <v>501</v>
      </c>
      <c r="C143" s="33" t="s">
        <v>324</v>
      </c>
      <c r="D143" s="22" t="s">
        <v>323</v>
      </c>
      <c r="E143" s="24" t="s">
        <v>323</v>
      </c>
    </row>
    <row r="144" spans="1:5" ht="12.75">
      <c r="A144" s="31" t="s">
        <v>359</v>
      </c>
      <c r="B144" s="12">
        <v>761</v>
      </c>
      <c r="C144" s="33" t="s">
        <v>324</v>
      </c>
      <c r="D144" s="22" t="s">
        <v>323</v>
      </c>
      <c r="E144" s="24" t="s">
        <v>323</v>
      </c>
    </row>
    <row r="145" spans="1:41" ht="12.75">
      <c r="A145" s="31" t="s">
        <v>163</v>
      </c>
      <c r="B145" s="12">
        <v>4264</v>
      </c>
      <c r="C145" s="9">
        <v>5420</v>
      </c>
      <c r="D145" s="9">
        <f>(B145-C145)</f>
        <v>-1156</v>
      </c>
      <c r="E145" s="23">
        <f>(B145-C145)/C145</f>
        <v>-0.2132841328413284</v>
      </c>
      <c r="AO145" s="5" t="s">
        <v>145</v>
      </c>
    </row>
    <row r="146" spans="1:5" ht="12.75">
      <c r="A146" s="31" t="s">
        <v>360</v>
      </c>
      <c r="B146" s="12">
        <v>339</v>
      </c>
      <c r="C146" s="33" t="s">
        <v>324</v>
      </c>
      <c r="D146" s="22" t="s">
        <v>323</v>
      </c>
      <c r="E146" s="24" t="s">
        <v>323</v>
      </c>
    </row>
    <row r="147" spans="1:41" ht="12.75">
      <c r="A147" s="31" t="s">
        <v>251</v>
      </c>
      <c r="B147" s="12">
        <v>38610</v>
      </c>
      <c r="C147" s="9">
        <v>29656</v>
      </c>
      <c r="D147" s="9">
        <f aca="true" t="shared" si="12" ref="D147:D154">(B147-C147)</f>
        <v>8954</v>
      </c>
      <c r="E147" s="23">
        <f aca="true" t="shared" si="13" ref="E147:E154">(B147-C147)/C147</f>
        <v>0.30192878338278933</v>
      </c>
      <c r="AO147" s="5" t="s">
        <v>108</v>
      </c>
    </row>
    <row r="148" spans="1:41" ht="12.75">
      <c r="A148" s="31" t="s">
        <v>252</v>
      </c>
      <c r="B148" s="12">
        <v>8940</v>
      </c>
      <c r="C148" s="9">
        <v>8607</v>
      </c>
      <c r="D148" s="9">
        <f t="shared" si="12"/>
        <v>333</v>
      </c>
      <c r="E148" s="23">
        <f t="shared" si="13"/>
        <v>0.03868943882886023</v>
      </c>
      <c r="AO148" s="5" t="s">
        <v>95</v>
      </c>
    </row>
    <row r="149" spans="1:41" ht="12.75">
      <c r="A149" s="31" t="s">
        <v>253</v>
      </c>
      <c r="B149" s="12">
        <v>20468</v>
      </c>
      <c r="C149" s="9">
        <v>15008</v>
      </c>
      <c r="D149" s="9">
        <f t="shared" si="12"/>
        <v>5460</v>
      </c>
      <c r="E149" s="23">
        <f t="shared" si="13"/>
        <v>0.36380597014925375</v>
      </c>
      <c r="AO149" s="5" t="s">
        <v>127</v>
      </c>
    </row>
    <row r="150" spans="1:41" ht="12.75">
      <c r="A150" s="31" t="s">
        <v>254</v>
      </c>
      <c r="B150" s="12">
        <v>23044</v>
      </c>
      <c r="C150" s="9">
        <v>18456</v>
      </c>
      <c r="D150" s="9">
        <f t="shared" si="12"/>
        <v>4588</v>
      </c>
      <c r="E150" s="23">
        <f t="shared" si="13"/>
        <v>0.24859124403987862</v>
      </c>
      <c r="AO150" s="5" t="s">
        <v>105</v>
      </c>
    </row>
    <row r="151" spans="1:41" ht="12.75">
      <c r="A151" s="31" t="s">
        <v>255</v>
      </c>
      <c r="B151" s="12">
        <v>10496</v>
      </c>
      <c r="C151" s="9">
        <v>4251</v>
      </c>
      <c r="D151" s="9">
        <f t="shared" si="12"/>
        <v>6245</v>
      </c>
      <c r="E151" s="23">
        <f t="shared" si="13"/>
        <v>1.469066102093625</v>
      </c>
      <c r="AO151" s="5" t="s">
        <v>156</v>
      </c>
    </row>
    <row r="152" spans="1:41" ht="12.75">
      <c r="A152" s="31" t="s">
        <v>256</v>
      </c>
      <c r="B152" s="12">
        <v>20534</v>
      </c>
      <c r="C152" s="9">
        <v>12833</v>
      </c>
      <c r="D152" s="9">
        <f t="shared" si="12"/>
        <v>7701</v>
      </c>
      <c r="E152" s="23">
        <f t="shared" si="13"/>
        <v>0.6000935089223096</v>
      </c>
      <c r="AO152" s="5" t="s">
        <v>62</v>
      </c>
    </row>
    <row r="153" spans="1:41" ht="12.75">
      <c r="A153" s="31" t="s">
        <v>257</v>
      </c>
      <c r="B153" s="12">
        <v>31438</v>
      </c>
      <c r="C153" s="9">
        <v>23019</v>
      </c>
      <c r="D153" s="9">
        <f t="shared" si="12"/>
        <v>8419</v>
      </c>
      <c r="E153" s="23">
        <f t="shared" si="13"/>
        <v>0.365741344107042</v>
      </c>
      <c r="AO153" s="5" t="s">
        <v>99</v>
      </c>
    </row>
    <row r="154" spans="1:41" ht="12.75">
      <c r="A154" s="31" t="s">
        <v>258</v>
      </c>
      <c r="B154" s="12">
        <v>12148</v>
      </c>
      <c r="C154" s="9">
        <v>12137</v>
      </c>
      <c r="D154" s="9">
        <f t="shared" si="12"/>
        <v>11</v>
      </c>
      <c r="E154" s="23">
        <f t="shared" si="13"/>
        <v>0.0009063195188267282</v>
      </c>
      <c r="AO154" s="5" t="s">
        <v>71</v>
      </c>
    </row>
    <row r="155" spans="1:5" ht="12.75">
      <c r="A155" s="31" t="s">
        <v>361</v>
      </c>
      <c r="B155" s="12">
        <v>1325</v>
      </c>
      <c r="C155" s="33" t="s">
        <v>324</v>
      </c>
      <c r="D155" s="22" t="s">
        <v>323</v>
      </c>
      <c r="E155" s="24" t="s">
        <v>323</v>
      </c>
    </row>
    <row r="156" spans="1:41" ht="12.75">
      <c r="A156" s="31" t="s">
        <v>259</v>
      </c>
      <c r="B156" s="12">
        <v>20193</v>
      </c>
      <c r="C156" s="9">
        <v>9474</v>
      </c>
      <c r="D156" s="9">
        <f>(B156-C156)</f>
        <v>10719</v>
      </c>
      <c r="E156" s="23">
        <f>(B156-C156)/C156</f>
        <v>1.1314122862571248</v>
      </c>
      <c r="AO156" s="5" t="s">
        <v>96</v>
      </c>
    </row>
    <row r="157" spans="1:41" ht="12.75">
      <c r="A157" s="31" t="s">
        <v>311</v>
      </c>
      <c r="B157" s="12">
        <v>35355</v>
      </c>
      <c r="C157" s="9">
        <v>35794</v>
      </c>
      <c r="D157" s="9">
        <f>(B157-C157)</f>
        <v>-439</v>
      </c>
      <c r="E157" s="23">
        <f>(B157-C157)/C157</f>
        <v>-0.01226462535620495</v>
      </c>
      <c r="AO157" s="5" t="s">
        <v>12</v>
      </c>
    </row>
    <row r="158" spans="1:5" ht="12.75">
      <c r="A158" s="31" t="s">
        <v>362</v>
      </c>
      <c r="B158" s="12">
        <v>2722</v>
      </c>
      <c r="C158" s="33" t="s">
        <v>324</v>
      </c>
      <c r="D158" s="22" t="s">
        <v>323</v>
      </c>
      <c r="E158" s="24" t="s">
        <v>323</v>
      </c>
    </row>
    <row r="159" spans="1:41" ht="12.75">
      <c r="A159" s="31" t="s">
        <v>260</v>
      </c>
      <c r="B159" s="12">
        <v>31118</v>
      </c>
      <c r="C159" s="9">
        <v>31617</v>
      </c>
      <c r="D159" s="9">
        <f aca="true" t="shared" si="14" ref="D159:D173">(B159-C159)</f>
        <v>-499</v>
      </c>
      <c r="E159" s="23">
        <f aca="true" t="shared" si="15" ref="E159:E173">(B159-C159)/C159</f>
        <v>-0.01578264857513363</v>
      </c>
      <c r="AO159" s="5" t="s">
        <v>75</v>
      </c>
    </row>
    <row r="160" spans="1:41" ht="12.75">
      <c r="A160" s="31" t="s">
        <v>261</v>
      </c>
      <c r="B160" s="12">
        <v>14031</v>
      </c>
      <c r="C160" s="9">
        <v>10054</v>
      </c>
      <c r="D160" s="9">
        <f t="shared" si="14"/>
        <v>3977</v>
      </c>
      <c r="E160" s="23">
        <f t="shared" si="15"/>
        <v>0.39556395464491745</v>
      </c>
      <c r="AO160" s="5" t="s">
        <v>64</v>
      </c>
    </row>
    <row r="161" spans="1:41" ht="12.75">
      <c r="A161" s="31" t="s">
        <v>262</v>
      </c>
      <c r="B161" s="12">
        <v>12093</v>
      </c>
      <c r="C161" s="9">
        <v>10012</v>
      </c>
      <c r="D161" s="9">
        <f t="shared" si="14"/>
        <v>2081</v>
      </c>
      <c r="E161" s="23">
        <f t="shared" si="15"/>
        <v>0.2078505793048342</v>
      </c>
      <c r="AO161" s="5" t="s">
        <v>29</v>
      </c>
    </row>
    <row r="162" spans="1:41" ht="12.75">
      <c r="A162" s="31" t="s">
        <v>263</v>
      </c>
      <c r="B162" s="12">
        <v>28705</v>
      </c>
      <c r="C162" s="9">
        <v>22723</v>
      </c>
      <c r="D162" s="9">
        <f t="shared" si="14"/>
        <v>5982</v>
      </c>
      <c r="E162" s="23">
        <f t="shared" si="15"/>
        <v>0.2632574924085728</v>
      </c>
      <c r="AO162" s="5" t="s">
        <v>72</v>
      </c>
    </row>
    <row r="163" spans="1:41" ht="12.75">
      <c r="A163" s="31" t="s">
        <v>264</v>
      </c>
      <c r="B163" s="12">
        <v>2461</v>
      </c>
      <c r="C163" s="9">
        <v>2160</v>
      </c>
      <c r="D163" s="9">
        <f t="shared" si="14"/>
        <v>301</v>
      </c>
      <c r="E163" s="23">
        <f t="shared" si="15"/>
        <v>0.13935185185185187</v>
      </c>
      <c r="AO163" s="5" t="s">
        <v>147</v>
      </c>
    </row>
    <row r="164" spans="1:41" ht="12.75">
      <c r="A164" s="31" t="s">
        <v>265</v>
      </c>
      <c r="B164" s="12">
        <v>29123</v>
      </c>
      <c r="C164" s="9">
        <v>24815</v>
      </c>
      <c r="D164" s="9">
        <f t="shared" si="14"/>
        <v>4308</v>
      </c>
      <c r="E164" s="23">
        <f t="shared" si="15"/>
        <v>0.17360467459198065</v>
      </c>
      <c r="AO164" s="5" t="s">
        <v>85</v>
      </c>
    </row>
    <row r="165" spans="1:41" ht="12.75">
      <c r="A165" s="31" t="s">
        <v>266</v>
      </c>
      <c r="B165" s="12">
        <v>2851</v>
      </c>
      <c r="C165" s="9">
        <v>2591</v>
      </c>
      <c r="D165" s="9">
        <f t="shared" si="14"/>
        <v>260</v>
      </c>
      <c r="E165" s="23">
        <f t="shared" si="15"/>
        <v>0.10034735623311462</v>
      </c>
      <c r="AO165" s="5" t="s">
        <v>150</v>
      </c>
    </row>
    <row r="166" spans="1:41" ht="12.75">
      <c r="A166" s="31" t="s">
        <v>267</v>
      </c>
      <c r="B166" s="12">
        <v>44822</v>
      </c>
      <c r="C166" s="9">
        <v>45634</v>
      </c>
      <c r="D166" s="9">
        <f t="shared" si="14"/>
        <v>-812</v>
      </c>
      <c r="E166" s="23">
        <f t="shared" si="15"/>
        <v>-0.01779375027391857</v>
      </c>
      <c r="AO166" s="5" t="s">
        <v>109</v>
      </c>
    </row>
    <row r="167" spans="1:41" ht="12.75">
      <c r="A167" s="31" t="s">
        <v>268</v>
      </c>
      <c r="B167" s="12">
        <v>1154</v>
      </c>
      <c r="C167" s="9">
        <v>1524</v>
      </c>
      <c r="D167" s="9">
        <f t="shared" si="14"/>
        <v>-370</v>
      </c>
      <c r="E167" s="23">
        <f t="shared" si="15"/>
        <v>-0.24278215223097113</v>
      </c>
      <c r="AO167" s="5" t="s">
        <v>4</v>
      </c>
    </row>
    <row r="168" spans="1:41" ht="12.75">
      <c r="A168" s="31" t="s">
        <v>269</v>
      </c>
      <c r="B168" s="12">
        <v>1432</v>
      </c>
      <c r="C168" s="9">
        <v>1885</v>
      </c>
      <c r="D168" s="9">
        <f t="shared" si="14"/>
        <v>-453</v>
      </c>
      <c r="E168" s="23">
        <f t="shared" si="15"/>
        <v>-0.2403183023872679</v>
      </c>
      <c r="AO168" s="5" t="s">
        <v>37</v>
      </c>
    </row>
    <row r="169" spans="1:41" ht="12.75">
      <c r="A169" s="31" t="s">
        <v>270</v>
      </c>
      <c r="B169" s="12">
        <v>5317</v>
      </c>
      <c r="C169" s="9">
        <v>5483</v>
      </c>
      <c r="D169" s="9">
        <f t="shared" si="14"/>
        <v>-166</v>
      </c>
      <c r="E169" s="23">
        <f t="shared" si="15"/>
        <v>-0.03027539668064928</v>
      </c>
      <c r="AO169" s="5" t="s">
        <v>140</v>
      </c>
    </row>
    <row r="170" spans="1:41" ht="12.75">
      <c r="A170" s="31" t="s">
        <v>271</v>
      </c>
      <c r="B170" s="12">
        <v>30870</v>
      </c>
      <c r="C170" s="9">
        <v>26277</v>
      </c>
      <c r="D170" s="9">
        <f t="shared" si="14"/>
        <v>4593</v>
      </c>
      <c r="E170" s="23">
        <f t="shared" si="15"/>
        <v>0.17479164288160748</v>
      </c>
      <c r="AO170" s="5" t="s">
        <v>87</v>
      </c>
    </row>
    <row r="171" spans="1:41" ht="12.75">
      <c r="A171" s="31" t="s">
        <v>272</v>
      </c>
      <c r="B171" s="12">
        <v>16998</v>
      </c>
      <c r="C171" s="9">
        <v>16145</v>
      </c>
      <c r="D171" s="9">
        <f t="shared" si="14"/>
        <v>853</v>
      </c>
      <c r="E171" s="23">
        <f t="shared" si="15"/>
        <v>0.05283369464230412</v>
      </c>
      <c r="AO171" s="5" t="s">
        <v>116</v>
      </c>
    </row>
    <row r="172" spans="1:41" ht="12.75">
      <c r="A172" s="31" t="s">
        <v>273</v>
      </c>
      <c r="B172" s="12">
        <v>22438</v>
      </c>
      <c r="C172" s="9">
        <v>19314</v>
      </c>
      <c r="D172" s="9">
        <f t="shared" si="14"/>
        <v>3124</v>
      </c>
      <c r="E172" s="23">
        <f t="shared" si="15"/>
        <v>0.16174795485140311</v>
      </c>
      <c r="AO172" s="5" t="s">
        <v>97</v>
      </c>
    </row>
    <row r="173" spans="1:41" ht="12.75">
      <c r="A173" s="31" t="s">
        <v>274</v>
      </c>
      <c r="B173" s="12">
        <v>3966</v>
      </c>
      <c r="C173" s="9">
        <v>3438</v>
      </c>
      <c r="D173" s="9">
        <f t="shared" si="14"/>
        <v>528</v>
      </c>
      <c r="E173" s="23">
        <f t="shared" si="15"/>
        <v>0.15357766143106458</v>
      </c>
      <c r="AO173" s="5" t="s">
        <v>63</v>
      </c>
    </row>
    <row r="174" spans="1:5" ht="12.75">
      <c r="A174" s="31" t="s">
        <v>363</v>
      </c>
      <c r="B174" s="12">
        <v>6128</v>
      </c>
      <c r="C174" s="33" t="s">
        <v>324</v>
      </c>
      <c r="D174" s="22" t="s">
        <v>323</v>
      </c>
      <c r="E174" s="24" t="s">
        <v>323</v>
      </c>
    </row>
    <row r="175" spans="1:41" ht="12.75">
      <c r="A175" s="31" t="s">
        <v>275</v>
      </c>
      <c r="B175" s="12">
        <v>12695</v>
      </c>
      <c r="C175" s="9">
        <v>11376</v>
      </c>
      <c r="D175" s="9">
        <f>(B175-C175)</f>
        <v>1319</v>
      </c>
      <c r="E175" s="23">
        <f>(B175-C175)/C175</f>
        <v>0.11594585091420534</v>
      </c>
      <c r="AO175" s="5" t="s">
        <v>53</v>
      </c>
    </row>
    <row r="176" spans="1:5" ht="12.75">
      <c r="A176" s="31" t="s">
        <v>364</v>
      </c>
      <c r="B176" s="12">
        <v>4731</v>
      </c>
      <c r="C176" s="33" t="s">
        <v>324</v>
      </c>
      <c r="D176" s="22" t="s">
        <v>323</v>
      </c>
      <c r="E176" s="24" t="s">
        <v>323</v>
      </c>
    </row>
    <row r="177" spans="1:5" ht="12.75">
      <c r="A177" s="31" t="s">
        <v>365</v>
      </c>
      <c r="B177" s="12">
        <v>170</v>
      </c>
      <c r="C177" s="33" t="s">
        <v>324</v>
      </c>
      <c r="D177" s="22" t="s">
        <v>323</v>
      </c>
      <c r="E177" s="24" t="s">
        <v>323</v>
      </c>
    </row>
    <row r="178" spans="1:41" ht="12.75">
      <c r="A178" s="31" t="s">
        <v>276</v>
      </c>
      <c r="B178" s="12">
        <v>12322</v>
      </c>
      <c r="C178" s="9">
        <v>8976</v>
      </c>
      <c r="D178" s="9">
        <f>(B178-C178)</f>
        <v>3346</v>
      </c>
      <c r="E178" s="23">
        <f>(B178-C178)/C178</f>
        <v>0.3727718360071301</v>
      </c>
      <c r="AO178" s="5" t="s">
        <v>16</v>
      </c>
    </row>
    <row r="179" spans="1:41" ht="12.75">
      <c r="A179" s="31" t="s">
        <v>277</v>
      </c>
      <c r="B179" s="12">
        <v>19199</v>
      </c>
      <c r="C179" s="9">
        <v>18703</v>
      </c>
      <c r="D179" s="9">
        <f>(B179-C179)</f>
        <v>496</v>
      </c>
      <c r="E179" s="23">
        <f>(B179-C179)/C179</f>
        <v>0.026519809656204887</v>
      </c>
      <c r="AO179" s="5" t="s">
        <v>55</v>
      </c>
    </row>
    <row r="180" spans="1:41" ht="12.75">
      <c r="A180" s="31" t="s">
        <v>278</v>
      </c>
      <c r="B180" s="12">
        <v>7569</v>
      </c>
      <c r="C180" s="9">
        <v>6182</v>
      </c>
      <c r="D180" s="9">
        <f>(B180-C180)</f>
        <v>1387</v>
      </c>
      <c r="E180" s="23">
        <f>(B180-C180)/C180</f>
        <v>0.22436104820446456</v>
      </c>
      <c r="AO180" s="5" t="s">
        <v>98</v>
      </c>
    </row>
    <row r="181" spans="1:41" ht="12.75">
      <c r="A181" s="31" t="s">
        <v>279</v>
      </c>
      <c r="B181" s="12">
        <v>11515</v>
      </c>
      <c r="C181" s="9">
        <v>9492</v>
      </c>
      <c r="D181" s="9">
        <f>(B181-C181)</f>
        <v>2023</v>
      </c>
      <c r="E181" s="23">
        <f>(B181-C181)/C181</f>
        <v>0.21312684365781712</v>
      </c>
      <c r="AO181" s="5" t="s">
        <v>74</v>
      </c>
    </row>
    <row r="182" spans="1:41" ht="12.75">
      <c r="A182" s="31" t="s">
        <v>280</v>
      </c>
      <c r="B182" s="12">
        <v>33379</v>
      </c>
      <c r="C182" s="9">
        <v>28717</v>
      </c>
      <c r="D182" s="9">
        <f>(B182-C182)</f>
        <v>4662</v>
      </c>
      <c r="E182" s="23">
        <f>(B182-C182)/C182</f>
        <v>0.16234286311244212</v>
      </c>
      <c r="AO182" s="5" t="s">
        <v>82</v>
      </c>
    </row>
    <row r="183" spans="1:5" ht="12.75">
      <c r="A183" s="31" t="s">
        <v>366</v>
      </c>
      <c r="B183" s="12">
        <v>1657</v>
      </c>
      <c r="C183" s="33" t="s">
        <v>324</v>
      </c>
      <c r="D183" s="22" t="s">
        <v>323</v>
      </c>
      <c r="E183" s="24" t="s">
        <v>323</v>
      </c>
    </row>
    <row r="184" spans="1:5" ht="12.75">
      <c r="A184" s="31" t="s">
        <v>367</v>
      </c>
      <c r="B184" s="12">
        <v>536</v>
      </c>
      <c r="C184" s="33" t="s">
        <v>324</v>
      </c>
      <c r="D184" s="22" t="s">
        <v>323</v>
      </c>
      <c r="E184" s="24" t="s">
        <v>323</v>
      </c>
    </row>
    <row r="185" spans="1:5" ht="12.75">
      <c r="A185" s="31" t="s">
        <v>368</v>
      </c>
      <c r="B185" s="12">
        <v>515</v>
      </c>
      <c r="C185" s="33" t="s">
        <v>324</v>
      </c>
      <c r="D185" s="22" t="s">
        <v>323</v>
      </c>
      <c r="E185" s="24" t="s">
        <v>323</v>
      </c>
    </row>
    <row r="186" spans="1:41" ht="12.75">
      <c r="A186" s="31" t="s">
        <v>312</v>
      </c>
      <c r="B186" s="12">
        <v>12918</v>
      </c>
      <c r="C186" s="9">
        <v>9669</v>
      </c>
      <c r="D186" s="9">
        <f aca="true" t="shared" si="16" ref="D186:D191">(B186-C186)</f>
        <v>3249</v>
      </c>
      <c r="E186" s="23">
        <f aca="true" t="shared" si="17" ref="E186:E191">(B186-C186)/C186</f>
        <v>0.33602233943530874</v>
      </c>
      <c r="AO186" s="5" t="s">
        <v>134</v>
      </c>
    </row>
    <row r="187" spans="1:41" ht="12.75">
      <c r="A187" s="31" t="s">
        <v>281</v>
      </c>
      <c r="B187" s="12">
        <v>3674</v>
      </c>
      <c r="C187" s="9">
        <v>3101</v>
      </c>
      <c r="D187" s="9">
        <f t="shared" si="16"/>
        <v>573</v>
      </c>
      <c r="E187" s="23">
        <f t="shared" si="17"/>
        <v>0.18477910351499516</v>
      </c>
      <c r="AO187" s="5" t="s">
        <v>40</v>
      </c>
    </row>
    <row r="188" spans="1:41" ht="12.75">
      <c r="A188" s="31" t="s">
        <v>282</v>
      </c>
      <c r="B188" s="12">
        <v>35076</v>
      </c>
      <c r="C188" s="9">
        <v>24499</v>
      </c>
      <c r="D188" s="9">
        <f t="shared" si="16"/>
        <v>10577</v>
      </c>
      <c r="E188" s="23">
        <f t="shared" si="17"/>
        <v>0.43173190742479284</v>
      </c>
      <c r="AO188" s="5" t="s">
        <v>34</v>
      </c>
    </row>
    <row r="189" spans="1:41" ht="12.75">
      <c r="A189" s="31" t="s">
        <v>283</v>
      </c>
      <c r="B189" s="12">
        <v>28507</v>
      </c>
      <c r="C189" s="9">
        <v>25879</v>
      </c>
      <c r="D189" s="9">
        <f t="shared" si="16"/>
        <v>2628</v>
      </c>
      <c r="E189" s="23">
        <f t="shared" si="17"/>
        <v>0.10154951891495034</v>
      </c>
      <c r="AO189" s="5" t="s">
        <v>32</v>
      </c>
    </row>
    <row r="190" spans="1:41" ht="12.75">
      <c r="A190" s="31" t="s">
        <v>284</v>
      </c>
      <c r="B190" s="12">
        <v>5559</v>
      </c>
      <c r="C190" s="9">
        <v>4107</v>
      </c>
      <c r="D190" s="9">
        <f t="shared" si="16"/>
        <v>1452</v>
      </c>
      <c r="E190" s="23">
        <f t="shared" si="17"/>
        <v>0.3535427319211103</v>
      </c>
      <c r="AO190" s="5" t="s">
        <v>38</v>
      </c>
    </row>
    <row r="191" spans="1:41" ht="12.75">
      <c r="A191" s="31" t="s">
        <v>285</v>
      </c>
      <c r="B191" s="12">
        <v>76540</v>
      </c>
      <c r="C191" s="9">
        <v>76046</v>
      </c>
      <c r="D191" s="9">
        <f t="shared" si="16"/>
        <v>494</v>
      </c>
      <c r="E191" s="23">
        <f t="shared" si="17"/>
        <v>0.006496068169265971</v>
      </c>
      <c r="AO191" s="5" t="s">
        <v>92</v>
      </c>
    </row>
    <row r="192" spans="1:5" ht="12.75">
      <c r="A192" s="31" t="s">
        <v>369</v>
      </c>
      <c r="B192" s="12">
        <v>364</v>
      </c>
      <c r="C192" s="33" t="s">
        <v>324</v>
      </c>
      <c r="D192" s="22" t="s">
        <v>323</v>
      </c>
      <c r="E192" s="24" t="s">
        <v>323</v>
      </c>
    </row>
    <row r="193" spans="1:5" ht="12.75">
      <c r="A193" s="31" t="s">
        <v>370</v>
      </c>
      <c r="B193" s="12">
        <v>1536</v>
      </c>
      <c r="C193" s="33" t="s">
        <v>324</v>
      </c>
      <c r="D193" s="22" t="s">
        <v>323</v>
      </c>
      <c r="E193" s="24" t="s">
        <v>323</v>
      </c>
    </row>
    <row r="194" spans="1:41" ht="12.75">
      <c r="A194" s="31" t="s">
        <v>286</v>
      </c>
      <c r="B194" s="12">
        <v>28672</v>
      </c>
      <c r="C194" s="9">
        <v>27564</v>
      </c>
      <c r="D194" s="9">
        <f>(B194-C194)</f>
        <v>1108</v>
      </c>
      <c r="E194" s="23">
        <f>(B194-C194)/C194</f>
        <v>0.04019735887389348</v>
      </c>
      <c r="AO194" s="5" t="s">
        <v>33</v>
      </c>
    </row>
    <row r="195" spans="1:41" ht="12.75">
      <c r="A195" s="31" t="s">
        <v>287</v>
      </c>
      <c r="B195" s="12">
        <v>7887</v>
      </c>
      <c r="C195" s="9">
        <v>8777</v>
      </c>
      <c r="D195" s="9">
        <f>(B195-C195)</f>
        <v>-890</v>
      </c>
      <c r="E195" s="23">
        <f>(B195-C195)/C195</f>
        <v>-0.10140138999658198</v>
      </c>
      <c r="AO195" s="5" t="s">
        <v>90</v>
      </c>
    </row>
    <row r="196" spans="1:41" ht="12.75">
      <c r="A196" s="31" t="s">
        <v>288</v>
      </c>
      <c r="B196" s="12">
        <v>20479</v>
      </c>
      <c r="C196" s="9">
        <v>18591</v>
      </c>
      <c r="D196" s="9">
        <f>(B196-C196)</f>
        <v>1888</v>
      </c>
      <c r="E196" s="23">
        <f>(B196-C196)/C196</f>
        <v>0.10155451562584046</v>
      </c>
      <c r="AO196" s="5" t="s">
        <v>128</v>
      </c>
    </row>
    <row r="197" spans="1:5" ht="12.75">
      <c r="A197" s="31" t="s">
        <v>371</v>
      </c>
      <c r="B197" s="12">
        <v>2645</v>
      </c>
      <c r="C197" s="33" t="s">
        <v>324</v>
      </c>
      <c r="D197" s="22" t="s">
        <v>323</v>
      </c>
      <c r="E197" s="24" t="s">
        <v>323</v>
      </c>
    </row>
    <row r="198" spans="1:41" ht="12.75">
      <c r="A198" s="31" t="s">
        <v>289</v>
      </c>
      <c r="B198" s="12">
        <v>5880</v>
      </c>
      <c r="C198" s="9">
        <v>1862</v>
      </c>
      <c r="D198" s="9">
        <f>(B198-C198)</f>
        <v>4018</v>
      </c>
      <c r="E198" s="23">
        <f>(B198-C198)/C198</f>
        <v>2.1578947368421053</v>
      </c>
      <c r="AO198" s="5" t="s">
        <v>69</v>
      </c>
    </row>
    <row r="199" spans="1:5" ht="12.75">
      <c r="A199" s="31" t="s">
        <v>372</v>
      </c>
      <c r="B199" s="12">
        <v>143</v>
      </c>
      <c r="C199" s="33" t="s">
        <v>324</v>
      </c>
      <c r="D199" s="22" t="s">
        <v>323</v>
      </c>
      <c r="E199" s="24" t="s">
        <v>323</v>
      </c>
    </row>
    <row r="200" spans="1:41" ht="12.75">
      <c r="A200" s="31" t="s">
        <v>313</v>
      </c>
      <c r="B200" s="12">
        <v>33515</v>
      </c>
      <c r="C200" s="9">
        <v>35111</v>
      </c>
      <c r="D200" s="9">
        <f>(B200-C200)</f>
        <v>-1596</v>
      </c>
      <c r="E200" s="23">
        <f>(B200-C200)/C200</f>
        <v>-0.04545584005012674</v>
      </c>
      <c r="AO200" s="5" t="s">
        <v>58</v>
      </c>
    </row>
    <row r="201" spans="1:41" ht="12.75">
      <c r="A201" s="31" t="s">
        <v>290</v>
      </c>
      <c r="B201" s="12">
        <v>7792</v>
      </c>
      <c r="C201" s="9">
        <v>6865</v>
      </c>
      <c r="D201" s="9">
        <f>(B201-C201)</f>
        <v>927</v>
      </c>
      <c r="E201" s="23">
        <f>(B201-C201)/C201</f>
        <v>0.13503277494537508</v>
      </c>
      <c r="AO201" s="5" t="s">
        <v>22</v>
      </c>
    </row>
    <row r="202" spans="1:5" ht="12.75">
      <c r="A202" s="31" t="s">
        <v>373</v>
      </c>
      <c r="B202" s="12">
        <v>854</v>
      </c>
      <c r="C202" s="33" t="s">
        <v>324</v>
      </c>
      <c r="D202" s="22" t="s">
        <v>323</v>
      </c>
      <c r="E202" s="24" t="s">
        <v>323</v>
      </c>
    </row>
    <row r="203" spans="1:41" ht="12.75">
      <c r="A203" s="31" t="s">
        <v>291</v>
      </c>
      <c r="B203" s="12">
        <v>51793</v>
      </c>
      <c r="C203" s="9">
        <v>49445</v>
      </c>
      <c r="D203" s="9">
        <f>(B203-C203)</f>
        <v>2348</v>
      </c>
      <c r="E203" s="23">
        <f>(B203-C203)/C203</f>
        <v>0.04748710688643948</v>
      </c>
      <c r="AO203" s="5" t="s">
        <v>80</v>
      </c>
    </row>
    <row r="204" spans="1:5" ht="12.75">
      <c r="A204" s="31" t="s">
        <v>374</v>
      </c>
      <c r="B204" s="12">
        <v>7442</v>
      </c>
      <c r="C204" s="33" t="s">
        <v>324</v>
      </c>
      <c r="D204" s="22" t="s">
        <v>323</v>
      </c>
      <c r="E204" s="24" t="s">
        <v>323</v>
      </c>
    </row>
    <row r="205" spans="1:41" ht="12.75">
      <c r="A205" s="31" t="s">
        <v>292</v>
      </c>
      <c r="B205" s="12">
        <v>22312</v>
      </c>
      <c r="C205" s="9">
        <v>15058</v>
      </c>
      <c r="D205" s="9">
        <f>(B205-C205)</f>
        <v>7254</v>
      </c>
      <c r="E205" s="23">
        <f>(B205-C205)/C205</f>
        <v>0.48173728250763714</v>
      </c>
      <c r="AO205" s="5" t="s">
        <v>10</v>
      </c>
    </row>
    <row r="206" spans="1:41" ht="12.75">
      <c r="A206" s="31" t="s">
        <v>293</v>
      </c>
      <c r="B206" s="12">
        <v>11104</v>
      </c>
      <c r="C206" s="9">
        <v>10920</v>
      </c>
      <c r="D206" s="9">
        <f>(B206-C206)</f>
        <v>184</v>
      </c>
      <c r="E206" s="23">
        <f>(B206-C206)/C206</f>
        <v>0.01684981684981685</v>
      </c>
      <c r="AO206" s="5" t="s">
        <v>138</v>
      </c>
    </row>
    <row r="207" spans="1:41" ht="12.75">
      <c r="A207" s="31" t="s">
        <v>294</v>
      </c>
      <c r="B207" s="12">
        <v>4083</v>
      </c>
      <c r="C207" s="9">
        <v>4151</v>
      </c>
      <c r="D207" s="9">
        <f>(B207-C207)</f>
        <v>-68</v>
      </c>
      <c r="E207" s="23">
        <f>(B207-C207)/C207</f>
        <v>-0.016381594796434595</v>
      </c>
      <c r="AO207" s="5" t="s">
        <v>125</v>
      </c>
    </row>
    <row r="208" spans="1:41" ht="12.75">
      <c r="A208" s="31" t="s">
        <v>295</v>
      </c>
      <c r="B208" s="12">
        <v>3311</v>
      </c>
      <c r="C208" s="9">
        <v>1928</v>
      </c>
      <c r="D208" s="9">
        <f>(B208-C208)</f>
        <v>1383</v>
      </c>
      <c r="E208" s="23">
        <f>(B208-C208)/C208</f>
        <v>0.7173236514522822</v>
      </c>
      <c r="AO208" s="5" t="s">
        <v>157</v>
      </c>
    </row>
    <row r="209" spans="1:5" ht="12.75">
      <c r="A209" s="31" t="s">
        <v>375</v>
      </c>
      <c r="B209" s="12">
        <v>498</v>
      </c>
      <c r="C209" s="33" t="s">
        <v>324</v>
      </c>
      <c r="D209" s="22" t="s">
        <v>323</v>
      </c>
      <c r="E209" s="24" t="s">
        <v>323</v>
      </c>
    </row>
    <row r="210" spans="1:5" ht="12.75">
      <c r="A210" s="31" t="s">
        <v>376</v>
      </c>
      <c r="B210" s="12">
        <v>124</v>
      </c>
      <c r="C210" s="33" t="s">
        <v>324</v>
      </c>
      <c r="D210" s="22" t="s">
        <v>323</v>
      </c>
      <c r="E210" s="24" t="s">
        <v>323</v>
      </c>
    </row>
    <row r="211" spans="1:41" ht="12.75">
      <c r="A211" s="31" t="s">
        <v>314</v>
      </c>
      <c r="B211" s="12">
        <v>57694</v>
      </c>
      <c r="C211" s="9">
        <v>53720</v>
      </c>
      <c r="D211" s="9">
        <f>(B211-C211)</f>
        <v>3974</v>
      </c>
      <c r="E211" s="23">
        <f>(B211-C211)/C211</f>
        <v>0.07397617274758005</v>
      </c>
      <c r="AO211" s="5" t="s">
        <v>91</v>
      </c>
    </row>
    <row r="212" spans="1:41" ht="12.75">
      <c r="A212" s="31" t="s">
        <v>296</v>
      </c>
      <c r="B212" s="12">
        <v>8485</v>
      </c>
      <c r="C212" s="9">
        <v>8183</v>
      </c>
      <c r="D212" s="9">
        <f>(B212-C212)</f>
        <v>302</v>
      </c>
      <c r="E212" s="23">
        <f>(B212-C212)/C212</f>
        <v>0.036905780276182326</v>
      </c>
      <c r="AO212" s="5" t="s">
        <v>73</v>
      </c>
    </row>
    <row r="213" spans="1:41" ht="12.75">
      <c r="A213" s="31" t="s">
        <v>297</v>
      </c>
      <c r="B213" s="12">
        <v>20973</v>
      </c>
      <c r="C213" s="9">
        <v>18671</v>
      </c>
      <c r="D213" s="9">
        <f>(B213-C213)</f>
        <v>2302</v>
      </c>
      <c r="E213" s="23">
        <f>(B213-C213)/C213</f>
        <v>0.12329280702694018</v>
      </c>
      <c r="AO213" s="5" t="s">
        <v>113</v>
      </c>
    </row>
    <row r="214" spans="1:5" ht="12.75">
      <c r="A214" s="31" t="s">
        <v>377</v>
      </c>
      <c r="B214" s="12">
        <v>1885</v>
      </c>
      <c r="C214" s="33" t="s">
        <v>324</v>
      </c>
      <c r="D214" s="22" t="s">
        <v>323</v>
      </c>
      <c r="E214" s="24" t="s">
        <v>323</v>
      </c>
    </row>
    <row r="215" spans="1:41" ht="12.75">
      <c r="A215" s="31" t="s">
        <v>298</v>
      </c>
      <c r="B215" s="12">
        <v>36079</v>
      </c>
      <c r="C215" s="9">
        <v>32907</v>
      </c>
      <c r="D215" s="9">
        <f>(B215-C215)</f>
        <v>3172</v>
      </c>
      <c r="E215" s="23">
        <f>(B215-C215)/C215</f>
        <v>0.09639286474002492</v>
      </c>
      <c r="AO215" s="5" t="s">
        <v>78</v>
      </c>
    </row>
    <row r="216" spans="1:41" ht="12.75">
      <c r="A216" s="31" t="s">
        <v>298</v>
      </c>
      <c r="B216" s="12">
        <v>6251</v>
      </c>
      <c r="C216" s="9">
        <v>5329</v>
      </c>
      <c r="D216" s="9">
        <f>(B216-C216)</f>
        <v>922</v>
      </c>
      <c r="E216" s="23">
        <f>(B216-C216)/C216</f>
        <v>0.17301557515481328</v>
      </c>
      <c r="AO216" s="5" t="s">
        <v>78</v>
      </c>
    </row>
    <row r="217" spans="1:41" ht="12.75">
      <c r="A217" s="32" t="s">
        <v>299</v>
      </c>
      <c r="B217" s="13">
        <v>6077</v>
      </c>
      <c r="C217" s="9">
        <v>2874</v>
      </c>
      <c r="D217" s="9">
        <f>(B217-C217)</f>
        <v>3203</v>
      </c>
      <c r="E217" s="23">
        <f>(B217-C217)/C217</f>
        <v>1.1144745998608212</v>
      </c>
      <c r="AO217" s="5" t="s">
        <v>27</v>
      </c>
    </row>
    <row r="218" spans="1:5" ht="12.75">
      <c r="A218" s="5" t="s">
        <v>379</v>
      </c>
      <c r="B218" s="10"/>
      <c r="C218" s="7"/>
      <c r="D218" s="25"/>
      <c r="E218" s="25"/>
    </row>
    <row r="219" ht="12.75">
      <c r="A219" s="35" t="s">
        <v>318</v>
      </c>
    </row>
    <row r="220" ht="12.75">
      <c r="A220" s="6" t="s">
        <v>380</v>
      </c>
    </row>
  </sheetData>
  <printOptions horizontalCentered="1"/>
  <pageMargins left="0.5" right="0.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Amy</cp:lastModifiedBy>
  <cp:lastPrinted>2001-03-20T19:09:47Z</cp:lastPrinted>
  <dcterms:created xsi:type="dcterms:W3CDTF">2001-03-07T15:24:56Z</dcterms:created>
  <dcterms:modified xsi:type="dcterms:W3CDTF">2001-03-22T14:49:21Z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