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1"/>
  </bookViews>
  <sheets>
    <sheet name="LegDist_Total" sheetId="1" r:id="rId1"/>
    <sheet name="LegDist_byRace" sheetId="2" r:id="rId2"/>
  </sheets>
  <definedNames>
    <definedName name="DATABASE">'LegDist_Total'!$C$8:$D$86</definedName>
    <definedName name="_xlnm.Print_Area" localSheetId="1">'LegDist_byRace'!$A$1:$N$108</definedName>
    <definedName name="_xlnm.Print_Titles" localSheetId="1">'LegDist_byRace'!$16:$20</definedName>
    <definedName name="_xlnm.Print_Titles" localSheetId="0">'LegDist_Total'!$1:$4</definedName>
  </definedNames>
  <calcPr fullCalcOnLoad="1"/>
</workbook>
</file>

<file path=xl/sharedStrings.xml><?xml version="1.0" encoding="utf-8"?>
<sst xmlns="http://schemas.openxmlformats.org/spreadsheetml/2006/main" count="309" uniqueCount="209">
  <si>
    <t>Population</t>
  </si>
  <si>
    <t>District</t>
  </si>
  <si>
    <t>Legislative</t>
  </si>
  <si>
    <t>Maryland</t>
  </si>
  <si>
    <t>Legislative District 01</t>
  </si>
  <si>
    <t xml:space="preserve"> Subdistrict 01A</t>
  </si>
  <si>
    <t>Subdistrict 01B</t>
  </si>
  <si>
    <t>Subdistrict 01C</t>
  </si>
  <si>
    <t>Legislative District 02</t>
  </si>
  <si>
    <t>Subdistrict 02A</t>
  </si>
  <si>
    <t>Subdistrict 02B</t>
  </si>
  <si>
    <t>Subdistrict 02C</t>
  </si>
  <si>
    <t>Legislative District 03</t>
  </si>
  <si>
    <t>Legislative District 04</t>
  </si>
  <si>
    <t>Subdistrict 04A</t>
  </si>
  <si>
    <t>Subdistrict 04B</t>
  </si>
  <si>
    <t>Legislative District 05</t>
  </si>
  <si>
    <t>Legislative District 07</t>
  </si>
  <si>
    <t>Legislative District 06</t>
  </si>
  <si>
    <t>Legislative District 08</t>
  </si>
  <si>
    <t>Legislative District 09</t>
  </si>
  <si>
    <t>Subdistrict 09A</t>
  </si>
  <si>
    <t>Legislative District 10</t>
  </si>
  <si>
    <t>Legislative District 11</t>
  </si>
  <si>
    <t>Legislative District 12</t>
  </si>
  <si>
    <t>Subdistrict 09B</t>
  </si>
  <si>
    <t>Subdistrict 12A</t>
  </si>
  <si>
    <t>Subdistrict 12B</t>
  </si>
  <si>
    <t>Subdistrict 27A</t>
  </si>
  <si>
    <t>Subdistrict 27B</t>
  </si>
  <si>
    <t>Subdistrict 29A</t>
  </si>
  <si>
    <t>Subdistrict 29C</t>
  </si>
  <si>
    <t>Subdistrict 29B</t>
  </si>
  <si>
    <t>Subdistrict 35A</t>
  </si>
  <si>
    <t>Subdistrict 35B</t>
  </si>
  <si>
    <t>Subdistrict 37A</t>
  </si>
  <si>
    <t>Subdistrict 37B</t>
  </si>
  <si>
    <t>Legislative District 15</t>
  </si>
  <si>
    <t>Legislative District 16</t>
  </si>
  <si>
    <t>Legislative District 17</t>
  </si>
  <si>
    <t>Legislative District 18</t>
  </si>
  <si>
    <t>Legislative District 19</t>
  </si>
  <si>
    <t>Legislative District 20</t>
  </si>
  <si>
    <t>Legislative District 21</t>
  </si>
  <si>
    <t>Legislative District 23</t>
  </si>
  <si>
    <t>Legislative District 24</t>
  </si>
  <si>
    <t>Legislative District 25</t>
  </si>
  <si>
    <t>Legislative District 26</t>
  </si>
  <si>
    <t>Legislative District 30</t>
  </si>
  <si>
    <t>Legislative District 31</t>
  </si>
  <si>
    <t>Legislative District 32</t>
  </si>
  <si>
    <t>Legislative District 33</t>
  </si>
  <si>
    <t>Legislative District 34</t>
  </si>
  <si>
    <t>Legislative District 28</t>
  </si>
  <si>
    <t>Legislative District 38</t>
  </si>
  <si>
    <t>Legislative District 39</t>
  </si>
  <si>
    <t>Legislative District 40</t>
  </si>
  <si>
    <t>Legislative District 41</t>
  </si>
  <si>
    <t>Legislative District 42</t>
  </si>
  <si>
    <t>Legislative District 44</t>
  </si>
  <si>
    <t>Legislative District 45</t>
  </si>
  <si>
    <t>Legislative District 46</t>
  </si>
  <si>
    <t>Legislative District 43</t>
  </si>
  <si>
    <t>Legislative District 36</t>
  </si>
  <si>
    <t>Legislative District 13</t>
  </si>
  <si>
    <t>Legislative District 14</t>
  </si>
  <si>
    <t>Legislative District 29</t>
  </si>
  <si>
    <t>Legislative District 27</t>
  </si>
  <si>
    <t>Legislative District 22</t>
  </si>
  <si>
    <t>Legislative District 47</t>
  </si>
  <si>
    <t>Legislative District 37</t>
  </si>
  <si>
    <t>Legislative District 35</t>
  </si>
  <si>
    <t>Subdistrict 03A</t>
  </si>
  <si>
    <t>Subdistrict 03B</t>
  </si>
  <si>
    <t>Subdistrict 05A</t>
  </si>
  <si>
    <t>Subdistrict 05B</t>
  </si>
  <si>
    <t>Subdistrict 23A</t>
  </si>
  <si>
    <t>Subdistrict 23B</t>
  </si>
  <si>
    <t>Subdistrict 33A</t>
  </si>
  <si>
    <t>Subdistrict 33B</t>
  </si>
  <si>
    <t>Subdistrict 34A</t>
  </si>
  <si>
    <t>Subdistrict 34B</t>
  </si>
  <si>
    <t>Subdistrict 38A</t>
  </si>
  <si>
    <t>Subdistrict 38B</t>
  </si>
  <si>
    <t>Net Change</t>
  </si>
  <si>
    <t>Final Adjusted</t>
  </si>
  <si>
    <t>Net Pct Change</t>
  </si>
  <si>
    <t>Adjusted</t>
  </si>
  <si>
    <t xml:space="preserve">Black or </t>
  </si>
  <si>
    <t>American</t>
  </si>
  <si>
    <t>Native</t>
  </si>
  <si>
    <t>African</t>
  </si>
  <si>
    <t>Indian and</t>
  </si>
  <si>
    <t>Hawaiian and</t>
  </si>
  <si>
    <t xml:space="preserve"> Total</t>
  </si>
  <si>
    <t>Person of</t>
  </si>
  <si>
    <t>White</t>
  </si>
  <si>
    <t>Alaska</t>
  </si>
  <si>
    <t>Asian</t>
  </si>
  <si>
    <t>Other Pacific</t>
  </si>
  <si>
    <t>Some Other</t>
  </si>
  <si>
    <t xml:space="preserve">of  Two or </t>
  </si>
  <si>
    <t>Census 2010</t>
  </si>
  <si>
    <t>One Race</t>
  </si>
  <si>
    <t>Alone</t>
  </si>
  <si>
    <t>Native Alone</t>
  </si>
  <si>
    <t>Islander Alone</t>
  </si>
  <si>
    <t>Race Alone</t>
  </si>
  <si>
    <t>More Races</t>
  </si>
  <si>
    <t>2412B</t>
  </si>
  <si>
    <t>2423B</t>
  </si>
  <si>
    <t>2423A</t>
  </si>
  <si>
    <t>2433B</t>
  </si>
  <si>
    <t>2433A</t>
  </si>
  <si>
    <t>24021</t>
  </si>
  <si>
    <t>24032</t>
  </si>
  <si>
    <t>2412A</t>
  </si>
  <si>
    <t>24044</t>
  </si>
  <si>
    <t>24046</t>
  </si>
  <si>
    <t>2409B</t>
  </si>
  <si>
    <t>2405A</t>
  </si>
  <si>
    <t>24010</t>
  </si>
  <si>
    <t>24011</t>
  </si>
  <si>
    <t>24041</t>
  </si>
  <si>
    <t>24040</t>
  </si>
  <si>
    <t>24043</t>
  </si>
  <si>
    <t>24045</t>
  </si>
  <si>
    <t>24042</t>
  </si>
  <si>
    <t>2405B</t>
  </si>
  <si>
    <t>2429B</t>
  </si>
  <si>
    <t>2429C</t>
  </si>
  <si>
    <t>2438A</t>
  </si>
  <si>
    <t>2437B</t>
  </si>
  <si>
    <t>2438B</t>
  </si>
  <si>
    <t>2401A</t>
  </si>
  <si>
    <t>2401B</t>
  </si>
  <si>
    <t>2401C</t>
  </si>
  <si>
    <t>2402B</t>
  </si>
  <si>
    <t>2402A</t>
  </si>
  <si>
    <t>2402C</t>
  </si>
  <si>
    <t>24028</t>
  </si>
  <si>
    <t>24026</t>
  </si>
  <si>
    <t>2429A</t>
  </si>
  <si>
    <t>2427A</t>
  </si>
  <si>
    <t>2427B</t>
  </si>
  <si>
    <t>24015</t>
  </si>
  <si>
    <t>24016</t>
  </si>
  <si>
    <t>24039</t>
  </si>
  <si>
    <t>24017</t>
  </si>
  <si>
    <t>24019</t>
  </si>
  <si>
    <t>24014</t>
  </si>
  <si>
    <t>2403B</t>
  </si>
  <si>
    <t>2403A</t>
  </si>
  <si>
    <t>2404A</t>
  </si>
  <si>
    <t>2404B</t>
  </si>
  <si>
    <t>24018</t>
  </si>
  <si>
    <t>24047</t>
  </si>
  <si>
    <t>24020</t>
  </si>
  <si>
    <t>24024</t>
  </si>
  <si>
    <t>24025</t>
  </si>
  <si>
    <t>24022</t>
  </si>
  <si>
    <t>2409A</t>
  </si>
  <si>
    <t>24013</t>
  </si>
  <si>
    <t>2437A</t>
  </si>
  <si>
    <t>24030</t>
  </si>
  <si>
    <t>24031</t>
  </si>
  <si>
    <t>24006</t>
  </si>
  <si>
    <t>24008</t>
  </si>
  <si>
    <t>24007</t>
  </si>
  <si>
    <t>2435B</t>
  </si>
  <si>
    <t>2435A</t>
  </si>
  <si>
    <t>2434A</t>
  </si>
  <si>
    <t>24036</t>
  </si>
  <si>
    <t>2434B</t>
  </si>
  <si>
    <t>24038</t>
  </si>
  <si>
    <t>24001</t>
  </si>
  <si>
    <t>24002</t>
  </si>
  <si>
    <t>24029</t>
  </si>
  <si>
    <t>24027</t>
  </si>
  <si>
    <t>24003</t>
  </si>
  <si>
    <t>24004</t>
  </si>
  <si>
    <t>24023</t>
  </si>
  <si>
    <t>24033</t>
  </si>
  <si>
    <t>24012</t>
  </si>
  <si>
    <t>24037</t>
  </si>
  <si>
    <t>24035</t>
  </si>
  <si>
    <t>24034</t>
  </si>
  <si>
    <t>24009</t>
  </si>
  <si>
    <t>24005</t>
  </si>
  <si>
    <t>LD</t>
  </si>
  <si>
    <t>Age 18</t>
  </si>
  <si>
    <t>and Over</t>
  </si>
  <si>
    <t>Source:  Census 2010 P.L. 94-171 Redistricting Data File; Maryland Department of Planning and Maryland Department of Legislative Services, April 2011.</t>
  </si>
  <si>
    <t xml:space="preserve">Derivation of 2010 Adjusted Census Population Counts for Redistricting </t>
  </si>
  <si>
    <t>(As Ordered by the Court of Appeals June 21, 2002 (Amended July 1, 2002)).</t>
  </si>
  <si>
    <t>Ideal Legislative District Population 2000: 112,691 (Senatorial,  at large Delegate)</t>
  </si>
  <si>
    <r>
      <t xml:space="preserve">Ideal Legislative District </t>
    </r>
    <r>
      <rPr>
        <b/>
        <u val="single"/>
        <sz val="11"/>
        <rFont val="Arial"/>
        <family val="2"/>
      </rPr>
      <t>ADJUSTED</t>
    </r>
    <r>
      <rPr>
        <sz val="11"/>
        <rFont val="Arial"/>
        <family val="2"/>
      </rPr>
      <t xml:space="preserve"> Population Count 2010: 122,813 (Senatorial,  at large Delegate)</t>
    </r>
  </si>
  <si>
    <t xml:space="preserve">                                                                         40,938 (Single member Delegate)</t>
  </si>
  <si>
    <t>(of Any Race)</t>
  </si>
  <si>
    <t xml:space="preserve">Hispanic  </t>
  </si>
  <si>
    <t>or Latino</t>
  </si>
  <si>
    <t>* Unadjusted</t>
  </si>
  <si>
    <t xml:space="preserve">                                                                         81,875 (Two member Delegate)</t>
  </si>
  <si>
    <r>
      <t xml:space="preserve">                   </t>
    </r>
    <r>
      <rPr>
        <b/>
        <sz val="10"/>
        <rFont val="Arial"/>
        <family val="2"/>
      </rPr>
      <t xml:space="preserve">Report </t>
    </r>
    <r>
      <rPr>
        <sz val="10"/>
        <rFont val="Arial"/>
        <family val="0"/>
      </rPr>
      <t>prepared by the Maryland Department of Planning, Clearinghouse, Redistricting, May 2011.</t>
    </r>
  </si>
  <si>
    <r>
      <rPr>
        <b/>
        <u val="single"/>
        <sz val="11"/>
        <rFont val="CaslonOpnface BT"/>
        <family val="0"/>
      </rPr>
      <t>SUMMARY REPORT - ADJUSTED</t>
    </r>
    <r>
      <rPr>
        <b/>
        <sz val="11"/>
        <rFont val="CaslonOpnface BT"/>
        <family val="0"/>
      </rPr>
      <t xml:space="preserve"> 2010 CENSUS POPULATION COUNTS by existing 2002 LEGISLATIVE  DISTRICT</t>
    </r>
  </si>
  <si>
    <t>Appendix B- 1</t>
  </si>
  <si>
    <t>TOTAL POPULATION by SINGLE RACE ALONE, UNADJUSTED HISPANIC ORIGIN and 18+ POPULATION</t>
  </si>
  <si>
    <t xml:space="preserve">The district totals include minor corrections in the assignment of census tabulation blocks to voting dsitricts/precincts. The corrections to the P.L.94-171 U.S. Bureau of the Census file were made by Maryland Department of Planning and Department of Legislative Services.
The 2010 Population for Congressional and Legislative Districts are derived and  based on the assignment of voting district/precincts to each district as provided by Local Board of Elections and Adjusted by Maryland Departments of Planning, Legislative Services and Public Safety and Correctional Services pursuant to the "No Representation Without Population Act."
</t>
  </si>
  <si>
    <t xml:space="preserve">Note: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</si>
</sst>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s>
  <fonts count="55">
    <font>
      <sz val="10"/>
      <name val="Arial"/>
      <family val="0"/>
    </font>
    <font>
      <b/>
      <sz val="11"/>
      <name val="Arial"/>
      <family val="2"/>
    </font>
    <font>
      <b/>
      <sz val="10"/>
      <name val="Arial"/>
      <family val="2"/>
    </font>
    <font>
      <b/>
      <sz val="11"/>
      <name val="CaslonOpnface BT"/>
      <family val="0"/>
    </font>
    <font>
      <b/>
      <u val="single"/>
      <sz val="11"/>
      <name val="CaslonOpnface BT"/>
      <family val="0"/>
    </font>
    <font>
      <sz val="11"/>
      <name val="CaslonOpnface BT"/>
      <family val="0"/>
    </font>
    <font>
      <sz val="11"/>
      <name val="Arial"/>
      <family val="2"/>
    </font>
    <font>
      <i/>
      <sz val="11"/>
      <name val="Arial"/>
      <family val="2"/>
    </font>
    <font>
      <b/>
      <u val="single"/>
      <sz val="11"/>
      <name val="Arial"/>
      <family val="2"/>
    </font>
    <font>
      <sz val="8"/>
      <name val="CaslonOpnface BT"/>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Calibri"/>
      <family val="2"/>
    </font>
    <font>
      <b/>
      <sz val="11"/>
      <color indexed="8"/>
      <name val="Arial"/>
      <family val="2"/>
    </font>
    <font>
      <b/>
      <sz val="14"/>
      <color indexed="8"/>
      <name val="Calibri"/>
      <family val="2"/>
    </font>
    <font>
      <b/>
      <u val="single"/>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b/>
      <sz val="11"/>
      <color theme="1"/>
      <name val="Arial"/>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medium"/>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1">
    <xf numFmtId="0" fontId="0" fillId="0" borderId="0" xfId="0" applyAlignment="1">
      <alignment/>
    </xf>
    <xf numFmtId="1" fontId="0" fillId="0" borderId="0" xfId="0" applyNumberFormat="1" applyAlignment="1">
      <alignment/>
    </xf>
    <xf numFmtId="3" fontId="0" fillId="0" borderId="0" xfId="0" applyNumberFormat="1" applyAlignment="1">
      <alignment/>
    </xf>
    <xf numFmtId="1" fontId="1" fillId="0" borderId="0" xfId="0" applyNumberFormat="1" applyFont="1" applyAlignment="1">
      <alignment/>
    </xf>
    <xf numFmtId="1" fontId="2" fillId="0" borderId="0" xfId="0" applyNumberFormat="1" applyFont="1" applyAlignment="1">
      <alignment horizontal="right"/>
    </xf>
    <xf numFmtId="1" fontId="0" fillId="0" borderId="0" xfId="0" applyNumberFormat="1" applyFont="1" applyBorder="1" applyAlignment="1">
      <alignment horizontal="left"/>
    </xf>
    <xf numFmtId="1" fontId="2" fillId="0" borderId="0" xfId="0" applyNumberFormat="1" applyFont="1" applyAlignment="1">
      <alignment horizontal="center"/>
    </xf>
    <xf numFmtId="0" fontId="0" fillId="0" borderId="0" xfId="0" applyBorder="1" applyAlignment="1">
      <alignment/>
    </xf>
    <xf numFmtId="0" fontId="0" fillId="0" borderId="10" xfId="0" applyBorder="1" applyAlignment="1">
      <alignment/>
    </xf>
    <xf numFmtId="1" fontId="2" fillId="0" borderId="0" xfId="0" applyNumberFormat="1" applyFont="1" applyBorder="1" applyAlignment="1">
      <alignment horizontal="center"/>
    </xf>
    <xf numFmtId="0" fontId="0" fillId="0" borderId="0" xfId="0" applyAlignment="1">
      <alignment/>
    </xf>
    <xf numFmtId="0" fontId="0" fillId="0" borderId="11" xfId="0" applyBorder="1" applyAlignment="1">
      <alignment/>
    </xf>
    <xf numFmtId="1" fontId="2" fillId="0" borderId="11" xfId="0" applyNumberFormat="1" applyFont="1" applyBorder="1" applyAlignment="1">
      <alignment horizontal="left"/>
    </xf>
    <xf numFmtId="3" fontId="2" fillId="0" borderId="11" xfId="0" applyNumberFormat="1" applyFont="1" applyBorder="1" applyAlignment="1">
      <alignment/>
    </xf>
    <xf numFmtId="3" fontId="50" fillId="0" borderId="11" xfId="0" applyNumberFormat="1" applyFont="1" applyBorder="1" applyAlignment="1">
      <alignment/>
    </xf>
    <xf numFmtId="165" fontId="50" fillId="0" borderId="11" xfId="0" applyNumberFormat="1" applyFont="1" applyBorder="1" applyAlignment="1">
      <alignment/>
    </xf>
    <xf numFmtId="1" fontId="0" fillId="0" borderId="0" xfId="0" applyNumberFormat="1" applyBorder="1" applyAlignment="1">
      <alignment/>
    </xf>
    <xf numFmtId="3" fontId="0" fillId="0" borderId="0" xfId="0" applyNumberFormat="1" applyBorder="1" applyAlignment="1">
      <alignment/>
    </xf>
    <xf numFmtId="1" fontId="0" fillId="0" borderId="0" xfId="0" applyNumberFormat="1" applyBorder="1" applyAlignment="1">
      <alignment horizontal="center"/>
    </xf>
    <xf numFmtId="0" fontId="0" fillId="0" borderId="0" xfId="0" applyFont="1" applyAlignment="1">
      <alignment/>
    </xf>
    <xf numFmtId="0" fontId="50" fillId="0" borderId="0" xfId="0" applyFont="1" applyAlignment="1">
      <alignment horizontal="right" wrapText="1"/>
    </xf>
    <xf numFmtId="1" fontId="2" fillId="0" borderId="0" xfId="0" applyNumberFormat="1" applyFont="1" applyBorder="1" applyAlignment="1">
      <alignment horizontal="right"/>
    </xf>
    <xf numFmtId="0" fontId="50" fillId="0" borderId="0" xfId="0" applyFont="1" applyAlignment="1">
      <alignment horizontal="right"/>
    </xf>
    <xf numFmtId="0" fontId="0" fillId="0" borderId="0" xfId="0" applyFont="1" applyFill="1" applyBorder="1" applyAlignment="1">
      <alignment/>
    </xf>
    <xf numFmtId="1" fontId="2" fillId="0" borderId="0" xfId="0" applyNumberFormat="1" applyFont="1" applyAlignment="1">
      <alignment/>
    </xf>
    <xf numFmtId="3" fontId="0" fillId="0" borderId="10" xfId="0" applyNumberFormat="1" applyBorder="1" applyAlignment="1">
      <alignment/>
    </xf>
    <xf numFmtId="1" fontId="2" fillId="0" borderId="11" xfId="0" applyNumberFormat="1" applyFont="1" applyBorder="1" applyAlignment="1">
      <alignment horizontal="center"/>
    </xf>
    <xf numFmtId="3" fontId="2" fillId="0" borderId="11" xfId="0" applyNumberFormat="1" applyFont="1" applyBorder="1" applyAlignment="1">
      <alignment horizontal="right"/>
    </xf>
    <xf numFmtId="1" fontId="0" fillId="0" borderId="12" xfId="0" applyNumberFormat="1" applyBorder="1" applyAlignment="1">
      <alignment/>
    </xf>
    <xf numFmtId="1" fontId="0" fillId="0" borderId="12" xfId="0" applyNumberFormat="1" applyFont="1" applyBorder="1" applyAlignment="1">
      <alignment horizontal="left"/>
    </xf>
    <xf numFmtId="3" fontId="0" fillId="0" borderId="12" xfId="0" applyNumberFormat="1" applyBorder="1" applyAlignment="1">
      <alignment/>
    </xf>
    <xf numFmtId="165" fontId="33" fillId="0" borderId="12" xfId="0" applyNumberFormat="1" applyFont="1" applyBorder="1" applyAlignment="1">
      <alignment/>
    </xf>
    <xf numFmtId="1" fontId="0" fillId="0" borderId="12" xfId="0" applyNumberFormat="1" applyBorder="1" applyAlignment="1">
      <alignment horizontal="center"/>
    </xf>
    <xf numFmtId="1" fontId="0" fillId="0" borderId="12" xfId="0" applyNumberFormat="1" applyBorder="1" applyAlignment="1">
      <alignment horizontal="left"/>
    </xf>
    <xf numFmtId="0" fontId="0" fillId="0" borderId="0" xfId="0" applyFill="1" applyAlignment="1">
      <alignment horizontal="center"/>
    </xf>
    <xf numFmtId="1" fontId="33" fillId="0" borderId="0" xfId="44" applyNumberFormat="1" applyFont="1" applyAlignment="1">
      <alignment/>
    </xf>
    <xf numFmtId="164" fontId="33" fillId="0" borderId="0" xfId="44" applyNumberFormat="1" applyFont="1" applyAlignment="1">
      <alignment/>
    </xf>
    <xf numFmtId="0" fontId="33" fillId="0" borderId="0" xfId="44" applyNumberFormat="1" applyFont="1" applyAlignment="1">
      <alignment/>
    </xf>
    <xf numFmtId="1" fontId="3" fillId="0" borderId="0" xfId="44" applyNumberFormat="1" applyFont="1" applyAlignment="1">
      <alignment/>
    </xf>
    <xf numFmtId="1" fontId="5" fillId="0" borderId="0" xfId="44" applyNumberFormat="1" applyFont="1" applyAlignment="1">
      <alignment/>
    </xf>
    <xf numFmtId="3" fontId="2" fillId="33" borderId="11" xfId="0" applyNumberFormat="1" applyFont="1" applyFill="1" applyBorder="1" applyAlignment="1">
      <alignment horizontal="right"/>
    </xf>
    <xf numFmtId="1" fontId="2" fillId="0" borderId="0" xfId="0" applyNumberFormat="1" applyFont="1" applyBorder="1" applyAlignment="1">
      <alignment horizontal="left"/>
    </xf>
    <xf numFmtId="3" fontId="2" fillId="0" borderId="0" xfId="0" applyNumberFormat="1" applyFont="1" applyAlignment="1">
      <alignment/>
    </xf>
    <xf numFmtId="3" fontId="2" fillId="0" borderId="0" xfId="0" applyNumberFormat="1" applyFont="1" applyBorder="1" applyAlignment="1">
      <alignment/>
    </xf>
    <xf numFmtId="3" fontId="2" fillId="0" borderId="10" xfId="0" applyNumberFormat="1" applyFont="1" applyBorder="1" applyAlignment="1">
      <alignment/>
    </xf>
    <xf numFmtId="1" fontId="2" fillId="0" borderId="13" xfId="0" applyNumberFormat="1" applyFont="1" applyBorder="1" applyAlignment="1">
      <alignment horizontal="left"/>
    </xf>
    <xf numFmtId="3" fontId="2" fillId="0" borderId="13" xfId="0" applyNumberFormat="1" applyFont="1" applyBorder="1" applyAlignment="1">
      <alignment/>
    </xf>
    <xf numFmtId="3" fontId="2" fillId="0" borderId="14" xfId="0" applyNumberFormat="1" applyFont="1" applyBorder="1" applyAlignment="1">
      <alignment/>
    </xf>
    <xf numFmtId="1" fontId="0" fillId="0" borderId="0" xfId="0" applyNumberFormat="1" applyFont="1" applyAlignment="1">
      <alignment/>
    </xf>
    <xf numFmtId="1" fontId="9" fillId="0" borderId="0" xfId="44" applyNumberFormat="1" applyFont="1" applyAlignment="1">
      <alignment/>
    </xf>
    <xf numFmtId="164" fontId="52" fillId="0" borderId="0" xfId="44" applyNumberFormat="1" applyFont="1" applyAlignment="1">
      <alignment/>
    </xf>
    <xf numFmtId="0" fontId="1" fillId="0" borderId="0" xfId="0" applyFont="1" applyAlignment="1">
      <alignment horizontal="center"/>
    </xf>
    <xf numFmtId="1" fontId="0" fillId="0" borderId="0" xfId="44" applyNumberFormat="1" applyFont="1" applyAlignment="1">
      <alignment/>
    </xf>
    <xf numFmtId="164" fontId="0" fillId="0" borderId="0" xfId="44" applyNumberFormat="1" applyFont="1" applyAlignment="1">
      <alignment/>
    </xf>
    <xf numFmtId="0" fontId="0" fillId="0" borderId="0" xfId="44" applyNumberFormat="1" applyFont="1" applyAlignment="1">
      <alignment/>
    </xf>
    <xf numFmtId="1" fontId="0" fillId="0" borderId="0" xfId="0" applyNumberFormat="1" applyFont="1" applyAlignment="1">
      <alignment/>
    </xf>
    <xf numFmtId="1" fontId="0" fillId="0" borderId="0" xfId="0" applyNumberFormat="1" applyFont="1" applyFill="1" applyAlignment="1">
      <alignment/>
    </xf>
    <xf numFmtId="1" fontId="6" fillId="0" borderId="15" xfId="44" applyNumberFormat="1" applyFont="1" applyBorder="1" applyAlignment="1">
      <alignment/>
    </xf>
    <xf numFmtId="1" fontId="33" fillId="0" borderId="16" xfId="44" applyNumberFormat="1" applyFont="1" applyBorder="1" applyAlignment="1">
      <alignment horizontal="right"/>
    </xf>
    <xf numFmtId="0" fontId="33" fillId="0" borderId="16" xfId="44" applyNumberFormat="1" applyFont="1" applyBorder="1" applyAlignment="1">
      <alignment/>
    </xf>
    <xf numFmtId="0" fontId="0" fillId="0" borderId="16" xfId="0" applyBorder="1" applyAlignment="1">
      <alignment/>
    </xf>
    <xf numFmtId="0" fontId="0" fillId="0" borderId="17" xfId="0" applyBorder="1" applyAlignment="1">
      <alignment/>
    </xf>
    <xf numFmtId="1" fontId="6" fillId="0" borderId="18" xfId="44" applyNumberFormat="1" applyFont="1" applyBorder="1" applyAlignment="1">
      <alignment/>
    </xf>
    <xf numFmtId="1" fontId="2" fillId="0" borderId="0" xfId="44" applyNumberFormat="1" applyFont="1" applyBorder="1" applyAlignment="1">
      <alignment horizontal="right"/>
    </xf>
    <xf numFmtId="0" fontId="33" fillId="0" borderId="0" xfId="44" applyNumberFormat="1" applyFont="1" applyBorder="1" applyAlignment="1">
      <alignment/>
    </xf>
    <xf numFmtId="0" fontId="0" fillId="0" borderId="0" xfId="0" applyBorder="1" applyAlignment="1">
      <alignment/>
    </xf>
    <xf numFmtId="3" fontId="0" fillId="0" borderId="19" xfId="0" applyNumberFormat="1" applyBorder="1" applyAlignment="1">
      <alignment/>
    </xf>
    <xf numFmtId="1" fontId="7" fillId="0" borderId="18" xfId="44" applyNumberFormat="1" applyFont="1" applyBorder="1" applyAlignment="1">
      <alignment/>
    </xf>
    <xf numFmtId="0" fontId="2" fillId="0" borderId="0" xfId="44" applyNumberFormat="1" applyFont="1" applyBorder="1" applyAlignment="1">
      <alignment horizontal="right"/>
    </xf>
    <xf numFmtId="0" fontId="2" fillId="0" borderId="0" xfId="44" applyNumberFormat="1" applyFont="1" applyBorder="1" applyAlignment="1">
      <alignment horizontal="left"/>
    </xf>
    <xf numFmtId="1" fontId="7" fillId="0" borderId="20" xfId="44" applyNumberFormat="1" applyFont="1" applyBorder="1" applyAlignment="1">
      <alignment/>
    </xf>
    <xf numFmtId="164" fontId="33" fillId="0" borderId="21" xfId="44" applyNumberFormat="1" applyFont="1" applyBorder="1" applyAlignment="1">
      <alignment/>
    </xf>
    <xf numFmtId="0" fontId="2" fillId="0" borderId="21" xfId="44" applyNumberFormat="1" applyFont="1" applyBorder="1" applyAlignment="1">
      <alignment horizontal="right"/>
    </xf>
    <xf numFmtId="0" fontId="2" fillId="0" borderId="21" xfId="44" applyNumberFormat="1" applyFont="1" applyBorder="1" applyAlignment="1">
      <alignment horizontal="left"/>
    </xf>
    <xf numFmtId="3" fontId="0" fillId="0" borderId="22" xfId="0" applyNumberFormat="1" applyBorder="1" applyAlignment="1">
      <alignment/>
    </xf>
    <xf numFmtId="0" fontId="2" fillId="0" borderId="0" xfId="0" applyFont="1" applyAlignment="1">
      <alignment horizontal="left"/>
    </xf>
    <xf numFmtId="1" fontId="1" fillId="0" borderId="0" xfId="0" applyNumberFormat="1" applyFont="1" applyAlignment="1">
      <alignment horizontal="left"/>
    </xf>
    <xf numFmtId="1" fontId="1" fillId="0" borderId="13" xfId="0" applyNumberFormat="1" applyFont="1" applyBorder="1" applyAlignment="1">
      <alignment horizontal="left"/>
    </xf>
    <xf numFmtId="0" fontId="1" fillId="0" borderId="0" xfId="0" applyFont="1" applyAlignment="1">
      <alignment horizontal="right"/>
    </xf>
    <xf numFmtId="0" fontId="53" fillId="0" borderId="0" xfId="0" applyFont="1" applyAlignment="1">
      <alignment horizontal="right"/>
    </xf>
    <xf numFmtId="1" fontId="1" fillId="0" borderId="0" xfId="0" applyNumberFormat="1" applyFont="1" applyAlignment="1">
      <alignment horizontal="right"/>
    </xf>
    <xf numFmtId="0" fontId="1" fillId="0" borderId="10" xfId="0" applyFont="1" applyBorder="1" applyAlignment="1">
      <alignment horizontal="right"/>
    </xf>
    <xf numFmtId="0" fontId="1" fillId="0" borderId="0" xfId="0" applyFont="1" applyBorder="1" applyAlignment="1">
      <alignment horizontal="right"/>
    </xf>
    <xf numFmtId="0" fontId="53" fillId="0" borderId="10" xfId="0" applyFont="1" applyBorder="1" applyAlignment="1">
      <alignment horizontal="right"/>
    </xf>
    <xf numFmtId="0" fontId="53" fillId="0" borderId="0" xfId="0" applyFont="1" applyBorder="1" applyAlignment="1">
      <alignment horizontal="right"/>
    </xf>
    <xf numFmtId="1" fontId="1" fillId="0" borderId="0" xfId="0" applyNumberFormat="1" applyFont="1" applyBorder="1" applyAlignment="1">
      <alignment horizontal="right"/>
    </xf>
    <xf numFmtId="1" fontId="1" fillId="0" borderId="10" xfId="0" applyNumberFormat="1" applyFont="1" applyBorder="1" applyAlignment="1">
      <alignment horizontal="right"/>
    </xf>
    <xf numFmtId="1" fontId="1" fillId="0" borderId="13" xfId="0" applyNumberFormat="1" applyFont="1" applyBorder="1" applyAlignment="1">
      <alignment horizontal="right"/>
    </xf>
    <xf numFmtId="1" fontId="1" fillId="0" borderId="14" xfId="0" applyNumberFormat="1" applyFont="1" applyFill="1" applyBorder="1" applyAlignment="1">
      <alignment horizontal="right"/>
    </xf>
    <xf numFmtId="1" fontId="1" fillId="0" borderId="13" xfId="0" applyNumberFormat="1" applyFont="1" applyFill="1" applyBorder="1" applyAlignment="1">
      <alignment horizontal="right"/>
    </xf>
    <xf numFmtId="1" fontId="0" fillId="0" borderId="0" xfId="0" applyNumberFormat="1" applyFont="1" applyAlignment="1">
      <alignment horizontal="center"/>
    </xf>
    <xf numFmtId="164" fontId="0" fillId="0" borderId="0" xfId="44" applyNumberFormat="1" applyFont="1" applyAlignment="1">
      <alignment/>
    </xf>
    <xf numFmtId="0" fontId="0" fillId="0" borderId="0" xfId="44" applyNumberFormat="1" applyFont="1" applyAlignment="1">
      <alignment/>
    </xf>
    <xf numFmtId="0" fontId="0" fillId="0" borderId="0" xfId="0" applyFont="1" applyAlignment="1">
      <alignment/>
    </xf>
    <xf numFmtId="1" fontId="0" fillId="0" borderId="0" xfId="0" applyNumberFormat="1" applyFont="1" applyAlignment="1">
      <alignment wrapText="1"/>
    </xf>
    <xf numFmtId="0" fontId="0" fillId="0" borderId="0" xfId="0" applyAlignment="1">
      <alignment wrapText="1"/>
    </xf>
    <xf numFmtId="0" fontId="54" fillId="33" borderId="0" xfId="0" applyFont="1" applyFill="1" applyAlignment="1">
      <alignment horizontal="center"/>
    </xf>
    <xf numFmtId="0" fontId="0" fillId="0" borderId="0" xfId="0" applyAlignment="1">
      <alignment/>
    </xf>
    <xf numFmtId="164" fontId="0" fillId="0" borderId="11" xfId="44" applyNumberFormat="1" applyFont="1" applyBorder="1" applyAlignment="1">
      <alignment horizontal="left" vertical="top" wrapText="1"/>
    </xf>
    <xf numFmtId="164" fontId="0" fillId="0" borderId="11" xfId="44" applyNumberFormat="1" applyFont="1" applyBorder="1" applyAlignment="1">
      <alignment horizontal="left" vertical="top"/>
    </xf>
    <xf numFmtId="164" fontId="0" fillId="0" borderId="0" xfId="44" applyNumberFormat="1" applyFont="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106</xdr:row>
      <xdr:rowOff>76200</xdr:rowOff>
    </xdr:from>
    <xdr:to>
      <xdr:col>1</xdr:col>
      <xdr:colOff>666750</xdr:colOff>
      <xdr:row>108</xdr:row>
      <xdr:rowOff>0</xdr:rowOff>
    </xdr:to>
    <xdr:pic>
      <xdr:nvPicPr>
        <xdr:cNvPr id="1" name="Picture 2" descr="MDPLOGO.bmp"/>
        <xdr:cNvPicPr preferRelativeResize="1">
          <a:picLocks noChangeAspect="1"/>
        </xdr:cNvPicPr>
      </xdr:nvPicPr>
      <xdr:blipFill>
        <a:blip r:embed="rId1"/>
        <a:stretch>
          <a:fillRect/>
        </a:stretch>
      </xdr:blipFill>
      <xdr:spPr>
        <a:xfrm>
          <a:off x="228600" y="17811750"/>
          <a:ext cx="571500" cy="247650"/>
        </a:xfrm>
        <a:prstGeom prst="rect">
          <a:avLst/>
        </a:prstGeom>
        <a:noFill/>
        <a:ln w="9525" cmpd="sng">
          <a:noFill/>
        </a:ln>
      </xdr:spPr>
    </xdr:pic>
    <xdr:clientData/>
  </xdr:twoCellAnchor>
  <xdr:twoCellAnchor>
    <xdr:from>
      <xdr:col>0</xdr:col>
      <xdr:colOff>0</xdr:colOff>
      <xdr:row>5</xdr:row>
      <xdr:rowOff>114300</xdr:rowOff>
    </xdr:from>
    <xdr:to>
      <xdr:col>13</xdr:col>
      <xdr:colOff>762000</xdr:colOff>
      <xdr:row>9</xdr:row>
      <xdr:rowOff>152400</xdr:rowOff>
    </xdr:to>
    <xdr:sp>
      <xdr:nvSpPr>
        <xdr:cNvPr id="2" name="TextBox 2"/>
        <xdr:cNvSpPr txBox="1">
          <a:spLocks noChangeArrowheads="1"/>
        </xdr:cNvSpPr>
      </xdr:nvSpPr>
      <xdr:spPr>
        <a:xfrm>
          <a:off x="0" y="1066800"/>
          <a:ext cx="12192000" cy="8001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Note:</a:t>
          </a:r>
          <a:r>
            <a:rPr lang="en-US" cap="none" sz="1100" b="0" i="0" u="none" baseline="0">
              <a:solidFill>
                <a:srgbClr val="000000"/>
              </a:solidFill>
              <a:latin typeface="Calibri"/>
              <a:ea typeface="Calibri"/>
              <a:cs typeface="Calibri"/>
            </a:rPr>
            <a:t> This report is based on Census 2010  P.L. 94-171 Redistricting Data (Maryland) and is </a:t>
          </a:r>
          <a:r>
            <a:rPr lang="en-US" cap="none" sz="1100" b="1" i="0" u="sng" baseline="0">
              <a:solidFill>
                <a:srgbClr val="000000"/>
              </a:solidFill>
              <a:latin typeface="Calibri"/>
              <a:ea typeface="Calibri"/>
              <a:cs typeface="Calibri"/>
            </a:rPr>
            <a:t>ADJUSTED </a:t>
          </a:r>
          <a:r>
            <a:rPr lang="en-US" cap="none" sz="1100" b="0" i="0" u="none" baseline="0">
              <a:solidFill>
                <a:srgbClr val="000000"/>
              </a:solidFill>
              <a:latin typeface="Calibri"/>
              <a:ea typeface="Calibri"/>
              <a:cs typeface="Calibri"/>
            </a:rPr>
            <a:t>for the use of Maryland Redistricting pursuant to the </a:t>
          </a:r>
          <a:r>
            <a:rPr lang="en-US" cap="none" sz="1100" b="0" i="0" u="none" baseline="0">
              <a:solidFill>
                <a:srgbClr val="000000"/>
              </a:solidFill>
              <a:latin typeface="Calibri"/>
              <a:ea typeface="Calibri"/>
              <a:cs typeface="Calibri"/>
            </a:rPr>
            <a:t>"No Represenation Without Population Act"  (SB 400\HB </a:t>
          </a:r>
          <a:r>
            <a:rPr lang="en-US" cap="none" sz="1100" b="0" i="0" u="none" baseline="0">
              <a:solidFill>
                <a:srgbClr val="000000"/>
              </a:solidFill>
              <a:latin typeface="Calibri"/>
              <a:ea typeface="Calibri"/>
              <a:cs typeface="Calibri"/>
            </a:rPr>
            <a:t>496)</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sign</a:t>
          </a:r>
          <a:r>
            <a:rPr lang="en-US" cap="none" sz="1100" b="0" i="0" u="none" baseline="0">
              <a:solidFill>
                <a:srgbClr val="000000"/>
              </a:solidFill>
              <a:latin typeface="Calibri"/>
              <a:ea typeface="Calibri"/>
              <a:cs typeface="Calibri"/>
            </a:rPr>
            <a:t>ed  into</a:t>
          </a:r>
          <a:r>
            <a:rPr lang="en-US" cap="none" sz="1100" b="0" i="0" u="none" baseline="0">
              <a:solidFill>
                <a:srgbClr val="000000"/>
              </a:solidFill>
              <a:latin typeface="Calibri"/>
              <a:ea typeface="Calibri"/>
              <a:cs typeface="Calibri"/>
            </a:rPr>
            <a:t> Maryland </a:t>
          </a:r>
          <a:r>
            <a:rPr lang="en-US" cap="none" sz="1100" b="0" i="0" u="none" baseline="0">
              <a:solidFill>
                <a:srgbClr val="000000"/>
              </a:solidFill>
              <a:latin typeface="Calibri"/>
              <a:ea typeface="Calibri"/>
              <a:cs typeface="Calibri"/>
            </a:rPr>
            <a:t>law in 2010. Maryland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census data </a:t>
          </a:r>
          <a:r>
            <a:rPr lang="en-US" cap="none" sz="1100" b="1" i="0" u="sng" baseline="0">
              <a:solidFill>
                <a:srgbClr val="000000"/>
              </a:solidFill>
              <a:latin typeface="Calibri"/>
              <a:ea typeface="Calibri"/>
              <a:cs typeface="Calibri"/>
            </a:rPr>
            <a:t>must be ADJUSTED</a:t>
          </a:r>
          <a:r>
            <a:rPr lang="en-US" cap="none" sz="1100" b="0" i="0" u="none" baseline="0">
              <a:solidFill>
                <a:srgbClr val="000000"/>
              </a:solidFill>
              <a:latin typeface="Calibri"/>
              <a:ea typeface="Calibri"/>
              <a:cs typeface="Calibri"/>
            </a:rPr>
            <a:t> for  the purposes of creating congressional, state legislative, and local districting plans. Generally, the law requires that the census data must be adjusted to reassign Maryland residents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State &amp; Federal correctional institutions to their last known address, and to exclude out-of-state residents in correctional institutions from redistricting.</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G164"/>
  <sheetViews>
    <sheetView zoomScalePageLayoutView="0" workbookViewId="0" topLeftCell="A1">
      <selection activeCell="I5" sqref="I5"/>
    </sheetView>
  </sheetViews>
  <sheetFormatPr defaultColWidth="9.140625" defaultRowHeight="12.75"/>
  <cols>
    <col min="1" max="1" width="1.8515625" style="0" customWidth="1"/>
    <col min="2" max="2" width="8.140625" style="0" customWidth="1"/>
    <col min="3" max="3" width="19.7109375" style="1" customWidth="1"/>
    <col min="4" max="4" width="14.7109375" style="1" customWidth="1"/>
    <col min="5" max="5" width="14.7109375" style="0" customWidth="1"/>
    <col min="6" max="6" width="15.7109375" style="0" customWidth="1"/>
    <col min="7" max="7" width="15.421875" style="0" customWidth="1"/>
  </cols>
  <sheetData>
    <row r="1" spans="2:7" ht="18.75">
      <c r="B1" s="96" t="s">
        <v>193</v>
      </c>
      <c r="C1" s="97"/>
      <c r="D1" s="97"/>
      <c r="E1" s="97"/>
      <c r="F1" s="97"/>
      <c r="G1" s="97"/>
    </row>
    <row r="2" spans="3:4" ht="15">
      <c r="C2" s="3"/>
      <c r="D2" s="3"/>
    </row>
    <row r="3" spans="2:7" ht="15.75" customHeight="1">
      <c r="B3" s="19"/>
      <c r="C3" s="6" t="s">
        <v>2</v>
      </c>
      <c r="D3" s="4"/>
      <c r="E3" s="19"/>
      <c r="F3" s="19"/>
      <c r="G3" s="20" t="s">
        <v>85</v>
      </c>
    </row>
    <row r="4" spans="2:7" ht="15">
      <c r="B4" s="24" t="s">
        <v>189</v>
      </c>
      <c r="C4" s="9" t="s">
        <v>1</v>
      </c>
      <c r="D4" s="21" t="s">
        <v>102</v>
      </c>
      <c r="E4" s="22" t="s">
        <v>84</v>
      </c>
      <c r="F4" s="22" t="s">
        <v>86</v>
      </c>
      <c r="G4" s="22" t="s">
        <v>0</v>
      </c>
    </row>
    <row r="5" spans="2:7" ht="15">
      <c r="B5" s="11"/>
      <c r="C5" s="12" t="s">
        <v>3</v>
      </c>
      <c r="D5" s="13">
        <v>5773552</v>
      </c>
      <c r="E5" s="14">
        <v>-1321</v>
      </c>
      <c r="F5" s="15">
        <f>E5/D5</f>
        <v>-0.0002288019576163859</v>
      </c>
      <c r="G5" s="14">
        <v>5772231</v>
      </c>
    </row>
    <row r="6" spans="2:7" ht="12.75">
      <c r="B6" s="7"/>
      <c r="C6" s="5"/>
      <c r="D6" s="16"/>
      <c r="E6" s="7"/>
      <c r="F6" s="7"/>
      <c r="G6" s="7"/>
    </row>
    <row r="7" spans="2:7" ht="15">
      <c r="B7" s="28" t="s">
        <v>175</v>
      </c>
      <c r="C7" s="29" t="s">
        <v>4</v>
      </c>
      <c r="D7" s="30">
        <v>118930</v>
      </c>
      <c r="E7" s="30">
        <f>G7-D7</f>
        <v>-2512</v>
      </c>
      <c r="F7" s="31">
        <f>E7/D7</f>
        <v>-0.02112166820818969</v>
      </c>
      <c r="G7" s="30">
        <v>116418</v>
      </c>
    </row>
    <row r="8" spans="2:7" ht="15">
      <c r="B8" s="28" t="s">
        <v>134</v>
      </c>
      <c r="C8" s="32" t="s">
        <v>5</v>
      </c>
      <c r="D8" s="30">
        <v>39216</v>
      </c>
      <c r="E8" s="30">
        <f aca="true" t="shared" si="0" ref="E8:E71">G8-D8</f>
        <v>32</v>
      </c>
      <c r="F8" s="31">
        <f aca="true" t="shared" si="1" ref="F8:F71">E8/D8</f>
        <v>0.0008159934720522236</v>
      </c>
      <c r="G8" s="30">
        <v>39248</v>
      </c>
    </row>
    <row r="9" spans="2:7" ht="15">
      <c r="B9" s="28" t="s">
        <v>135</v>
      </c>
      <c r="C9" s="32" t="s">
        <v>6</v>
      </c>
      <c r="D9" s="30">
        <v>40379</v>
      </c>
      <c r="E9" s="30">
        <f t="shared" si="0"/>
        <v>-2624</v>
      </c>
      <c r="F9" s="31">
        <f t="shared" si="1"/>
        <v>-0.06498427400381386</v>
      </c>
      <c r="G9" s="30">
        <v>37755</v>
      </c>
    </row>
    <row r="10" spans="2:7" ht="15">
      <c r="B10" s="28" t="s">
        <v>136</v>
      </c>
      <c r="C10" s="32" t="s">
        <v>7</v>
      </c>
      <c r="D10" s="30">
        <v>39335</v>
      </c>
      <c r="E10" s="30">
        <f t="shared" si="0"/>
        <v>80</v>
      </c>
      <c r="F10" s="31">
        <f t="shared" si="1"/>
        <v>0.002033812126604805</v>
      </c>
      <c r="G10" s="30">
        <v>39415</v>
      </c>
    </row>
    <row r="11" spans="2:7" ht="15">
      <c r="B11" s="28" t="s">
        <v>176</v>
      </c>
      <c r="C11" s="29" t="s">
        <v>8</v>
      </c>
      <c r="D11" s="30">
        <v>131810</v>
      </c>
      <c r="E11" s="30">
        <f t="shared" si="0"/>
        <v>-4858</v>
      </c>
      <c r="F11" s="31">
        <f t="shared" si="1"/>
        <v>-0.03685608072225172</v>
      </c>
      <c r="G11" s="30">
        <v>126952</v>
      </c>
    </row>
    <row r="12" spans="2:7" ht="15">
      <c r="B12" s="28" t="s">
        <v>138</v>
      </c>
      <c r="C12" s="32" t="s">
        <v>9</v>
      </c>
      <c r="D12" s="30">
        <v>44505</v>
      </c>
      <c r="E12" s="30">
        <f t="shared" si="0"/>
        <v>29</v>
      </c>
      <c r="F12" s="31">
        <f>E12/D12</f>
        <v>0.0006516121784069206</v>
      </c>
      <c r="G12" s="30">
        <v>44534</v>
      </c>
    </row>
    <row r="13" spans="2:7" ht="15">
      <c r="B13" s="28" t="s">
        <v>137</v>
      </c>
      <c r="C13" s="32" t="s">
        <v>10</v>
      </c>
      <c r="D13" s="30">
        <v>44013</v>
      </c>
      <c r="E13" s="30">
        <f t="shared" si="0"/>
        <v>-5304</v>
      </c>
      <c r="F13" s="31">
        <f t="shared" si="1"/>
        <v>-0.1205098493626883</v>
      </c>
      <c r="G13" s="30">
        <v>38709</v>
      </c>
    </row>
    <row r="14" spans="2:7" ht="15">
      <c r="B14" s="28" t="s">
        <v>139</v>
      </c>
      <c r="C14" s="32" t="s">
        <v>11</v>
      </c>
      <c r="D14" s="30">
        <v>43292</v>
      </c>
      <c r="E14" s="30">
        <f t="shared" si="0"/>
        <v>417</v>
      </c>
      <c r="F14" s="31">
        <f t="shared" si="1"/>
        <v>0.009632264621639101</v>
      </c>
      <c r="G14" s="30">
        <v>43709</v>
      </c>
    </row>
    <row r="15" spans="2:7" ht="15">
      <c r="B15" s="28" t="s">
        <v>179</v>
      </c>
      <c r="C15" s="33" t="s">
        <v>12</v>
      </c>
      <c r="D15" s="30">
        <v>147548</v>
      </c>
      <c r="E15" s="30">
        <f t="shared" si="0"/>
        <v>217</v>
      </c>
      <c r="F15" s="31">
        <f t="shared" si="1"/>
        <v>0.0014707078374495079</v>
      </c>
      <c r="G15" s="30">
        <v>147765</v>
      </c>
    </row>
    <row r="16" spans="2:7" ht="15">
      <c r="B16" s="28" t="s">
        <v>152</v>
      </c>
      <c r="C16" s="32" t="s">
        <v>72</v>
      </c>
      <c r="D16" s="30">
        <v>93508</v>
      </c>
      <c r="E16" s="30">
        <f t="shared" si="0"/>
        <v>182</v>
      </c>
      <c r="F16" s="31">
        <f t="shared" si="1"/>
        <v>0.0019463575309064465</v>
      </c>
      <c r="G16" s="30">
        <v>93690</v>
      </c>
    </row>
    <row r="17" spans="2:7" ht="15">
      <c r="B17" s="28" t="s">
        <v>151</v>
      </c>
      <c r="C17" s="32" t="s">
        <v>73</v>
      </c>
      <c r="D17" s="30">
        <v>54040</v>
      </c>
      <c r="E17" s="30">
        <f t="shared" si="0"/>
        <v>35</v>
      </c>
      <c r="F17" s="31">
        <f t="shared" si="1"/>
        <v>0.0006476683937823834</v>
      </c>
      <c r="G17" s="30">
        <v>54075</v>
      </c>
    </row>
    <row r="18" spans="2:7" ht="15">
      <c r="B18" s="28" t="s">
        <v>180</v>
      </c>
      <c r="C18" s="29" t="s">
        <v>13</v>
      </c>
      <c r="D18" s="30">
        <v>125297</v>
      </c>
      <c r="E18" s="30">
        <f t="shared" si="0"/>
        <v>110</v>
      </c>
      <c r="F18" s="31">
        <f t="shared" si="1"/>
        <v>0.0008779140761550556</v>
      </c>
      <c r="G18" s="30">
        <v>125407</v>
      </c>
    </row>
    <row r="19" spans="2:7" ht="15">
      <c r="B19" s="28" t="s">
        <v>153</v>
      </c>
      <c r="C19" s="32" t="s">
        <v>14</v>
      </c>
      <c r="D19" s="30">
        <v>81351</v>
      </c>
      <c r="E19" s="30">
        <f t="shared" si="0"/>
        <v>58</v>
      </c>
      <c r="F19" s="31">
        <f t="shared" si="1"/>
        <v>0.0007129598898599894</v>
      </c>
      <c r="G19" s="30">
        <v>81409</v>
      </c>
    </row>
    <row r="20" spans="2:7" ht="15">
      <c r="B20" s="28" t="s">
        <v>154</v>
      </c>
      <c r="C20" s="32" t="s">
        <v>15</v>
      </c>
      <c r="D20" s="30">
        <v>43946</v>
      </c>
      <c r="E20" s="30">
        <f t="shared" si="0"/>
        <v>52</v>
      </c>
      <c r="F20" s="31">
        <f t="shared" si="1"/>
        <v>0.0011832703772812088</v>
      </c>
      <c r="G20" s="30">
        <v>43998</v>
      </c>
    </row>
    <row r="21" spans="2:7" ht="15">
      <c r="B21" s="28" t="s">
        <v>188</v>
      </c>
      <c r="C21" s="33" t="s">
        <v>16</v>
      </c>
      <c r="D21" s="30">
        <v>129604</v>
      </c>
      <c r="E21" s="30">
        <f t="shared" si="0"/>
        <v>147</v>
      </c>
      <c r="F21" s="31">
        <f t="shared" si="1"/>
        <v>0.001134224252337891</v>
      </c>
      <c r="G21" s="30">
        <v>129751</v>
      </c>
    </row>
    <row r="22" spans="2:7" ht="15">
      <c r="B22" s="28" t="s">
        <v>120</v>
      </c>
      <c r="C22" s="32" t="s">
        <v>74</v>
      </c>
      <c r="D22" s="30">
        <v>86686</v>
      </c>
      <c r="E22" s="30">
        <f t="shared" si="0"/>
        <v>123</v>
      </c>
      <c r="F22" s="31">
        <f t="shared" si="1"/>
        <v>0.0014189142422075076</v>
      </c>
      <c r="G22" s="30">
        <v>86809</v>
      </c>
    </row>
    <row r="23" spans="2:7" ht="15">
      <c r="B23" s="28" t="s">
        <v>128</v>
      </c>
      <c r="C23" s="32" t="s">
        <v>75</v>
      </c>
      <c r="D23" s="30">
        <v>42918</v>
      </c>
      <c r="E23" s="30">
        <f t="shared" si="0"/>
        <v>24</v>
      </c>
      <c r="F23" s="31">
        <f t="shared" si="1"/>
        <v>0.0005592059275828324</v>
      </c>
      <c r="G23" s="30">
        <v>42942</v>
      </c>
    </row>
    <row r="24" spans="2:7" ht="15">
      <c r="B24" s="28" t="s">
        <v>166</v>
      </c>
      <c r="C24" s="33" t="s">
        <v>18</v>
      </c>
      <c r="D24" s="30">
        <v>110950</v>
      </c>
      <c r="E24" s="30">
        <f t="shared" si="0"/>
        <v>551</v>
      </c>
      <c r="F24" s="31">
        <f t="shared" si="1"/>
        <v>0.004966200991437584</v>
      </c>
      <c r="G24" s="30">
        <v>111501</v>
      </c>
    </row>
    <row r="25" spans="2:7" ht="15">
      <c r="B25" s="28" t="s">
        <v>168</v>
      </c>
      <c r="C25" s="33" t="s">
        <v>17</v>
      </c>
      <c r="D25" s="30">
        <v>126340</v>
      </c>
      <c r="E25" s="30">
        <f t="shared" si="0"/>
        <v>271</v>
      </c>
      <c r="F25" s="31">
        <f t="shared" si="1"/>
        <v>0.0021450055406047174</v>
      </c>
      <c r="G25" s="30">
        <v>126611</v>
      </c>
    </row>
    <row r="26" spans="2:7" ht="15">
      <c r="B26" s="28" t="s">
        <v>167</v>
      </c>
      <c r="C26" s="33" t="s">
        <v>19</v>
      </c>
      <c r="D26" s="30">
        <v>121514</v>
      </c>
      <c r="E26" s="30">
        <f t="shared" si="0"/>
        <v>225</v>
      </c>
      <c r="F26" s="31">
        <f t="shared" si="1"/>
        <v>0.0018516384943298714</v>
      </c>
      <c r="G26" s="30">
        <v>121739</v>
      </c>
    </row>
    <row r="27" spans="2:7" ht="15">
      <c r="B27" s="28" t="s">
        <v>187</v>
      </c>
      <c r="C27" s="29" t="s">
        <v>20</v>
      </c>
      <c r="D27" s="30">
        <v>138809</v>
      </c>
      <c r="E27" s="30">
        <f t="shared" si="0"/>
        <v>-382</v>
      </c>
      <c r="F27" s="31">
        <f t="shared" si="1"/>
        <v>-0.0027519829405874257</v>
      </c>
      <c r="G27" s="30">
        <v>138427</v>
      </c>
    </row>
    <row r="28" spans="2:7" ht="15">
      <c r="B28" s="28" t="s">
        <v>161</v>
      </c>
      <c r="C28" s="32" t="s">
        <v>21</v>
      </c>
      <c r="D28" s="30">
        <v>95947</v>
      </c>
      <c r="E28" s="30">
        <f t="shared" si="0"/>
        <v>22</v>
      </c>
      <c r="F28" s="31">
        <f t="shared" si="1"/>
        <v>0.00022929325565155764</v>
      </c>
      <c r="G28" s="30">
        <v>95969</v>
      </c>
    </row>
    <row r="29" spans="2:7" ht="15">
      <c r="B29" s="28" t="s">
        <v>119</v>
      </c>
      <c r="C29" s="32" t="s">
        <v>25</v>
      </c>
      <c r="D29" s="30">
        <v>42862</v>
      </c>
      <c r="E29" s="30">
        <f t="shared" si="0"/>
        <v>-404</v>
      </c>
      <c r="F29" s="31">
        <f t="shared" si="1"/>
        <v>-0.009425598432177686</v>
      </c>
      <c r="G29" s="30">
        <v>42458</v>
      </c>
    </row>
    <row r="30" spans="2:7" ht="15">
      <c r="B30" s="28" t="s">
        <v>121</v>
      </c>
      <c r="C30" s="33" t="s">
        <v>22</v>
      </c>
      <c r="D30" s="30">
        <v>123939</v>
      </c>
      <c r="E30" s="30">
        <f t="shared" si="0"/>
        <v>522</v>
      </c>
      <c r="F30" s="31">
        <f t="shared" si="1"/>
        <v>0.004211749328298598</v>
      </c>
      <c r="G30" s="30">
        <v>124461</v>
      </c>
    </row>
    <row r="31" spans="2:7" ht="15">
      <c r="B31" s="28" t="s">
        <v>122</v>
      </c>
      <c r="C31" s="33" t="s">
        <v>23</v>
      </c>
      <c r="D31" s="30">
        <v>133042</v>
      </c>
      <c r="E31" s="30">
        <f t="shared" si="0"/>
        <v>190</v>
      </c>
      <c r="F31" s="31">
        <f t="shared" si="1"/>
        <v>0.0014281204431683227</v>
      </c>
      <c r="G31" s="30">
        <v>133232</v>
      </c>
    </row>
    <row r="32" spans="2:7" ht="15">
      <c r="B32" s="28" t="s">
        <v>183</v>
      </c>
      <c r="C32" s="29" t="s">
        <v>24</v>
      </c>
      <c r="D32" s="30">
        <v>124253</v>
      </c>
      <c r="E32" s="30">
        <f t="shared" si="0"/>
        <v>227</v>
      </c>
      <c r="F32" s="31">
        <f t="shared" si="1"/>
        <v>0.0018269176599357761</v>
      </c>
      <c r="G32" s="30">
        <v>124480</v>
      </c>
    </row>
    <row r="33" spans="2:7" ht="15">
      <c r="B33" s="28" t="s">
        <v>116</v>
      </c>
      <c r="C33" s="32" t="s">
        <v>26</v>
      </c>
      <c r="D33" s="30">
        <v>82186</v>
      </c>
      <c r="E33" s="30">
        <f t="shared" si="0"/>
        <v>189</v>
      </c>
      <c r="F33" s="31">
        <f t="shared" si="1"/>
        <v>0.0022996617428759154</v>
      </c>
      <c r="G33" s="30">
        <v>82375</v>
      </c>
    </row>
    <row r="34" spans="2:7" ht="15">
      <c r="B34" s="28" t="s">
        <v>109</v>
      </c>
      <c r="C34" s="32" t="s">
        <v>27</v>
      </c>
      <c r="D34" s="30">
        <v>42067</v>
      </c>
      <c r="E34" s="30">
        <f t="shared" si="0"/>
        <v>38</v>
      </c>
      <c r="F34" s="31">
        <f t="shared" si="1"/>
        <v>0.0009033208928613878</v>
      </c>
      <c r="G34" s="30">
        <v>42105</v>
      </c>
    </row>
    <row r="35" spans="2:7" ht="15">
      <c r="B35" s="28" t="s">
        <v>162</v>
      </c>
      <c r="C35" s="29" t="s">
        <v>64</v>
      </c>
      <c r="D35" s="30">
        <v>131784</v>
      </c>
      <c r="E35" s="30">
        <f t="shared" si="0"/>
        <v>-483</v>
      </c>
      <c r="F35" s="31">
        <f t="shared" si="1"/>
        <v>-0.0036650883263522126</v>
      </c>
      <c r="G35" s="30">
        <v>131301</v>
      </c>
    </row>
    <row r="36" spans="2:7" ht="15">
      <c r="B36" s="28" t="s">
        <v>150</v>
      </c>
      <c r="C36" s="29" t="s">
        <v>65</v>
      </c>
      <c r="D36" s="30">
        <v>120880</v>
      </c>
      <c r="E36" s="30">
        <f t="shared" si="0"/>
        <v>75</v>
      </c>
      <c r="F36" s="31">
        <f t="shared" si="1"/>
        <v>0.0006204500330906685</v>
      </c>
      <c r="G36" s="30">
        <v>120955</v>
      </c>
    </row>
    <row r="37" spans="2:7" ht="15">
      <c r="B37" s="28" t="s">
        <v>145</v>
      </c>
      <c r="C37" s="33" t="s">
        <v>37</v>
      </c>
      <c r="D37" s="30">
        <v>137450</v>
      </c>
      <c r="E37" s="30">
        <f t="shared" si="0"/>
        <v>50</v>
      </c>
      <c r="F37" s="31">
        <f t="shared" si="1"/>
        <v>0.0003637686431429611</v>
      </c>
      <c r="G37" s="30">
        <v>137500</v>
      </c>
    </row>
    <row r="38" spans="2:7" ht="15">
      <c r="B38" s="28" t="s">
        <v>146</v>
      </c>
      <c r="C38" s="33" t="s">
        <v>38</v>
      </c>
      <c r="D38" s="30">
        <v>114427</v>
      </c>
      <c r="E38" s="30">
        <f t="shared" si="0"/>
        <v>4</v>
      </c>
      <c r="F38" s="31">
        <f t="shared" si="1"/>
        <v>3.49567846749456E-05</v>
      </c>
      <c r="G38" s="30">
        <v>114431</v>
      </c>
    </row>
    <row r="39" spans="2:7" ht="15">
      <c r="B39" s="28" t="s">
        <v>148</v>
      </c>
      <c r="C39" s="33" t="s">
        <v>39</v>
      </c>
      <c r="D39" s="30">
        <v>135605</v>
      </c>
      <c r="E39" s="30">
        <f t="shared" si="0"/>
        <v>84</v>
      </c>
      <c r="F39" s="31">
        <f t="shared" si="1"/>
        <v>0.0006194461856126249</v>
      </c>
      <c r="G39" s="30">
        <v>135689</v>
      </c>
    </row>
    <row r="40" spans="2:7" ht="15">
      <c r="B40" s="28" t="s">
        <v>155</v>
      </c>
      <c r="C40" s="33" t="s">
        <v>40</v>
      </c>
      <c r="D40" s="30">
        <v>119790</v>
      </c>
      <c r="E40" s="30">
        <f t="shared" si="0"/>
        <v>77</v>
      </c>
      <c r="F40" s="31">
        <f t="shared" si="1"/>
        <v>0.0006427915518824609</v>
      </c>
      <c r="G40" s="30">
        <v>119867</v>
      </c>
    </row>
    <row r="41" spans="2:7" ht="15">
      <c r="B41" s="28" t="s">
        <v>149</v>
      </c>
      <c r="C41" s="33" t="s">
        <v>41</v>
      </c>
      <c r="D41" s="30">
        <v>116284</v>
      </c>
      <c r="E41" s="30">
        <f t="shared" si="0"/>
        <v>65</v>
      </c>
      <c r="F41" s="31">
        <f t="shared" si="1"/>
        <v>0.0005589762994049053</v>
      </c>
      <c r="G41" s="30">
        <v>116349</v>
      </c>
    </row>
    <row r="42" spans="2:7" ht="15">
      <c r="B42" s="28" t="s">
        <v>157</v>
      </c>
      <c r="C42" s="33" t="s">
        <v>42</v>
      </c>
      <c r="D42" s="30">
        <v>110524</v>
      </c>
      <c r="E42" s="30">
        <f t="shared" si="0"/>
        <v>93</v>
      </c>
      <c r="F42" s="31">
        <f t="shared" si="1"/>
        <v>0.000841446201729941</v>
      </c>
      <c r="G42" s="30">
        <v>110617</v>
      </c>
    </row>
    <row r="43" spans="2:7" ht="15">
      <c r="B43" s="28" t="s">
        <v>114</v>
      </c>
      <c r="C43" s="33" t="s">
        <v>43</v>
      </c>
      <c r="D43" s="30">
        <v>130048</v>
      </c>
      <c r="E43" s="30">
        <f t="shared" si="0"/>
        <v>-3981</v>
      </c>
      <c r="F43" s="31">
        <f t="shared" si="1"/>
        <v>-0.030611774114173228</v>
      </c>
      <c r="G43" s="30">
        <v>126067</v>
      </c>
    </row>
    <row r="44" spans="2:7" ht="15">
      <c r="B44" s="28" t="s">
        <v>160</v>
      </c>
      <c r="C44" s="29" t="s">
        <v>68</v>
      </c>
      <c r="D44" s="30">
        <v>118054</v>
      </c>
      <c r="E44" s="30">
        <f t="shared" si="0"/>
        <v>151</v>
      </c>
      <c r="F44" s="31">
        <f t="shared" si="1"/>
        <v>0.001279075677232453</v>
      </c>
      <c r="G44" s="30">
        <v>118205</v>
      </c>
    </row>
    <row r="45" spans="2:7" ht="15">
      <c r="B45" s="28" t="s">
        <v>181</v>
      </c>
      <c r="C45" s="33" t="s">
        <v>44</v>
      </c>
      <c r="D45" s="30">
        <v>127342</v>
      </c>
      <c r="E45" s="30">
        <f t="shared" si="0"/>
        <v>128</v>
      </c>
      <c r="F45" s="31">
        <f t="shared" si="1"/>
        <v>0.0010051671875736207</v>
      </c>
      <c r="G45" s="30">
        <v>127470</v>
      </c>
    </row>
    <row r="46" spans="2:7" ht="15">
      <c r="B46" s="28" t="s">
        <v>111</v>
      </c>
      <c r="C46" s="32" t="s">
        <v>76</v>
      </c>
      <c r="D46" s="30">
        <v>82432</v>
      </c>
      <c r="E46" s="30">
        <f t="shared" si="0"/>
        <v>80</v>
      </c>
      <c r="F46" s="31">
        <f t="shared" si="1"/>
        <v>0.0009704968944099379</v>
      </c>
      <c r="G46" s="30">
        <v>82512</v>
      </c>
    </row>
    <row r="47" spans="2:7" ht="15">
      <c r="B47" s="28" t="s">
        <v>110</v>
      </c>
      <c r="C47" s="32" t="s">
        <v>77</v>
      </c>
      <c r="D47" s="30">
        <v>44910</v>
      </c>
      <c r="E47" s="30">
        <f t="shared" si="0"/>
        <v>48</v>
      </c>
      <c r="F47" s="31">
        <f t="shared" si="1"/>
        <v>0.0010688042752171009</v>
      </c>
      <c r="G47" s="30">
        <v>44958</v>
      </c>
    </row>
    <row r="48" spans="2:7" ht="15">
      <c r="B48" s="28" t="s">
        <v>158</v>
      </c>
      <c r="C48" s="33" t="s">
        <v>45</v>
      </c>
      <c r="D48" s="30">
        <v>107460</v>
      </c>
      <c r="E48" s="30">
        <f t="shared" si="0"/>
        <v>433</v>
      </c>
      <c r="F48" s="31">
        <f t="shared" si="1"/>
        <v>0.004029406290712824</v>
      </c>
      <c r="G48" s="30">
        <v>107893</v>
      </c>
    </row>
    <row r="49" spans="2:7" ht="15">
      <c r="B49" s="28" t="s">
        <v>159</v>
      </c>
      <c r="C49" s="33" t="s">
        <v>46</v>
      </c>
      <c r="D49" s="30">
        <v>110022</v>
      </c>
      <c r="E49" s="30">
        <f t="shared" si="0"/>
        <v>266</v>
      </c>
      <c r="F49" s="31">
        <f t="shared" si="1"/>
        <v>0.002417698278526113</v>
      </c>
      <c r="G49" s="30">
        <v>110288</v>
      </c>
    </row>
    <row r="50" spans="2:7" ht="15">
      <c r="B50" s="28" t="s">
        <v>141</v>
      </c>
      <c r="C50" s="33" t="s">
        <v>47</v>
      </c>
      <c r="D50" s="30">
        <v>110580</v>
      </c>
      <c r="E50" s="30">
        <f t="shared" si="0"/>
        <v>278</v>
      </c>
      <c r="F50" s="31">
        <f t="shared" si="1"/>
        <v>0.002514017001266052</v>
      </c>
      <c r="G50" s="30">
        <v>110858</v>
      </c>
    </row>
    <row r="51" spans="2:7" ht="15">
      <c r="B51" s="28" t="s">
        <v>178</v>
      </c>
      <c r="C51" s="29" t="s">
        <v>67</v>
      </c>
      <c r="D51" s="30">
        <v>133899</v>
      </c>
      <c r="E51" s="30">
        <f t="shared" si="0"/>
        <v>222</v>
      </c>
      <c r="F51" s="31">
        <f t="shared" si="1"/>
        <v>0.0016579660789102233</v>
      </c>
      <c r="G51" s="30">
        <v>134121</v>
      </c>
    </row>
    <row r="52" spans="2:7" ht="15">
      <c r="B52" s="28" t="s">
        <v>143</v>
      </c>
      <c r="C52" s="32" t="s">
        <v>28</v>
      </c>
      <c r="D52" s="30">
        <v>90039</v>
      </c>
      <c r="E52" s="30">
        <f t="shared" si="0"/>
        <v>132</v>
      </c>
      <c r="F52" s="31">
        <f t="shared" si="1"/>
        <v>0.001466031386399227</v>
      </c>
      <c r="G52" s="30">
        <v>90171</v>
      </c>
    </row>
    <row r="53" spans="2:7" ht="15">
      <c r="B53" s="28" t="s">
        <v>144</v>
      </c>
      <c r="C53" s="32" t="s">
        <v>29</v>
      </c>
      <c r="D53" s="30">
        <v>43860</v>
      </c>
      <c r="E53" s="30">
        <f t="shared" si="0"/>
        <v>90</v>
      </c>
      <c r="F53" s="31">
        <f t="shared" si="1"/>
        <v>0.002051983584131327</v>
      </c>
      <c r="G53" s="30">
        <v>43950</v>
      </c>
    </row>
    <row r="54" spans="2:7" ht="15">
      <c r="B54" s="28" t="s">
        <v>140</v>
      </c>
      <c r="C54" s="33" t="s">
        <v>53</v>
      </c>
      <c r="D54" s="30">
        <v>143185</v>
      </c>
      <c r="E54" s="30">
        <f t="shared" si="0"/>
        <v>234</v>
      </c>
      <c r="F54" s="31">
        <f t="shared" si="1"/>
        <v>0.0016342493976324337</v>
      </c>
      <c r="G54" s="30">
        <v>143419</v>
      </c>
    </row>
    <row r="55" spans="2:7" ht="15">
      <c r="B55" s="28" t="s">
        <v>177</v>
      </c>
      <c r="C55" s="29" t="s">
        <v>66</v>
      </c>
      <c r="D55" s="30">
        <v>141487</v>
      </c>
      <c r="E55" s="30">
        <f t="shared" si="0"/>
        <v>275</v>
      </c>
      <c r="F55" s="31">
        <f t="shared" si="1"/>
        <v>0.0019436414652936312</v>
      </c>
      <c r="G55" s="30">
        <v>141762</v>
      </c>
    </row>
    <row r="56" spans="2:7" ht="15">
      <c r="B56" s="28" t="s">
        <v>142</v>
      </c>
      <c r="C56" s="32" t="s">
        <v>30</v>
      </c>
      <c r="D56" s="30">
        <v>46007</v>
      </c>
      <c r="E56" s="30">
        <f t="shared" si="0"/>
        <v>76</v>
      </c>
      <c r="F56" s="31">
        <f t="shared" si="1"/>
        <v>0.0016519225335275068</v>
      </c>
      <c r="G56" s="30">
        <v>46083</v>
      </c>
    </row>
    <row r="57" spans="2:7" ht="15">
      <c r="B57" s="28" t="s">
        <v>129</v>
      </c>
      <c r="C57" s="32" t="s">
        <v>32</v>
      </c>
      <c r="D57" s="30">
        <v>53439</v>
      </c>
      <c r="E57" s="30">
        <f t="shared" si="0"/>
        <v>127</v>
      </c>
      <c r="F57" s="31">
        <f t="shared" si="1"/>
        <v>0.002376541477198301</v>
      </c>
      <c r="G57" s="30">
        <v>53566</v>
      </c>
    </row>
    <row r="58" spans="2:7" ht="15">
      <c r="B58" s="28" t="s">
        <v>130</v>
      </c>
      <c r="C58" s="32" t="s">
        <v>31</v>
      </c>
      <c r="D58" s="30">
        <v>42041</v>
      </c>
      <c r="E58" s="30">
        <f t="shared" si="0"/>
        <v>72</v>
      </c>
      <c r="F58" s="31">
        <f t="shared" si="1"/>
        <v>0.0017126138769296638</v>
      </c>
      <c r="G58" s="30">
        <v>42113</v>
      </c>
    </row>
    <row r="59" spans="2:7" ht="15">
      <c r="B59" s="28" t="s">
        <v>164</v>
      </c>
      <c r="C59" s="33" t="s">
        <v>48</v>
      </c>
      <c r="D59" s="30">
        <v>125514</v>
      </c>
      <c r="E59" s="30">
        <f t="shared" si="0"/>
        <v>213</v>
      </c>
      <c r="F59" s="31">
        <f t="shared" si="1"/>
        <v>0.0016970218461685549</v>
      </c>
      <c r="G59" s="30">
        <v>125727</v>
      </c>
    </row>
    <row r="60" spans="2:7" ht="15">
      <c r="B60" s="28" t="s">
        <v>165</v>
      </c>
      <c r="C60" s="33" t="s">
        <v>49</v>
      </c>
      <c r="D60" s="30">
        <v>122363</v>
      </c>
      <c r="E60" s="30">
        <f t="shared" si="0"/>
        <v>249</v>
      </c>
      <c r="F60" s="31">
        <f t="shared" si="1"/>
        <v>0.0020349288592139783</v>
      </c>
      <c r="G60" s="30">
        <v>122612</v>
      </c>
    </row>
    <row r="61" spans="2:7" ht="15">
      <c r="B61" s="28" t="s">
        <v>115</v>
      </c>
      <c r="C61" s="33" t="s">
        <v>50</v>
      </c>
      <c r="D61" s="30">
        <v>131384</v>
      </c>
      <c r="E61" s="30">
        <f t="shared" si="0"/>
        <v>189</v>
      </c>
      <c r="F61" s="31">
        <f t="shared" si="1"/>
        <v>0.0014385313280155878</v>
      </c>
      <c r="G61" s="30">
        <v>131573</v>
      </c>
    </row>
    <row r="62" spans="2:7" ht="15">
      <c r="B62" s="28" t="s">
        <v>182</v>
      </c>
      <c r="C62" s="33" t="s">
        <v>51</v>
      </c>
      <c r="D62" s="30">
        <v>128700</v>
      </c>
      <c r="E62" s="30">
        <f t="shared" si="0"/>
        <v>105</v>
      </c>
      <c r="F62" s="31">
        <f t="shared" si="1"/>
        <v>0.0008158508158508159</v>
      </c>
      <c r="G62" s="30">
        <v>128805</v>
      </c>
    </row>
    <row r="63" spans="2:7" ht="15">
      <c r="B63" s="28" t="s">
        <v>113</v>
      </c>
      <c r="C63" s="32" t="s">
        <v>78</v>
      </c>
      <c r="D63" s="30">
        <v>86244</v>
      </c>
      <c r="E63" s="30">
        <f t="shared" si="0"/>
        <v>71</v>
      </c>
      <c r="F63" s="31">
        <f t="shared" si="1"/>
        <v>0.0008232456750614536</v>
      </c>
      <c r="G63" s="30">
        <v>86315</v>
      </c>
    </row>
    <row r="64" spans="2:7" ht="15">
      <c r="B64" s="28" t="s">
        <v>112</v>
      </c>
      <c r="C64" s="32" t="s">
        <v>79</v>
      </c>
      <c r="D64" s="30">
        <v>42456</v>
      </c>
      <c r="E64" s="30">
        <f t="shared" si="0"/>
        <v>34</v>
      </c>
      <c r="F64" s="31">
        <f t="shared" si="1"/>
        <v>0.0008008290936498964</v>
      </c>
      <c r="G64" s="30">
        <v>42490</v>
      </c>
    </row>
    <row r="65" spans="2:7" ht="15">
      <c r="B65" s="28" t="s">
        <v>186</v>
      </c>
      <c r="C65" s="33" t="s">
        <v>52</v>
      </c>
      <c r="D65" s="30">
        <v>131492</v>
      </c>
      <c r="E65" s="30">
        <f t="shared" si="0"/>
        <v>447</v>
      </c>
      <c r="F65" s="31">
        <f t="shared" si="1"/>
        <v>0.003399446354150823</v>
      </c>
      <c r="G65" s="30">
        <v>131939</v>
      </c>
    </row>
    <row r="66" spans="2:7" ht="15">
      <c r="B66" s="28" t="s">
        <v>171</v>
      </c>
      <c r="C66" s="32" t="s">
        <v>80</v>
      </c>
      <c r="D66" s="30">
        <v>85098</v>
      </c>
      <c r="E66" s="30">
        <f t="shared" si="0"/>
        <v>376</v>
      </c>
      <c r="F66" s="31">
        <f t="shared" si="1"/>
        <v>0.004418435215868763</v>
      </c>
      <c r="G66" s="30">
        <v>85474</v>
      </c>
    </row>
    <row r="67" spans="2:7" ht="15">
      <c r="B67" s="28" t="s">
        <v>173</v>
      </c>
      <c r="C67" s="32" t="s">
        <v>81</v>
      </c>
      <c r="D67" s="30">
        <v>46394</v>
      </c>
      <c r="E67" s="30">
        <f t="shared" si="0"/>
        <v>71</v>
      </c>
      <c r="F67" s="31">
        <f t="shared" si="1"/>
        <v>0.0015303703065051516</v>
      </c>
      <c r="G67" s="30">
        <v>46465</v>
      </c>
    </row>
    <row r="68" spans="2:7" ht="15">
      <c r="B68" s="28" t="s">
        <v>185</v>
      </c>
      <c r="C68" s="29" t="s">
        <v>71</v>
      </c>
      <c r="D68" s="30">
        <v>128326</v>
      </c>
      <c r="E68" s="30">
        <f t="shared" si="0"/>
        <v>165</v>
      </c>
      <c r="F68" s="31">
        <f t="shared" si="1"/>
        <v>0.0012857877593005316</v>
      </c>
      <c r="G68" s="30">
        <v>128491</v>
      </c>
    </row>
    <row r="69" spans="2:7" ht="15">
      <c r="B69" s="28" t="s">
        <v>170</v>
      </c>
      <c r="C69" s="32" t="s">
        <v>33</v>
      </c>
      <c r="D69" s="30">
        <v>84725</v>
      </c>
      <c r="E69" s="30">
        <f t="shared" si="0"/>
        <v>122</v>
      </c>
      <c r="F69" s="31">
        <f t="shared" si="1"/>
        <v>0.0014399527884331662</v>
      </c>
      <c r="G69" s="30">
        <v>84847</v>
      </c>
    </row>
    <row r="70" spans="2:7" ht="15">
      <c r="B70" s="28" t="s">
        <v>169</v>
      </c>
      <c r="C70" s="32" t="s">
        <v>34</v>
      </c>
      <c r="D70" s="30">
        <v>43601</v>
      </c>
      <c r="E70" s="30">
        <f t="shared" si="0"/>
        <v>43</v>
      </c>
      <c r="F70" s="31">
        <f t="shared" si="1"/>
        <v>0.0009862159124790716</v>
      </c>
      <c r="G70" s="30">
        <v>43644</v>
      </c>
    </row>
    <row r="71" spans="2:7" ht="15">
      <c r="B71" s="28" t="s">
        <v>172</v>
      </c>
      <c r="C71" s="33" t="s">
        <v>63</v>
      </c>
      <c r="D71" s="30">
        <v>137167</v>
      </c>
      <c r="E71" s="30">
        <f t="shared" si="0"/>
        <v>317</v>
      </c>
      <c r="F71" s="31">
        <f t="shared" si="1"/>
        <v>0.0023110514919769333</v>
      </c>
      <c r="G71" s="30">
        <v>137484</v>
      </c>
    </row>
    <row r="72" spans="2:7" ht="15">
      <c r="B72" s="28" t="s">
        <v>184</v>
      </c>
      <c r="C72" s="29" t="s">
        <v>70</v>
      </c>
      <c r="D72" s="30">
        <v>129289</v>
      </c>
      <c r="E72" s="30">
        <f aca="true" t="shared" si="2" ref="E72:E86">G72-D72</f>
        <v>655</v>
      </c>
      <c r="F72" s="31">
        <f aca="true" t="shared" si="3" ref="F72:F86">E72/D72</f>
        <v>0.0050661695890601675</v>
      </c>
      <c r="G72" s="30">
        <v>129944</v>
      </c>
    </row>
    <row r="73" spans="2:7" ht="15">
      <c r="B73" s="28" t="s">
        <v>163</v>
      </c>
      <c r="C73" s="32" t="s">
        <v>35</v>
      </c>
      <c r="D73" s="30">
        <v>42585</v>
      </c>
      <c r="E73" s="30">
        <f t="shared" si="2"/>
        <v>504</v>
      </c>
      <c r="F73" s="31">
        <f t="shared" si="3"/>
        <v>0.011835153222965833</v>
      </c>
      <c r="G73" s="30">
        <v>43089</v>
      </c>
    </row>
    <row r="74" spans="2:7" ht="15">
      <c r="B74" s="28" t="s">
        <v>132</v>
      </c>
      <c r="C74" s="32" t="s">
        <v>36</v>
      </c>
      <c r="D74" s="30">
        <v>86704</v>
      </c>
      <c r="E74" s="30">
        <f t="shared" si="2"/>
        <v>151</v>
      </c>
      <c r="F74" s="31">
        <f t="shared" si="3"/>
        <v>0.00174155748293043</v>
      </c>
      <c r="G74" s="30">
        <v>86855</v>
      </c>
    </row>
    <row r="75" spans="2:7" ht="15">
      <c r="B75" s="28" t="s">
        <v>174</v>
      </c>
      <c r="C75" s="33" t="s">
        <v>54</v>
      </c>
      <c r="D75" s="30">
        <v>134633</v>
      </c>
      <c r="E75" s="30">
        <f t="shared" si="2"/>
        <v>-2488</v>
      </c>
      <c r="F75" s="31">
        <f t="shared" si="3"/>
        <v>-0.018479867491625383</v>
      </c>
      <c r="G75" s="30">
        <v>132145</v>
      </c>
    </row>
    <row r="76" spans="2:7" ht="15">
      <c r="B76" s="28" t="s">
        <v>131</v>
      </c>
      <c r="C76" s="32" t="s">
        <v>82</v>
      </c>
      <c r="D76" s="30">
        <v>45791</v>
      </c>
      <c r="E76" s="30">
        <f t="shared" si="2"/>
        <v>-2678</v>
      </c>
      <c r="F76" s="31">
        <f t="shared" si="3"/>
        <v>-0.05848310803432989</v>
      </c>
      <c r="G76" s="30">
        <v>43113</v>
      </c>
    </row>
    <row r="77" spans="2:7" ht="15">
      <c r="B77" s="28" t="s">
        <v>133</v>
      </c>
      <c r="C77" s="32" t="s">
        <v>83</v>
      </c>
      <c r="D77" s="30">
        <v>88842</v>
      </c>
      <c r="E77" s="30">
        <f t="shared" si="2"/>
        <v>190</v>
      </c>
      <c r="F77" s="31">
        <f t="shared" si="3"/>
        <v>0.0021386281263366426</v>
      </c>
      <c r="G77" s="30">
        <v>89032</v>
      </c>
    </row>
    <row r="78" spans="2:7" ht="15">
      <c r="B78" s="28" t="s">
        <v>147</v>
      </c>
      <c r="C78" s="33" t="s">
        <v>55</v>
      </c>
      <c r="D78" s="30">
        <v>116817</v>
      </c>
      <c r="E78" s="30">
        <f t="shared" si="2"/>
        <v>113</v>
      </c>
      <c r="F78" s="31">
        <f t="shared" si="3"/>
        <v>0.0009673249612641995</v>
      </c>
      <c r="G78" s="30">
        <v>116930</v>
      </c>
    </row>
    <row r="79" spans="2:7" ht="15">
      <c r="B79" s="28" t="s">
        <v>124</v>
      </c>
      <c r="C79" s="33" t="s">
        <v>56</v>
      </c>
      <c r="D79" s="30">
        <v>101128</v>
      </c>
      <c r="E79" s="30">
        <f t="shared" si="2"/>
        <v>-574</v>
      </c>
      <c r="F79" s="31">
        <f t="shared" si="3"/>
        <v>-0.005675975001977691</v>
      </c>
      <c r="G79" s="30">
        <v>100554</v>
      </c>
    </row>
    <row r="80" spans="2:7" ht="15">
      <c r="B80" s="28" t="s">
        <v>123</v>
      </c>
      <c r="C80" s="33" t="s">
        <v>57</v>
      </c>
      <c r="D80" s="30">
        <v>105582</v>
      </c>
      <c r="E80" s="30">
        <f t="shared" si="2"/>
        <v>1012</v>
      </c>
      <c r="F80" s="31">
        <f t="shared" si="3"/>
        <v>0.00958496713454945</v>
      </c>
      <c r="G80" s="30">
        <v>106594</v>
      </c>
    </row>
    <row r="81" spans="2:7" ht="15">
      <c r="B81" s="28" t="s">
        <v>127</v>
      </c>
      <c r="C81" s="33" t="s">
        <v>58</v>
      </c>
      <c r="D81" s="30">
        <v>114572</v>
      </c>
      <c r="E81" s="30">
        <f t="shared" si="2"/>
        <v>93</v>
      </c>
      <c r="F81" s="31">
        <f t="shared" si="3"/>
        <v>0.0008117166497922703</v>
      </c>
      <c r="G81" s="30">
        <v>114665</v>
      </c>
    </row>
    <row r="82" spans="2:7" ht="15">
      <c r="B82" s="28" t="s">
        <v>125</v>
      </c>
      <c r="C82" s="33" t="s">
        <v>62</v>
      </c>
      <c r="D82" s="30">
        <v>102267</v>
      </c>
      <c r="E82" s="30">
        <f t="shared" si="2"/>
        <v>902</v>
      </c>
      <c r="F82" s="31">
        <f t="shared" si="3"/>
        <v>0.008820049478326342</v>
      </c>
      <c r="G82" s="30">
        <v>103169</v>
      </c>
    </row>
    <row r="83" spans="2:7" ht="15">
      <c r="B83" s="28" t="s">
        <v>117</v>
      </c>
      <c r="C83" s="33" t="s">
        <v>59</v>
      </c>
      <c r="D83" s="30">
        <v>95890</v>
      </c>
      <c r="E83" s="30">
        <f t="shared" si="2"/>
        <v>1809</v>
      </c>
      <c r="F83" s="31">
        <f t="shared" si="3"/>
        <v>0.01886536656585671</v>
      </c>
      <c r="G83" s="30">
        <v>97699</v>
      </c>
    </row>
    <row r="84" spans="2:7" ht="15">
      <c r="B84" s="28" t="s">
        <v>126</v>
      </c>
      <c r="C84" s="33" t="s">
        <v>60</v>
      </c>
      <c r="D84" s="30">
        <v>101362</v>
      </c>
      <c r="E84" s="30">
        <f t="shared" si="2"/>
        <v>1587</v>
      </c>
      <c r="F84" s="31">
        <f t="shared" si="3"/>
        <v>0.015656754996941656</v>
      </c>
      <c r="G84" s="30">
        <v>102949</v>
      </c>
    </row>
    <row r="85" spans="2:7" ht="15">
      <c r="B85" s="28" t="s">
        <v>118</v>
      </c>
      <c r="C85" s="33" t="s">
        <v>61</v>
      </c>
      <c r="D85" s="30">
        <v>114732</v>
      </c>
      <c r="E85" s="30">
        <f t="shared" si="2"/>
        <v>967</v>
      </c>
      <c r="F85" s="31">
        <f t="shared" si="3"/>
        <v>0.008428337342676846</v>
      </c>
      <c r="G85" s="30">
        <v>115699</v>
      </c>
    </row>
    <row r="86" spans="2:7" ht="15">
      <c r="B86" s="28" t="s">
        <v>156</v>
      </c>
      <c r="C86" s="29" t="s">
        <v>69</v>
      </c>
      <c r="D86" s="30">
        <v>111477</v>
      </c>
      <c r="E86" s="30">
        <f t="shared" si="2"/>
        <v>239</v>
      </c>
      <c r="F86" s="31">
        <f t="shared" si="3"/>
        <v>0.0021439400055616852</v>
      </c>
      <c r="G86" s="30">
        <v>111716</v>
      </c>
    </row>
    <row r="87" spans="3:7" ht="12.75">
      <c r="C87" s="23"/>
      <c r="G87" s="1"/>
    </row>
    <row r="88" spans="2:7" ht="26.25" customHeight="1">
      <c r="B88" s="94" t="s">
        <v>192</v>
      </c>
      <c r="C88" s="95"/>
      <c r="D88" s="95"/>
      <c r="E88" s="95"/>
      <c r="F88" s="95"/>
      <c r="G88" s="95"/>
    </row>
    <row r="150" ht="12.75">
      <c r="D150" s="2"/>
    </row>
    <row r="151" ht="12.75">
      <c r="D151" s="2"/>
    </row>
    <row r="152" ht="12.75">
      <c r="D152" s="2"/>
    </row>
    <row r="153" ht="12.75">
      <c r="D153" s="2"/>
    </row>
    <row r="154" ht="12.75">
      <c r="D154" s="2"/>
    </row>
    <row r="155" ht="12.75">
      <c r="D155" s="2"/>
    </row>
    <row r="156" ht="12.75">
      <c r="D156" s="2"/>
    </row>
    <row r="157" ht="12.75">
      <c r="D157" s="2"/>
    </row>
    <row r="158" ht="12.75">
      <c r="D158" s="2"/>
    </row>
    <row r="159" ht="12.75">
      <c r="D159" s="2"/>
    </row>
    <row r="160" ht="12.75">
      <c r="D160" s="2"/>
    </row>
    <row r="161" ht="12.75">
      <c r="D161" s="2"/>
    </row>
    <row r="162" ht="12.75">
      <c r="D162" s="2"/>
    </row>
    <row r="163" ht="12.75">
      <c r="D163" s="2"/>
    </row>
    <row r="164" ht="12.75">
      <c r="D164" s="2"/>
    </row>
  </sheetData>
  <sheetProtection/>
  <mergeCells count="2">
    <mergeCell ref="B88:G88"/>
    <mergeCell ref="B1:G1"/>
  </mergeCells>
  <printOptions/>
  <pageMargins left="0.75" right="0.75" top="0.4" bottom="0.3"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N111"/>
  <sheetViews>
    <sheetView tabSelected="1" workbookViewId="0" topLeftCell="A1">
      <selection activeCell="F2" sqref="F2"/>
    </sheetView>
  </sheetViews>
  <sheetFormatPr defaultColWidth="9.140625" defaultRowHeight="12.75"/>
  <cols>
    <col min="1" max="1" width="2.00390625" style="0" customWidth="1"/>
    <col min="2" max="2" width="27.421875" style="0" customWidth="1"/>
    <col min="3" max="3" width="13.8515625" style="0" customWidth="1"/>
    <col min="4" max="4" width="12.140625" style="0" customWidth="1"/>
    <col min="5" max="5" width="11.421875" style="0" customWidth="1"/>
    <col min="6" max="6" width="10.00390625" style="0" customWidth="1"/>
    <col min="7" max="7" width="12.421875" style="0" customWidth="1"/>
    <col min="8" max="8" width="14.57421875" style="0" customWidth="1"/>
    <col min="9" max="9" width="11.28125" style="0" customWidth="1"/>
    <col min="10" max="10" width="15.7109375" style="0" customWidth="1"/>
    <col min="11" max="11" width="13.57421875" style="0" customWidth="1"/>
    <col min="12" max="12" width="13.00390625" style="0" customWidth="1"/>
    <col min="13" max="13" width="14.00390625" style="0" customWidth="1"/>
    <col min="14" max="14" width="11.7109375" style="0" customWidth="1"/>
  </cols>
  <sheetData>
    <row r="1" spans="1:13" ht="15">
      <c r="A1" s="75" t="s">
        <v>205</v>
      </c>
      <c r="B1" s="36"/>
      <c r="C1" s="36"/>
      <c r="D1" s="37"/>
      <c r="E1" s="10"/>
      <c r="G1" s="10"/>
      <c r="I1" s="34"/>
      <c r="L1" s="10"/>
      <c r="M1" s="10"/>
    </row>
    <row r="2" spans="2:13" ht="15">
      <c r="B2" s="50"/>
      <c r="C2" s="36"/>
      <c r="D2" s="37"/>
      <c r="E2" s="10"/>
      <c r="F2" s="10"/>
      <c r="G2" s="10"/>
      <c r="I2" s="34"/>
      <c r="L2" s="10"/>
      <c r="M2" s="10"/>
    </row>
    <row r="3" spans="2:13" ht="15">
      <c r="B3" s="38" t="s">
        <v>204</v>
      </c>
      <c r="C3" s="35"/>
      <c r="D3" s="37"/>
      <c r="E3" s="10"/>
      <c r="F3" s="10"/>
      <c r="G3" s="10"/>
      <c r="I3" s="34"/>
      <c r="L3" s="10"/>
      <c r="M3" s="10"/>
    </row>
    <row r="4" spans="2:13" ht="15">
      <c r="B4" s="39" t="s">
        <v>194</v>
      </c>
      <c r="C4" s="35"/>
      <c r="D4" s="37"/>
      <c r="E4" s="10"/>
      <c r="F4" s="10"/>
      <c r="G4" s="10"/>
      <c r="I4" s="34"/>
      <c r="L4" s="10"/>
      <c r="M4" s="10"/>
    </row>
    <row r="5" spans="2:13" ht="15">
      <c r="B5" s="39" t="s">
        <v>206</v>
      </c>
      <c r="C5" s="35"/>
      <c r="D5" s="37"/>
      <c r="E5" s="10"/>
      <c r="F5" s="10"/>
      <c r="G5" s="10"/>
      <c r="I5" s="34"/>
      <c r="L5" s="10"/>
      <c r="M5" s="10"/>
    </row>
    <row r="6" spans="2:13" ht="15">
      <c r="B6" s="39"/>
      <c r="C6" s="35"/>
      <c r="D6" s="37"/>
      <c r="E6" s="10"/>
      <c r="F6" s="10"/>
      <c r="G6" s="10"/>
      <c r="I6" s="34"/>
      <c r="L6" s="10"/>
      <c r="M6" s="10"/>
    </row>
    <row r="7" spans="2:13" ht="15">
      <c r="B7" s="49"/>
      <c r="C7" s="35"/>
      <c r="D7" s="37"/>
      <c r="E7" s="10"/>
      <c r="F7" s="10"/>
      <c r="G7" s="10"/>
      <c r="I7" s="34"/>
      <c r="L7" s="10"/>
      <c r="M7" s="10"/>
    </row>
    <row r="8" spans="2:13" ht="15">
      <c r="B8" s="48"/>
      <c r="C8" s="35"/>
      <c r="D8" s="37"/>
      <c r="E8" s="10"/>
      <c r="F8" s="10"/>
      <c r="G8" s="10"/>
      <c r="I8" s="34"/>
      <c r="L8" s="10"/>
      <c r="M8" s="10"/>
    </row>
    <row r="9" spans="3:13" ht="15">
      <c r="C9" s="35"/>
      <c r="D9" s="37"/>
      <c r="E9" s="10"/>
      <c r="F9" s="10"/>
      <c r="G9" s="10"/>
      <c r="I9" s="34"/>
      <c r="L9" s="10"/>
      <c r="M9" s="10"/>
    </row>
    <row r="10" spans="2:13" ht="15.75" thickBot="1">
      <c r="B10" s="1"/>
      <c r="C10" s="35"/>
      <c r="D10" s="37"/>
      <c r="E10" s="10"/>
      <c r="F10" s="10"/>
      <c r="G10" s="10"/>
      <c r="I10" s="34"/>
      <c r="L10" s="10"/>
      <c r="M10" s="10"/>
    </row>
    <row r="11" spans="2:13" ht="15.75" thickTop="1">
      <c r="B11" s="57" t="s">
        <v>195</v>
      </c>
      <c r="C11" s="58"/>
      <c r="D11" s="59"/>
      <c r="E11" s="60"/>
      <c r="F11" s="60"/>
      <c r="G11" s="60"/>
      <c r="H11" s="61"/>
      <c r="I11" s="34"/>
      <c r="L11" s="10"/>
      <c r="M11" s="10"/>
    </row>
    <row r="12" spans="2:13" ht="15">
      <c r="B12" s="62" t="s">
        <v>196</v>
      </c>
      <c r="C12" s="63"/>
      <c r="D12" s="64"/>
      <c r="E12" s="65"/>
      <c r="F12" s="65"/>
      <c r="G12" s="65"/>
      <c r="H12" s="66"/>
      <c r="I12" s="34"/>
      <c r="L12" s="10"/>
      <c r="M12" s="10"/>
    </row>
    <row r="13" spans="2:13" ht="14.25">
      <c r="B13" s="67" t="s">
        <v>202</v>
      </c>
      <c r="C13" s="63"/>
      <c r="D13" s="68"/>
      <c r="E13" s="69"/>
      <c r="F13" s="69"/>
      <c r="G13" s="69"/>
      <c r="H13" s="66"/>
      <c r="I13" s="34"/>
      <c r="L13" s="10"/>
      <c r="M13" s="10"/>
    </row>
    <row r="14" spans="2:13" ht="15.75" thickBot="1">
      <c r="B14" s="70" t="s">
        <v>197</v>
      </c>
      <c r="C14" s="71"/>
      <c r="D14" s="72"/>
      <c r="E14" s="73"/>
      <c r="F14" s="73"/>
      <c r="G14" s="73"/>
      <c r="H14" s="74"/>
      <c r="I14" s="34"/>
      <c r="L14" s="10"/>
      <c r="M14" s="10"/>
    </row>
    <row r="15" ht="13.5" thickTop="1"/>
    <row r="16" spans="2:14" ht="15">
      <c r="B16" s="51"/>
      <c r="C16" s="78"/>
      <c r="D16" s="78"/>
      <c r="E16" s="78"/>
      <c r="F16" s="78"/>
      <c r="G16" s="79" t="s">
        <v>87</v>
      </c>
      <c r="H16" s="79" t="s">
        <v>87</v>
      </c>
      <c r="I16" s="78"/>
      <c r="J16" s="79" t="s">
        <v>87</v>
      </c>
      <c r="K16" s="78"/>
      <c r="L16" s="78"/>
      <c r="M16" s="78"/>
      <c r="N16" s="78"/>
    </row>
    <row r="17" spans="2:14" ht="15">
      <c r="B17" s="51"/>
      <c r="C17" s="78"/>
      <c r="D17" s="80"/>
      <c r="E17" s="78"/>
      <c r="F17" s="80"/>
      <c r="G17" s="80" t="s">
        <v>88</v>
      </c>
      <c r="H17" s="80" t="s">
        <v>89</v>
      </c>
      <c r="I17" s="80"/>
      <c r="J17" s="80" t="s">
        <v>90</v>
      </c>
      <c r="K17" s="80"/>
      <c r="L17" s="80"/>
      <c r="M17" s="81" t="s">
        <v>201</v>
      </c>
      <c r="N17" s="82" t="s">
        <v>87</v>
      </c>
    </row>
    <row r="18" spans="2:14" ht="15">
      <c r="B18" s="51"/>
      <c r="C18" s="78" t="s">
        <v>102</v>
      </c>
      <c r="D18" s="79" t="s">
        <v>87</v>
      </c>
      <c r="E18" s="79" t="s">
        <v>87</v>
      </c>
      <c r="F18" s="79" t="s">
        <v>87</v>
      </c>
      <c r="G18" s="80" t="s">
        <v>91</v>
      </c>
      <c r="H18" s="80" t="s">
        <v>92</v>
      </c>
      <c r="I18" s="79" t="s">
        <v>87</v>
      </c>
      <c r="J18" s="80" t="s">
        <v>93</v>
      </c>
      <c r="K18" s="79" t="s">
        <v>87</v>
      </c>
      <c r="L18" s="79" t="s">
        <v>87</v>
      </c>
      <c r="M18" s="83" t="s">
        <v>199</v>
      </c>
      <c r="N18" s="84" t="s">
        <v>190</v>
      </c>
    </row>
    <row r="19" spans="2:14" ht="15">
      <c r="B19" s="76" t="s">
        <v>2</v>
      </c>
      <c r="C19" s="80" t="s">
        <v>94</v>
      </c>
      <c r="D19" s="80" t="s">
        <v>94</v>
      </c>
      <c r="E19" s="80" t="s">
        <v>95</v>
      </c>
      <c r="F19" s="80" t="s">
        <v>96</v>
      </c>
      <c r="G19" s="85" t="s">
        <v>89</v>
      </c>
      <c r="H19" s="80" t="s">
        <v>97</v>
      </c>
      <c r="I19" s="80" t="s">
        <v>98</v>
      </c>
      <c r="J19" s="80" t="s">
        <v>99</v>
      </c>
      <c r="K19" s="80" t="s">
        <v>100</v>
      </c>
      <c r="L19" s="80" t="s">
        <v>101</v>
      </c>
      <c r="M19" s="86" t="s">
        <v>200</v>
      </c>
      <c r="N19" s="85" t="s">
        <v>191</v>
      </c>
    </row>
    <row r="20" spans="2:14" ht="15">
      <c r="B20" s="77" t="s">
        <v>1</v>
      </c>
      <c r="C20" s="87" t="s">
        <v>0</v>
      </c>
      <c r="D20" s="87" t="s">
        <v>0</v>
      </c>
      <c r="E20" s="87" t="s">
        <v>103</v>
      </c>
      <c r="F20" s="87" t="s">
        <v>104</v>
      </c>
      <c r="G20" s="87" t="s">
        <v>104</v>
      </c>
      <c r="H20" s="87" t="s">
        <v>105</v>
      </c>
      <c r="I20" s="87" t="s">
        <v>104</v>
      </c>
      <c r="J20" s="87" t="s">
        <v>106</v>
      </c>
      <c r="K20" s="87" t="s">
        <v>107</v>
      </c>
      <c r="L20" s="87" t="s">
        <v>108</v>
      </c>
      <c r="M20" s="88" t="s">
        <v>198</v>
      </c>
      <c r="N20" s="89" t="s">
        <v>0</v>
      </c>
    </row>
    <row r="21" spans="2:14" ht="12.75">
      <c r="B21" s="26" t="s">
        <v>3</v>
      </c>
      <c r="C21" s="27">
        <v>5773552</v>
      </c>
      <c r="D21" s="40">
        <v>5772231</v>
      </c>
      <c r="E21" s="27">
        <v>5607523</v>
      </c>
      <c r="F21" s="27">
        <v>3358916</v>
      </c>
      <c r="G21" s="27">
        <v>1699359</v>
      </c>
      <c r="H21" s="27">
        <v>20419</v>
      </c>
      <c r="I21" s="27">
        <v>318848</v>
      </c>
      <c r="J21" s="27">
        <v>3157</v>
      </c>
      <c r="K21" s="27">
        <v>206824</v>
      </c>
      <c r="L21" s="27">
        <v>164708</v>
      </c>
      <c r="M21" s="44">
        <v>470632</v>
      </c>
      <c r="N21" s="27">
        <v>4419267</v>
      </c>
    </row>
    <row r="22" spans="2:14" ht="12.75">
      <c r="B22" s="5"/>
      <c r="C22" s="16"/>
      <c r="D22" s="7"/>
      <c r="E22" s="7"/>
      <c r="F22" s="7"/>
      <c r="G22" s="7"/>
      <c r="H22" s="7"/>
      <c r="I22" s="7"/>
      <c r="J22" s="7"/>
      <c r="K22" s="7"/>
      <c r="L22" s="7"/>
      <c r="M22" s="8"/>
      <c r="N22" s="7"/>
    </row>
    <row r="23" spans="2:14" ht="12.75">
      <c r="B23" s="41" t="s">
        <v>4</v>
      </c>
      <c r="C23" s="42">
        <v>118930</v>
      </c>
      <c r="D23" s="42">
        <v>116418</v>
      </c>
      <c r="E23" s="42">
        <v>114906</v>
      </c>
      <c r="F23" s="42">
        <v>109319</v>
      </c>
      <c r="G23" s="42">
        <v>4433</v>
      </c>
      <c r="H23" s="42">
        <v>171</v>
      </c>
      <c r="I23" s="42">
        <v>706</v>
      </c>
      <c r="J23" s="42">
        <v>32</v>
      </c>
      <c r="K23" s="42">
        <v>245</v>
      </c>
      <c r="L23" s="43">
        <v>1512</v>
      </c>
      <c r="M23" s="44">
        <v>1469</v>
      </c>
      <c r="N23" s="43">
        <v>93104</v>
      </c>
    </row>
    <row r="24" spans="2:14" ht="12.75">
      <c r="B24" s="18" t="s">
        <v>5</v>
      </c>
      <c r="C24" s="2">
        <v>39216</v>
      </c>
      <c r="D24" s="2">
        <v>39248</v>
      </c>
      <c r="E24" s="2">
        <v>38974</v>
      </c>
      <c r="F24" s="2">
        <v>38445</v>
      </c>
      <c r="G24" s="2">
        <v>338</v>
      </c>
      <c r="H24" s="2">
        <v>44</v>
      </c>
      <c r="I24" s="2">
        <v>97</v>
      </c>
      <c r="J24" s="2">
        <v>2</v>
      </c>
      <c r="K24" s="2">
        <v>48</v>
      </c>
      <c r="L24" s="17">
        <v>274</v>
      </c>
      <c r="M24" s="25">
        <v>263</v>
      </c>
      <c r="N24" s="17">
        <v>30724</v>
      </c>
    </row>
    <row r="25" spans="2:14" ht="12.75">
      <c r="B25" s="18" t="s">
        <v>6</v>
      </c>
      <c r="C25" s="2">
        <v>40379</v>
      </c>
      <c r="D25" s="2">
        <v>37755</v>
      </c>
      <c r="E25" s="2">
        <v>37182</v>
      </c>
      <c r="F25" s="2">
        <v>34776</v>
      </c>
      <c r="G25" s="2">
        <v>1893</v>
      </c>
      <c r="H25" s="2">
        <v>59</v>
      </c>
      <c r="I25" s="2">
        <v>343</v>
      </c>
      <c r="J25" s="2">
        <v>16</v>
      </c>
      <c r="K25" s="2">
        <v>95</v>
      </c>
      <c r="L25" s="17">
        <v>573</v>
      </c>
      <c r="M25" s="25">
        <v>423</v>
      </c>
      <c r="N25" s="17">
        <v>31003</v>
      </c>
    </row>
    <row r="26" spans="2:14" ht="12.75">
      <c r="B26" s="18" t="s">
        <v>7</v>
      </c>
      <c r="C26" s="2">
        <v>39335</v>
      </c>
      <c r="D26" s="2">
        <v>39415</v>
      </c>
      <c r="E26" s="2">
        <v>38750</v>
      </c>
      <c r="F26" s="2">
        <v>36098</v>
      </c>
      <c r="G26" s="2">
        <v>2202</v>
      </c>
      <c r="H26" s="2">
        <v>68</v>
      </c>
      <c r="I26" s="2">
        <v>266</v>
      </c>
      <c r="J26" s="2">
        <v>14</v>
      </c>
      <c r="K26" s="2">
        <v>102</v>
      </c>
      <c r="L26" s="17">
        <v>665</v>
      </c>
      <c r="M26" s="25">
        <v>783</v>
      </c>
      <c r="N26" s="17">
        <v>31377</v>
      </c>
    </row>
    <row r="27" spans="2:14" ht="12.75">
      <c r="B27" s="41" t="s">
        <v>8</v>
      </c>
      <c r="C27" s="42">
        <v>131810</v>
      </c>
      <c r="D27" s="42">
        <v>126952</v>
      </c>
      <c r="E27" s="42">
        <v>123312</v>
      </c>
      <c r="F27" s="42">
        <v>109018</v>
      </c>
      <c r="G27" s="42">
        <v>10392</v>
      </c>
      <c r="H27" s="42">
        <v>282</v>
      </c>
      <c r="I27" s="42">
        <v>1973</v>
      </c>
      <c r="J27" s="42">
        <v>65</v>
      </c>
      <c r="K27" s="42">
        <v>1582</v>
      </c>
      <c r="L27" s="43">
        <v>3640</v>
      </c>
      <c r="M27" s="44">
        <v>4929</v>
      </c>
      <c r="N27" s="43">
        <v>96690</v>
      </c>
    </row>
    <row r="28" spans="2:14" ht="12.75">
      <c r="B28" s="18" t="s">
        <v>9</v>
      </c>
      <c r="C28" s="2">
        <v>44505</v>
      </c>
      <c r="D28" s="2">
        <v>44534</v>
      </c>
      <c r="E28" s="2">
        <v>43678</v>
      </c>
      <c r="F28" s="2">
        <v>40622</v>
      </c>
      <c r="G28" s="2">
        <v>1746</v>
      </c>
      <c r="H28" s="2">
        <v>84</v>
      </c>
      <c r="I28" s="2">
        <v>772</v>
      </c>
      <c r="J28" s="2">
        <v>10</v>
      </c>
      <c r="K28" s="2">
        <v>444</v>
      </c>
      <c r="L28" s="17">
        <v>856</v>
      </c>
      <c r="M28" s="25">
        <v>1337</v>
      </c>
      <c r="N28" s="17">
        <v>33906</v>
      </c>
    </row>
    <row r="29" spans="2:14" ht="12.75">
      <c r="B29" s="18" t="s">
        <v>10</v>
      </c>
      <c r="C29" s="2">
        <v>44013</v>
      </c>
      <c r="D29" s="2">
        <v>38709</v>
      </c>
      <c r="E29" s="2">
        <v>37994</v>
      </c>
      <c r="F29" s="2">
        <v>35032</v>
      </c>
      <c r="G29" s="2">
        <v>1958</v>
      </c>
      <c r="H29" s="2">
        <v>84</v>
      </c>
      <c r="I29" s="2">
        <v>647</v>
      </c>
      <c r="J29" s="2">
        <v>16</v>
      </c>
      <c r="K29" s="2">
        <v>257</v>
      </c>
      <c r="L29" s="17">
        <v>715</v>
      </c>
      <c r="M29" s="25">
        <v>1209</v>
      </c>
      <c r="N29" s="17">
        <v>29884</v>
      </c>
    </row>
    <row r="30" spans="2:14" ht="12.75">
      <c r="B30" s="18" t="s">
        <v>11</v>
      </c>
      <c r="C30" s="2">
        <v>43292</v>
      </c>
      <c r="D30" s="2">
        <v>43709</v>
      </c>
      <c r="E30" s="2">
        <v>41640</v>
      </c>
      <c r="F30" s="2">
        <v>33364</v>
      </c>
      <c r="G30" s="2">
        <v>6688</v>
      </c>
      <c r="H30" s="2">
        <v>114</v>
      </c>
      <c r="I30" s="2">
        <v>554</v>
      </c>
      <c r="J30" s="2">
        <v>39</v>
      </c>
      <c r="K30" s="2">
        <v>881</v>
      </c>
      <c r="L30" s="17">
        <v>2069</v>
      </c>
      <c r="M30" s="25">
        <v>2383</v>
      </c>
      <c r="N30" s="17">
        <v>32900</v>
      </c>
    </row>
    <row r="31" spans="2:14" ht="12.75">
      <c r="B31" s="41" t="s">
        <v>12</v>
      </c>
      <c r="C31" s="42">
        <v>147548</v>
      </c>
      <c r="D31" s="42">
        <v>147765</v>
      </c>
      <c r="E31" s="42">
        <v>142840</v>
      </c>
      <c r="F31" s="42">
        <v>110382</v>
      </c>
      <c r="G31" s="42">
        <v>18155</v>
      </c>
      <c r="H31" s="42">
        <v>537</v>
      </c>
      <c r="I31" s="42">
        <v>7743</v>
      </c>
      <c r="J31" s="42">
        <v>92</v>
      </c>
      <c r="K31" s="42">
        <v>5931</v>
      </c>
      <c r="L31" s="43">
        <v>4925</v>
      </c>
      <c r="M31" s="44">
        <v>14253</v>
      </c>
      <c r="N31" s="43">
        <v>110659</v>
      </c>
    </row>
    <row r="32" spans="2:14" ht="12.75">
      <c r="B32" s="18" t="s">
        <v>72</v>
      </c>
      <c r="C32" s="2">
        <v>93508</v>
      </c>
      <c r="D32" s="2">
        <v>93690</v>
      </c>
      <c r="E32" s="2">
        <v>90234</v>
      </c>
      <c r="F32" s="2">
        <v>64923</v>
      </c>
      <c r="G32" s="2">
        <v>14699</v>
      </c>
      <c r="H32" s="2">
        <v>398</v>
      </c>
      <c r="I32" s="2">
        <v>5009</v>
      </c>
      <c r="J32" s="2">
        <v>67</v>
      </c>
      <c r="K32" s="2">
        <v>5138</v>
      </c>
      <c r="L32" s="17">
        <v>3456</v>
      </c>
      <c r="M32" s="25">
        <v>11154</v>
      </c>
      <c r="N32" s="17">
        <v>71341</v>
      </c>
    </row>
    <row r="33" spans="2:14" ht="12.75">
      <c r="B33" s="18" t="s">
        <v>73</v>
      </c>
      <c r="C33" s="2">
        <v>54040</v>
      </c>
      <c r="D33" s="2">
        <v>54075</v>
      </c>
      <c r="E33" s="2">
        <v>52606</v>
      </c>
      <c r="F33" s="2">
        <v>45459</v>
      </c>
      <c r="G33" s="2">
        <v>3456</v>
      </c>
      <c r="H33" s="2">
        <v>139</v>
      </c>
      <c r="I33" s="2">
        <v>2734</v>
      </c>
      <c r="J33" s="2">
        <v>25</v>
      </c>
      <c r="K33" s="2">
        <v>793</v>
      </c>
      <c r="L33" s="17">
        <v>1469</v>
      </c>
      <c r="M33" s="25">
        <v>3099</v>
      </c>
      <c r="N33" s="17">
        <v>39318</v>
      </c>
    </row>
    <row r="34" spans="2:14" ht="12.75">
      <c r="B34" s="41" t="s">
        <v>13</v>
      </c>
      <c r="C34" s="42">
        <v>125297</v>
      </c>
      <c r="D34" s="42">
        <v>125407</v>
      </c>
      <c r="E34" s="42">
        <v>123274</v>
      </c>
      <c r="F34" s="42">
        <v>117289</v>
      </c>
      <c r="G34" s="42">
        <v>3130</v>
      </c>
      <c r="H34" s="42">
        <v>262</v>
      </c>
      <c r="I34" s="42">
        <v>1573</v>
      </c>
      <c r="J34" s="42">
        <v>34</v>
      </c>
      <c r="K34" s="42">
        <v>986</v>
      </c>
      <c r="L34" s="43">
        <v>2133</v>
      </c>
      <c r="M34" s="44">
        <v>3841</v>
      </c>
      <c r="N34" s="43">
        <v>93599</v>
      </c>
    </row>
    <row r="35" spans="2:14" ht="12.75">
      <c r="B35" s="18" t="s">
        <v>14</v>
      </c>
      <c r="C35" s="2">
        <v>81351</v>
      </c>
      <c r="D35" s="2">
        <v>81409</v>
      </c>
      <c r="E35" s="2">
        <v>79958</v>
      </c>
      <c r="F35" s="2">
        <v>75999</v>
      </c>
      <c r="G35" s="2">
        <v>1958</v>
      </c>
      <c r="H35" s="2">
        <v>187</v>
      </c>
      <c r="I35" s="2">
        <v>1112</v>
      </c>
      <c r="J35" s="2">
        <v>15</v>
      </c>
      <c r="K35" s="2">
        <v>687</v>
      </c>
      <c r="L35" s="17">
        <v>1451</v>
      </c>
      <c r="M35" s="25">
        <v>2605</v>
      </c>
      <c r="N35" s="17">
        <v>61056</v>
      </c>
    </row>
    <row r="36" spans="2:14" ht="12.75">
      <c r="B36" s="18" t="s">
        <v>15</v>
      </c>
      <c r="C36" s="2">
        <v>43946</v>
      </c>
      <c r="D36" s="2">
        <v>43998</v>
      </c>
      <c r="E36" s="2">
        <v>43316</v>
      </c>
      <c r="F36" s="2">
        <v>41290</v>
      </c>
      <c r="G36" s="2">
        <v>1172</v>
      </c>
      <c r="H36" s="2">
        <v>75</v>
      </c>
      <c r="I36" s="2">
        <v>461</v>
      </c>
      <c r="J36" s="2">
        <v>19</v>
      </c>
      <c r="K36" s="2">
        <v>299</v>
      </c>
      <c r="L36" s="17">
        <v>682</v>
      </c>
      <c r="M36" s="25">
        <v>1236</v>
      </c>
      <c r="N36" s="17">
        <v>32543</v>
      </c>
    </row>
    <row r="37" spans="2:14" ht="12.75">
      <c r="B37" s="41" t="s">
        <v>16</v>
      </c>
      <c r="C37" s="42">
        <v>129604</v>
      </c>
      <c r="D37" s="42">
        <v>129751</v>
      </c>
      <c r="E37" s="42">
        <v>127882</v>
      </c>
      <c r="F37" s="42">
        <v>120343</v>
      </c>
      <c r="G37" s="42">
        <v>3614</v>
      </c>
      <c r="H37" s="42">
        <v>259</v>
      </c>
      <c r="I37" s="42">
        <v>2681</v>
      </c>
      <c r="J37" s="42">
        <v>46</v>
      </c>
      <c r="K37" s="42">
        <v>939</v>
      </c>
      <c r="L37" s="43">
        <v>1869</v>
      </c>
      <c r="M37" s="44">
        <v>3298</v>
      </c>
      <c r="N37" s="43">
        <v>99417</v>
      </c>
    </row>
    <row r="38" spans="2:14" ht="12.75">
      <c r="B38" s="18" t="s">
        <v>74</v>
      </c>
      <c r="C38" s="2">
        <v>86686</v>
      </c>
      <c r="D38" s="2">
        <v>86809</v>
      </c>
      <c r="E38" s="2">
        <v>85511</v>
      </c>
      <c r="F38" s="2">
        <v>80654</v>
      </c>
      <c r="G38" s="2">
        <v>2636</v>
      </c>
      <c r="H38" s="2">
        <v>171</v>
      </c>
      <c r="I38" s="2">
        <v>1249</v>
      </c>
      <c r="J38" s="2">
        <v>33</v>
      </c>
      <c r="K38" s="2">
        <v>768</v>
      </c>
      <c r="L38" s="17">
        <v>1298</v>
      </c>
      <c r="M38" s="25">
        <v>2438</v>
      </c>
      <c r="N38" s="17">
        <v>66189</v>
      </c>
    </row>
    <row r="39" spans="2:14" ht="12.75">
      <c r="B39" s="18" t="s">
        <v>75</v>
      </c>
      <c r="C39" s="2">
        <v>42918</v>
      </c>
      <c r="D39" s="2">
        <v>42942</v>
      </c>
      <c r="E39" s="2">
        <v>42371</v>
      </c>
      <c r="F39" s="2">
        <v>39689</v>
      </c>
      <c r="G39" s="2">
        <v>978</v>
      </c>
      <c r="H39" s="2">
        <v>88</v>
      </c>
      <c r="I39" s="2">
        <v>1432</v>
      </c>
      <c r="J39" s="2">
        <v>13</v>
      </c>
      <c r="K39" s="2">
        <v>171</v>
      </c>
      <c r="L39" s="17">
        <v>571</v>
      </c>
      <c r="M39" s="25">
        <v>860</v>
      </c>
      <c r="N39" s="17">
        <v>33228</v>
      </c>
    </row>
    <row r="40" spans="2:14" ht="12.75">
      <c r="B40" s="41" t="s">
        <v>18</v>
      </c>
      <c r="C40" s="42">
        <v>110950</v>
      </c>
      <c r="D40" s="42">
        <v>111501</v>
      </c>
      <c r="E40" s="42">
        <v>108355</v>
      </c>
      <c r="F40" s="42">
        <v>86264</v>
      </c>
      <c r="G40" s="42">
        <v>17337</v>
      </c>
      <c r="H40" s="42">
        <v>840</v>
      </c>
      <c r="I40" s="42">
        <v>1821</v>
      </c>
      <c r="J40" s="42">
        <v>30</v>
      </c>
      <c r="K40" s="42">
        <v>2063</v>
      </c>
      <c r="L40" s="43">
        <v>3146</v>
      </c>
      <c r="M40" s="44">
        <v>5246</v>
      </c>
      <c r="N40" s="43">
        <v>86367</v>
      </c>
    </row>
    <row r="41" spans="2:14" ht="12.75">
      <c r="B41" s="41" t="s">
        <v>17</v>
      </c>
      <c r="C41" s="42">
        <v>126340</v>
      </c>
      <c r="D41" s="42">
        <v>126611</v>
      </c>
      <c r="E41" s="42">
        <v>123718</v>
      </c>
      <c r="F41" s="42">
        <v>100325</v>
      </c>
      <c r="G41" s="42">
        <v>15570</v>
      </c>
      <c r="H41" s="42">
        <v>444</v>
      </c>
      <c r="I41" s="42">
        <v>5712</v>
      </c>
      <c r="J41" s="42">
        <v>44</v>
      </c>
      <c r="K41" s="42">
        <v>1623</v>
      </c>
      <c r="L41" s="43">
        <v>2893</v>
      </c>
      <c r="M41" s="44">
        <v>5015</v>
      </c>
      <c r="N41" s="43">
        <v>97735</v>
      </c>
    </row>
    <row r="42" spans="2:14" ht="12.75">
      <c r="B42" s="41" t="s">
        <v>19</v>
      </c>
      <c r="C42" s="42">
        <v>121514</v>
      </c>
      <c r="D42" s="42">
        <v>121739</v>
      </c>
      <c r="E42" s="42">
        <v>119137</v>
      </c>
      <c r="F42" s="42">
        <v>83707</v>
      </c>
      <c r="G42" s="42">
        <v>26416</v>
      </c>
      <c r="H42" s="42">
        <v>309</v>
      </c>
      <c r="I42" s="42">
        <v>7188</v>
      </c>
      <c r="J42" s="42">
        <v>44</v>
      </c>
      <c r="K42" s="42">
        <v>1473</v>
      </c>
      <c r="L42" s="43">
        <v>2602</v>
      </c>
      <c r="M42" s="44">
        <v>4311</v>
      </c>
      <c r="N42" s="43">
        <v>95739</v>
      </c>
    </row>
    <row r="43" spans="2:14" ht="12.75">
      <c r="B43" s="41" t="s">
        <v>20</v>
      </c>
      <c r="C43" s="42">
        <v>138809</v>
      </c>
      <c r="D43" s="42">
        <v>138427</v>
      </c>
      <c r="E43" s="42">
        <v>135333</v>
      </c>
      <c r="F43" s="42">
        <v>107127</v>
      </c>
      <c r="G43" s="42">
        <v>8527</v>
      </c>
      <c r="H43" s="42">
        <v>285</v>
      </c>
      <c r="I43" s="42">
        <v>18179</v>
      </c>
      <c r="J43" s="42">
        <v>40</v>
      </c>
      <c r="K43" s="42">
        <v>1175</v>
      </c>
      <c r="L43" s="43">
        <v>3094</v>
      </c>
      <c r="M43" s="44">
        <v>4031</v>
      </c>
      <c r="N43" s="43">
        <v>100973</v>
      </c>
    </row>
    <row r="44" spans="2:14" ht="12.75">
      <c r="B44" s="18" t="s">
        <v>21</v>
      </c>
      <c r="C44" s="2">
        <v>95947</v>
      </c>
      <c r="D44" s="2">
        <v>95969</v>
      </c>
      <c r="E44" s="2">
        <v>93522</v>
      </c>
      <c r="F44" s="2">
        <v>67851</v>
      </c>
      <c r="G44" s="2">
        <v>7097</v>
      </c>
      <c r="H44" s="2">
        <v>189</v>
      </c>
      <c r="I44" s="2">
        <v>17372</v>
      </c>
      <c r="J44" s="2">
        <v>36</v>
      </c>
      <c r="K44" s="2">
        <v>977</v>
      </c>
      <c r="L44" s="17">
        <v>2447</v>
      </c>
      <c r="M44" s="25">
        <v>3054</v>
      </c>
      <c r="N44" s="17">
        <v>69644</v>
      </c>
    </row>
    <row r="45" spans="2:14" ht="12.75">
      <c r="B45" s="18" t="s">
        <v>25</v>
      </c>
      <c r="C45" s="2">
        <v>42862</v>
      </c>
      <c r="D45" s="2">
        <v>42458</v>
      </c>
      <c r="E45" s="2">
        <v>41811</v>
      </c>
      <c r="F45" s="2">
        <v>39276</v>
      </c>
      <c r="G45" s="2">
        <v>1430</v>
      </c>
      <c r="H45" s="2">
        <v>96</v>
      </c>
      <c r="I45" s="2">
        <v>807</v>
      </c>
      <c r="J45" s="2">
        <v>4</v>
      </c>
      <c r="K45" s="2">
        <v>198</v>
      </c>
      <c r="L45" s="17">
        <v>647</v>
      </c>
      <c r="M45" s="25">
        <v>977</v>
      </c>
      <c r="N45" s="17">
        <v>31329</v>
      </c>
    </row>
    <row r="46" spans="2:14" ht="12.75">
      <c r="B46" s="41" t="s">
        <v>22</v>
      </c>
      <c r="C46" s="42">
        <v>123939</v>
      </c>
      <c r="D46" s="42">
        <v>124461</v>
      </c>
      <c r="E46" s="42">
        <v>121184</v>
      </c>
      <c r="F46" s="42">
        <v>25540</v>
      </c>
      <c r="G46" s="42">
        <v>87428</v>
      </c>
      <c r="H46" s="42">
        <v>378</v>
      </c>
      <c r="I46" s="42">
        <v>5608</v>
      </c>
      <c r="J46" s="42">
        <v>50</v>
      </c>
      <c r="K46" s="42">
        <v>2180</v>
      </c>
      <c r="L46" s="43">
        <v>3277</v>
      </c>
      <c r="M46" s="44">
        <v>4997</v>
      </c>
      <c r="N46" s="43">
        <v>95116</v>
      </c>
    </row>
    <row r="47" spans="2:14" ht="12.75">
      <c r="B47" s="41" t="s">
        <v>23</v>
      </c>
      <c r="C47" s="42">
        <v>133042</v>
      </c>
      <c r="D47" s="42">
        <v>133232</v>
      </c>
      <c r="E47" s="42">
        <v>129934</v>
      </c>
      <c r="F47" s="42">
        <v>75906</v>
      </c>
      <c r="G47" s="42">
        <v>43590</v>
      </c>
      <c r="H47" s="42">
        <v>305</v>
      </c>
      <c r="I47" s="42">
        <v>7426</v>
      </c>
      <c r="J47" s="42">
        <v>83</v>
      </c>
      <c r="K47" s="42">
        <v>2624</v>
      </c>
      <c r="L47" s="43">
        <v>3298</v>
      </c>
      <c r="M47" s="44">
        <v>6667</v>
      </c>
      <c r="N47" s="43">
        <v>103459</v>
      </c>
    </row>
    <row r="48" spans="2:14" ht="12.75">
      <c r="B48" s="41" t="s">
        <v>24</v>
      </c>
      <c r="C48" s="42">
        <v>124253</v>
      </c>
      <c r="D48" s="42">
        <v>124480</v>
      </c>
      <c r="E48" s="42">
        <v>120246</v>
      </c>
      <c r="F48" s="42">
        <v>84131</v>
      </c>
      <c r="G48" s="42">
        <v>22865</v>
      </c>
      <c r="H48" s="42">
        <v>329</v>
      </c>
      <c r="I48" s="42">
        <v>10350</v>
      </c>
      <c r="J48" s="42">
        <v>70</v>
      </c>
      <c r="K48" s="42">
        <v>2501</v>
      </c>
      <c r="L48" s="43">
        <v>4234</v>
      </c>
      <c r="M48" s="44">
        <v>7064</v>
      </c>
      <c r="N48" s="43">
        <v>97386</v>
      </c>
    </row>
    <row r="49" spans="2:14" ht="12.75">
      <c r="B49" s="18" t="s">
        <v>26</v>
      </c>
      <c r="C49" s="2">
        <v>82186</v>
      </c>
      <c r="D49" s="2">
        <v>82375</v>
      </c>
      <c r="E49" s="2">
        <v>80078</v>
      </c>
      <c r="F49" s="2">
        <v>60631</v>
      </c>
      <c r="G49" s="2">
        <v>11641</v>
      </c>
      <c r="H49" s="2">
        <v>199</v>
      </c>
      <c r="I49" s="2">
        <v>5888</v>
      </c>
      <c r="J49" s="2">
        <v>45</v>
      </c>
      <c r="K49" s="2">
        <v>1674</v>
      </c>
      <c r="L49" s="17">
        <v>2297</v>
      </c>
      <c r="M49" s="25">
        <v>4080</v>
      </c>
      <c r="N49" s="17">
        <v>64210</v>
      </c>
    </row>
    <row r="50" spans="2:14" ht="12.75">
      <c r="B50" s="18" t="s">
        <v>27</v>
      </c>
      <c r="C50" s="2">
        <v>42067</v>
      </c>
      <c r="D50" s="2">
        <v>42105</v>
      </c>
      <c r="E50" s="2">
        <v>40168</v>
      </c>
      <c r="F50" s="2">
        <v>23500</v>
      </c>
      <c r="G50" s="2">
        <v>11224</v>
      </c>
      <c r="H50" s="2">
        <v>130</v>
      </c>
      <c r="I50" s="2">
        <v>4462</v>
      </c>
      <c r="J50" s="2">
        <v>25</v>
      </c>
      <c r="K50" s="2">
        <v>827</v>
      </c>
      <c r="L50" s="17">
        <v>1937</v>
      </c>
      <c r="M50" s="25">
        <v>2984</v>
      </c>
      <c r="N50" s="17">
        <v>33176</v>
      </c>
    </row>
    <row r="51" spans="2:14" ht="12.75">
      <c r="B51" s="41" t="s">
        <v>64</v>
      </c>
      <c r="C51" s="42">
        <v>131784</v>
      </c>
      <c r="D51" s="42">
        <v>131301</v>
      </c>
      <c r="E51" s="42">
        <v>125903</v>
      </c>
      <c r="F51" s="42">
        <v>75106</v>
      </c>
      <c r="G51" s="42">
        <v>29206</v>
      </c>
      <c r="H51" s="42">
        <v>502</v>
      </c>
      <c r="I51" s="42">
        <v>17340</v>
      </c>
      <c r="J51" s="42">
        <v>53</v>
      </c>
      <c r="K51" s="42">
        <v>3696</v>
      </c>
      <c r="L51" s="43">
        <v>5398</v>
      </c>
      <c r="M51" s="44">
        <v>9935</v>
      </c>
      <c r="N51" s="43">
        <v>96405</v>
      </c>
    </row>
    <row r="52" spans="2:14" ht="12.75">
      <c r="B52" s="41" t="s">
        <v>65</v>
      </c>
      <c r="C52" s="42">
        <v>120880</v>
      </c>
      <c r="D52" s="42">
        <v>120955</v>
      </c>
      <c r="E52" s="42">
        <v>116741</v>
      </c>
      <c r="F52" s="42">
        <v>67570</v>
      </c>
      <c r="G52" s="42">
        <v>29479</v>
      </c>
      <c r="H52" s="42">
        <v>398</v>
      </c>
      <c r="I52" s="42">
        <v>14619</v>
      </c>
      <c r="J52" s="42">
        <v>59</v>
      </c>
      <c r="K52" s="42">
        <v>4616</v>
      </c>
      <c r="L52" s="43">
        <v>4214</v>
      </c>
      <c r="M52" s="44">
        <v>12286</v>
      </c>
      <c r="N52" s="43">
        <v>90801</v>
      </c>
    </row>
    <row r="53" spans="2:14" ht="12.75">
      <c r="B53" s="41" t="s">
        <v>37</v>
      </c>
      <c r="C53" s="42">
        <v>137450</v>
      </c>
      <c r="D53" s="42">
        <v>137500</v>
      </c>
      <c r="E53" s="42">
        <v>132693</v>
      </c>
      <c r="F53" s="42">
        <v>82602</v>
      </c>
      <c r="G53" s="42">
        <v>14939</v>
      </c>
      <c r="H53" s="42">
        <v>280</v>
      </c>
      <c r="I53" s="42">
        <v>31757</v>
      </c>
      <c r="J53" s="42">
        <v>54</v>
      </c>
      <c r="K53" s="42">
        <v>3061</v>
      </c>
      <c r="L53" s="43">
        <v>4807</v>
      </c>
      <c r="M53" s="44">
        <v>11820</v>
      </c>
      <c r="N53" s="43">
        <v>99860</v>
      </c>
    </row>
    <row r="54" spans="2:14" ht="12.75">
      <c r="B54" s="41" t="s">
        <v>38</v>
      </c>
      <c r="C54" s="42">
        <v>114427</v>
      </c>
      <c r="D54" s="42">
        <v>114431</v>
      </c>
      <c r="E54" s="42">
        <v>111081</v>
      </c>
      <c r="F54" s="42">
        <v>93654</v>
      </c>
      <c r="G54" s="42">
        <v>4533</v>
      </c>
      <c r="H54" s="42">
        <v>157</v>
      </c>
      <c r="I54" s="42">
        <v>11394</v>
      </c>
      <c r="J54" s="42">
        <v>64</v>
      </c>
      <c r="K54" s="42">
        <v>1279</v>
      </c>
      <c r="L54" s="43">
        <v>3350</v>
      </c>
      <c r="M54" s="44">
        <v>8030</v>
      </c>
      <c r="N54" s="43">
        <v>89553</v>
      </c>
    </row>
    <row r="55" spans="2:14" ht="12.75">
      <c r="B55" s="41" t="s">
        <v>39</v>
      </c>
      <c r="C55" s="42">
        <v>135605</v>
      </c>
      <c r="D55" s="42">
        <v>135689</v>
      </c>
      <c r="E55" s="42">
        <v>129776</v>
      </c>
      <c r="F55" s="42">
        <v>74960</v>
      </c>
      <c r="G55" s="42">
        <v>18028</v>
      </c>
      <c r="H55" s="42">
        <v>536</v>
      </c>
      <c r="I55" s="42">
        <v>25286</v>
      </c>
      <c r="J55" s="42">
        <v>70</v>
      </c>
      <c r="K55" s="42">
        <v>10896</v>
      </c>
      <c r="L55" s="43">
        <v>5913</v>
      </c>
      <c r="M55" s="44">
        <v>26359</v>
      </c>
      <c r="N55" s="43">
        <v>105218</v>
      </c>
    </row>
    <row r="56" spans="2:14" ht="12.75">
      <c r="B56" s="41" t="s">
        <v>40</v>
      </c>
      <c r="C56" s="42">
        <v>119790</v>
      </c>
      <c r="D56" s="42">
        <v>119867</v>
      </c>
      <c r="E56" s="42">
        <v>114686</v>
      </c>
      <c r="F56" s="42">
        <v>71310</v>
      </c>
      <c r="G56" s="42">
        <v>16528</v>
      </c>
      <c r="H56" s="42">
        <v>662</v>
      </c>
      <c r="I56" s="42">
        <v>11522</v>
      </c>
      <c r="J56" s="42">
        <v>82</v>
      </c>
      <c r="K56" s="42">
        <v>14582</v>
      </c>
      <c r="L56" s="43">
        <v>5181</v>
      </c>
      <c r="M56" s="44">
        <v>30865</v>
      </c>
      <c r="N56" s="43">
        <v>90942</v>
      </c>
    </row>
    <row r="57" spans="2:14" ht="12.75">
      <c r="B57" s="41" t="s">
        <v>41</v>
      </c>
      <c r="C57" s="42">
        <v>116284</v>
      </c>
      <c r="D57" s="42">
        <v>116349</v>
      </c>
      <c r="E57" s="42">
        <v>111827</v>
      </c>
      <c r="F57" s="42">
        <v>64983</v>
      </c>
      <c r="G57" s="42">
        <v>22335</v>
      </c>
      <c r="H57" s="42">
        <v>515</v>
      </c>
      <c r="I57" s="42">
        <v>13657</v>
      </c>
      <c r="J57" s="42">
        <v>53</v>
      </c>
      <c r="K57" s="42">
        <v>10284</v>
      </c>
      <c r="L57" s="43">
        <v>4522</v>
      </c>
      <c r="M57" s="44">
        <v>24078</v>
      </c>
      <c r="N57" s="43">
        <v>90003</v>
      </c>
    </row>
    <row r="58" spans="2:14" ht="12.75">
      <c r="B58" s="41" t="s">
        <v>42</v>
      </c>
      <c r="C58" s="42">
        <v>110524</v>
      </c>
      <c r="D58" s="42">
        <v>110617</v>
      </c>
      <c r="E58" s="42">
        <v>105417</v>
      </c>
      <c r="F58" s="42">
        <v>46104</v>
      </c>
      <c r="G58" s="42">
        <v>36642</v>
      </c>
      <c r="H58" s="42">
        <v>537</v>
      </c>
      <c r="I58" s="42">
        <v>9600</v>
      </c>
      <c r="J58" s="42">
        <v>86</v>
      </c>
      <c r="K58" s="42">
        <v>12448</v>
      </c>
      <c r="L58" s="43">
        <v>5200</v>
      </c>
      <c r="M58" s="44">
        <v>25240</v>
      </c>
      <c r="N58" s="43">
        <v>85901</v>
      </c>
    </row>
    <row r="59" spans="2:14" ht="12.75">
      <c r="B59" s="41" t="s">
        <v>43</v>
      </c>
      <c r="C59" s="42">
        <v>130048</v>
      </c>
      <c r="D59" s="42">
        <v>126067</v>
      </c>
      <c r="E59" s="42">
        <v>121204</v>
      </c>
      <c r="F59" s="42">
        <v>55052</v>
      </c>
      <c r="G59" s="42">
        <v>43198</v>
      </c>
      <c r="H59" s="42">
        <v>480</v>
      </c>
      <c r="I59" s="42">
        <v>12604</v>
      </c>
      <c r="J59" s="42">
        <v>72</v>
      </c>
      <c r="K59" s="42">
        <v>9798</v>
      </c>
      <c r="L59" s="43">
        <v>4863</v>
      </c>
      <c r="M59" s="44">
        <v>19631</v>
      </c>
      <c r="N59" s="43">
        <v>101738</v>
      </c>
    </row>
    <row r="60" spans="2:14" ht="12.75">
      <c r="B60" s="41" t="s">
        <v>68</v>
      </c>
      <c r="C60" s="42">
        <v>118054</v>
      </c>
      <c r="D60" s="42">
        <v>118205</v>
      </c>
      <c r="E60" s="42">
        <v>113747</v>
      </c>
      <c r="F60" s="42">
        <v>32572</v>
      </c>
      <c r="G60" s="42">
        <v>49795</v>
      </c>
      <c r="H60" s="42">
        <v>798</v>
      </c>
      <c r="I60" s="42">
        <v>6702</v>
      </c>
      <c r="J60" s="42">
        <v>96</v>
      </c>
      <c r="K60" s="42">
        <v>23784</v>
      </c>
      <c r="L60" s="43">
        <v>4458</v>
      </c>
      <c r="M60" s="44">
        <v>37986</v>
      </c>
      <c r="N60" s="43">
        <v>88867</v>
      </c>
    </row>
    <row r="61" spans="2:14" ht="12.75">
      <c r="B61" s="41" t="s">
        <v>44</v>
      </c>
      <c r="C61" s="42">
        <v>127342</v>
      </c>
      <c r="D61" s="42">
        <v>127470</v>
      </c>
      <c r="E61" s="42">
        <v>123365</v>
      </c>
      <c r="F61" s="42">
        <v>35753</v>
      </c>
      <c r="G61" s="42">
        <v>78114</v>
      </c>
      <c r="H61" s="42">
        <v>388</v>
      </c>
      <c r="I61" s="42">
        <v>5332</v>
      </c>
      <c r="J61" s="42">
        <v>62</v>
      </c>
      <c r="K61" s="42">
        <v>3716</v>
      </c>
      <c r="L61" s="43">
        <v>4105</v>
      </c>
      <c r="M61" s="44">
        <v>8658</v>
      </c>
      <c r="N61" s="43">
        <v>95728</v>
      </c>
    </row>
    <row r="62" spans="2:14" ht="12.75">
      <c r="B62" s="18" t="s">
        <v>76</v>
      </c>
      <c r="C62" s="2">
        <v>82432</v>
      </c>
      <c r="D62" s="2">
        <v>82512</v>
      </c>
      <c r="E62" s="2">
        <v>79708</v>
      </c>
      <c r="F62" s="2">
        <v>27709</v>
      </c>
      <c r="G62" s="2">
        <v>44546</v>
      </c>
      <c r="H62" s="2">
        <v>266</v>
      </c>
      <c r="I62" s="2">
        <v>3990</v>
      </c>
      <c r="J62" s="2">
        <v>26</v>
      </c>
      <c r="K62" s="2">
        <v>3171</v>
      </c>
      <c r="L62" s="17">
        <v>2804</v>
      </c>
      <c r="M62" s="25">
        <v>6930</v>
      </c>
      <c r="N62" s="17">
        <v>61925</v>
      </c>
    </row>
    <row r="63" spans="2:14" ht="12.75">
      <c r="B63" s="18" t="s">
        <v>77</v>
      </c>
      <c r="C63" s="2">
        <v>44910</v>
      </c>
      <c r="D63" s="2">
        <v>44958</v>
      </c>
      <c r="E63" s="2">
        <v>43657</v>
      </c>
      <c r="F63" s="2">
        <v>8044</v>
      </c>
      <c r="G63" s="2">
        <v>33568</v>
      </c>
      <c r="H63" s="2">
        <v>122</v>
      </c>
      <c r="I63" s="2">
        <v>1342</v>
      </c>
      <c r="J63" s="2">
        <v>36</v>
      </c>
      <c r="K63" s="2">
        <v>545</v>
      </c>
      <c r="L63" s="17">
        <v>1301</v>
      </c>
      <c r="M63" s="25">
        <v>1728</v>
      </c>
      <c r="N63" s="17">
        <v>33803</v>
      </c>
    </row>
    <row r="64" spans="2:14" ht="12.75">
      <c r="B64" s="41" t="s">
        <v>45</v>
      </c>
      <c r="C64" s="42">
        <v>107460</v>
      </c>
      <c r="D64" s="42">
        <v>107893</v>
      </c>
      <c r="E64" s="42">
        <v>105634</v>
      </c>
      <c r="F64" s="42">
        <v>3933</v>
      </c>
      <c r="G64" s="42">
        <v>97047</v>
      </c>
      <c r="H64" s="42">
        <v>369</v>
      </c>
      <c r="I64" s="42">
        <v>1052</v>
      </c>
      <c r="J64" s="42">
        <v>32</v>
      </c>
      <c r="K64" s="42">
        <v>3201</v>
      </c>
      <c r="L64" s="43">
        <v>2259</v>
      </c>
      <c r="M64" s="44">
        <v>5921</v>
      </c>
      <c r="N64" s="43">
        <v>80550</v>
      </c>
    </row>
    <row r="65" spans="2:14" ht="12.75">
      <c r="B65" s="41" t="s">
        <v>46</v>
      </c>
      <c r="C65" s="42">
        <v>110022</v>
      </c>
      <c r="D65" s="42">
        <v>110288</v>
      </c>
      <c r="E65" s="42">
        <v>107718</v>
      </c>
      <c r="F65" s="42">
        <v>7931</v>
      </c>
      <c r="G65" s="42">
        <v>95370</v>
      </c>
      <c r="H65" s="42">
        <v>390</v>
      </c>
      <c r="I65" s="42">
        <v>1591</v>
      </c>
      <c r="J65" s="42">
        <v>51</v>
      </c>
      <c r="K65" s="42">
        <v>2385</v>
      </c>
      <c r="L65" s="43">
        <v>2570</v>
      </c>
      <c r="M65" s="44">
        <v>5002</v>
      </c>
      <c r="N65" s="43">
        <v>82472</v>
      </c>
    </row>
    <row r="66" spans="2:14" ht="12.75">
      <c r="B66" s="41" t="s">
        <v>47</v>
      </c>
      <c r="C66" s="42">
        <v>110580</v>
      </c>
      <c r="D66" s="42">
        <v>110858</v>
      </c>
      <c r="E66" s="42">
        <v>107887</v>
      </c>
      <c r="F66" s="42">
        <v>9181</v>
      </c>
      <c r="G66" s="42">
        <v>89322</v>
      </c>
      <c r="H66" s="42">
        <v>317</v>
      </c>
      <c r="I66" s="42">
        <v>4750</v>
      </c>
      <c r="J66" s="42">
        <v>49</v>
      </c>
      <c r="K66" s="42">
        <v>4268</v>
      </c>
      <c r="L66" s="43">
        <v>2971</v>
      </c>
      <c r="M66" s="44">
        <v>8034</v>
      </c>
      <c r="N66" s="43">
        <v>85291</v>
      </c>
    </row>
    <row r="67" spans="2:14" ht="12.75">
      <c r="B67" s="41" t="s">
        <v>67</v>
      </c>
      <c r="C67" s="42">
        <v>133899</v>
      </c>
      <c r="D67" s="42">
        <v>134121</v>
      </c>
      <c r="E67" s="42">
        <v>130432</v>
      </c>
      <c r="F67" s="42">
        <v>60683</v>
      </c>
      <c r="G67" s="42">
        <v>64494</v>
      </c>
      <c r="H67" s="42">
        <v>569</v>
      </c>
      <c r="I67" s="42">
        <v>2802</v>
      </c>
      <c r="J67" s="42">
        <v>61</v>
      </c>
      <c r="K67" s="42">
        <v>1823</v>
      </c>
      <c r="L67" s="43">
        <v>3689</v>
      </c>
      <c r="M67" s="44">
        <v>4771</v>
      </c>
      <c r="N67" s="43">
        <v>100745</v>
      </c>
    </row>
    <row r="68" spans="2:14" ht="12.75">
      <c r="B68" s="18" t="s">
        <v>28</v>
      </c>
      <c r="C68" s="2">
        <v>90039</v>
      </c>
      <c r="D68" s="2">
        <v>90171</v>
      </c>
      <c r="E68" s="2">
        <v>87648</v>
      </c>
      <c r="F68" s="2">
        <v>25293</v>
      </c>
      <c r="G68" s="2">
        <v>58184</v>
      </c>
      <c r="H68" s="2">
        <v>404</v>
      </c>
      <c r="I68" s="2">
        <v>2148</v>
      </c>
      <c r="J68" s="2">
        <v>45</v>
      </c>
      <c r="K68" s="2">
        <v>1574</v>
      </c>
      <c r="L68" s="17">
        <v>2523</v>
      </c>
      <c r="M68" s="25">
        <v>3674</v>
      </c>
      <c r="N68" s="17">
        <v>68239</v>
      </c>
    </row>
    <row r="69" spans="2:14" ht="12.75">
      <c r="B69" s="18" t="s">
        <v>29</v>
      </c>
      <c r="C69" s="2">
        <v>43860</v>
      </c>
      <c r="D69" s="2">
        <v>43950</v>
      </c>
      <c r="E69" s="2">
        <v>42784</v>
      </c>
      <c r="F69" s="2">
        <v>35390</v>
      </c>
      <c r="G69" s="2">
        <v>6310</v>
      </c>
      <c r="H69" s="2">
        <v>165</v>
      </c>
      <c r="I69" s="2">
        <v>654</v>
      </c>
      <c r="J69" s="2">
        <v>16</v>
      </c>
      <c r="K69" s="2">
        <v>249</v>
      </c>
      <c r="L69" s="17">
        <v>1166</v>
      </c>
      <c r="M69" s="25">
        <v>1097</v>
      </c>
      <c r="N69" s="17">
        <v>32506</v>
      </c>
    </row>
    <row r="70" spans="2:14" ht="12.75">
      <c r="B70" s="41" t="s">
        <v>53</v>
      </c>
      <c r="C70" s="42">
        <v>143185</v>
      </c>
      <c r="D70" s="42">
        <v>143419</v>
      </c>
      <c r="E70" s="42">
        <v>138067</v>
      </c>
      <c r="F70" s="42">
        <v>71190</v>
      </c>
      <c r="G70" s="42">
        <v>59570</v>
      </c>
      <c r="H70" s="42">
        <v>947</v>
      </c>
      <c r="I70" s="42">
        <v>4323</v>
      </c>
      <c r="J70" s="42">
        <v>103</v>
      </c>
      <c r="K70" s="42">
        <v>1934</v>
      </c>
      <c r="L70" s="43">
        <v>5352</v>
      </c>
      <c r="M70" s="44">
        <v>6195</v>
      </c>
      <c r="N70" s="43">
        <v>105330</v>
      </c>
    </row>
    <row r="71" spans="2:14" ht="12.75">
      <c r="B71" s="41" t="s">
        <v>66</v>
      </c>
      <c r="C71" s="42">
        <v>141487</v>
      </c>
      <c r="D71" s="42">
        <v>141762</v>
      </c>
      <c r="E71" s="42">
        <v>137421</v>
      </c>
      <c r="F71" s="42">
        <v>111881</v>
      </c>
      <c r="G71" s="42">
        <v>20524</v>
      </c>
      <c r="H71" s="42">
        <v>559</v>
      </c>
      <c r="I71" s="42">
        <v>2992</v>
      </c>
      <c r="J71" s="42">
        <v>95</v>
      </c>
      <c r="K71" s="42">
        <v>1370</v>
      </c>
      <c r="L71" s="43">
        <v>4341</v>
      </c>
      <c r="M71" s="44">
        <v>5117</v>
      </c>
      <c r="N71" s="43">
        <v>104600</v>
      </c>
    </row>
    <row r="72" spans="2:14" ht="12.75">
      <c r="B72" s="18" t="s">
        <v>30</v>
      </c>
      <c r="C72" s="2">
        <v>46007</v>
      </c>
      <c r="D72" s="2">
        <v>46083</v>
      </c>
      <c r="E72" s="2">
        <v>45089</v>
      </c>
      <c r="F72" s="2">
        <v>39551</v>
      </c>
      <c r="G72" s="2">
        <v>4628</v>
      </c>
      <c r="H72" s="2">
        <v>180</v>
      </c>
      <c r="I72" s="2">
        <v>505</v>
      </c>
      <c r="J72" s="2">
        <v>19</v>
      </c>
      <c r="K72" s="2">
        <v>206</v>
      </c>
      <c r="L72" s="17">
        <v>994</v>
      </c>
      <c r="M72" s="25">
        <v>853</v>
      </c>
      <c r="N72" s="17">
        <v>34172</v>
      </c>
    </row>
    <row r="73" spans="2:14" ht="12.75">
      <c r="B73" s="18" t="s">
        <v>32</v>
      </c>
      <c r="C73" s="2">
        <v>53439</v>
      </c>
      <c r="D73" s="2">
        <v>53566</v>
      </c>
      <c r="E73" s="2">
        <v>51418</v>
      </c>
      <c r="F73" s="2">
        <v>37895</v>
      </c>
      <c r="G73" s="2">
        <v>10545</v>
      </c>
      <c r="H73" s="2">
        <v>203</v>
      </c>
      <c r="I73" s="2">
        <v>1925</v>
      </c>
      <c r="J73" s="2">
        <v>47</v>
      </c>
      <c r="K73" s="2">
        <v>803</v>
      </c>
      <c r="L73" s="17">
        <v>2148</v>
      </c>
      <c r="M73" s="25">
        <v>2808</v>
      </c>
      <c r="N73" s="17">
        <v>39324</v>
      </c>
    </row>
    <row r="74" spans="2:14" ht="12.75">
      <c r="B74" s="18" t="s">
        <v>31</v>
      </c>
      <c r="C74" s="2">
        <v>42041</v>
      </c>
      <c r="D74" s="2">
        <v>42113</v>
      </c>
      <c r="E74" s="2">
        <v>40914</v>
      </c>
      <c r="F74" s="2">
        <v>34435</v>
      </c>
      <c r="G74" s="2">
        <v>5351</v>
      </c>
      <c r="H74" s="2">
        <v>176</v>
      </c>
      <c r="I74" s="2">
        <v>562</v>
      </c>
      <c r="J74" s="2">
        <v>29</v>
      </c>
      <c r="K74" s="2">
        <v>361</v>
      </c>
      <c r="L74" s="17">
        <v>1199</v>
      </c>
      <c r="M74" s="25">
        <v>1456</v>
      </c>
      <c r="N74" s="17">
        <v>31104</v>
      </c>
    </row>
    <row r="75" spans="2:14" ht="12.75">
      <c r="B75" s="41" t="s">
        <v>48</v>
      </c>
      <c r="C75" s="42">
        <v>125514</v>
      </c>
      <c r="D75" s="42">
        <v>125727</v>
      </c>
      <c r="E75" s="42">
        <v>122647</v>
      </c>
      <c r="F75" s="42">
        <v>99201</v>
      </c>
      <c r="G75" s="42">
        <v>15891</v>
      </c>
      <c r="H75" s="42">
        <v>350</v>
      </c>
      <c r="I75" s="42">
        <v>2494</v>
      </c>
      <c r="J75" s="42">
        <v>47</v>
      </c>
      <c r="K75" s="42">
        <v>4664</v>
      </c>
      <c r="L75" s="43">
        <v>3080</v>
      </c>
      <c r="M75" s="44">
        <v>10624</v>
      </c>
      <c r="N75" s="43">
        <v>98388</v>
      </c>
    </row>
    <row r="76" spans="2:14" ht="12.75">
      <c r="B76" s="41" t="s">
        <v>49</v>
      </c>
      <c r="C76" s="42">
        <v>122363</v>
      </c>
      <c r="D76" s="42">
        <v>122612</v>
      </c>
      <c r="E76" s="42">
        <v>119479</v>
      </c>
      <c r="F76" s="42">
        <v>99454</v>
      </c>
      <c r="G76" s="42">
        <v>14074</v>
      </c>
      <c r="H76" s="42">
        <v>438</v>
      </c>
      <c r="I76" s="42">
        <v>2916</v>
      </c>
      <c r="J76" s="42">
        <v>99</v>
      </c>
      <c r="K76" s="42">
        <v>2498</v>
      </c>
      <c r="L76" s="43">
        <v>3133</v>
      </c>
      <c r="M76" s="44">
        <v>5970</v>
      </c>
      <c r="N76" s="43">
        <v>94313</v>
      </c>
    </row>
    <row r="77" spans="2:14" ht="12.75">
      <c r="B77" s="41" t="s">
        <v>50</v>
      </c>
      <c r="C77" s="42">
        <v>131384</v>
      </c>
      <c r="D77" s="42">
        <v>131573</v>
      </c>
      <c r="E77" s="42">
        <v>126091</v>
      </c>
      <c r="F77" s="42">
        <v>81281</v>
      </c>
      <c r="G77" s="42">
        <v>33509</v>
      </c>
      <c r="H77" s="42">
        <v>454</v>
      </c>
      <c r="I77" s="42">
        <v>7315</v>
      </c>
      <c r="J77" s="42">
        <v>231</v>
      </c>
      <c r="K77" s="42">
        <v>3301</v>
      </c>
      <c r="L77" s="43">
        <v>5482</v>
      </c>
      <c r="M77" s="44">
        <v>9385</v>
      </c>
      <c r="N77" s="43">
        <v>99145</v>
      </c>
    </row>
    <row r="78" spans="2:14" ht="12.75">
      <c r="B78" s="41" t="s">
        <v>51</v>
      </c>
      <c r="C78" s="42">
        <v>128700</v>
      </c>
      <c r="D78" s="42">
        <v>128805</v>
      </c>
      <c r="E78" s="42">
        <v>125938</v>
      </c>
      <c r="F78" s="42">
        <v>111827</v>
      </c>
      <c r="G78" s="42">
        <v>8755</v>
      </c>
      <c r="H78" s="42">
        <v>335</v>
      </c>
      <c r="I78" s="42">
        <v>3872</v>
      </c>
      <c r="J78" s="42">
        <v>91</v>
      </c>
      <c r="K78" s="42">
        <v>1058</v>
      </c>
      <c r="L78" s="43">
        <v>2867</v>
      </c>
      <c r="M78" s="44">
        <v>4197</v>
      </c>
      <c r="N78" s="43">
        <v>97866</v>
      </c>
    </row>
    <row r="79" spans="2:14" ht="12.75">
      <c r="B79" s="18" t="s">
        <v>78</v>
      </c>
      <c r="C79" s="2">
        <v>86244</v>
      </c>
      <c r="D79" s="2">
        <v>86315</v>
      </c>
      <c r="E79" s="2">
        <v>84256</v>
      </c>
      <c r="F79" s="2">
        <v>73766</v>
      </c>
      <c r="G79" s="2">
        <v>6234</v>
      </c>
      <c r="H79" s="2">
        <v>191</v>
      </c>
      <c r="I79" s="2">
        <v>3220</v>
      </c>
      <c r="J79" s="2">
        <v>72</v>
      </c>
      <c r="K79" s="2">
        <v>773</v>
      </c>
      <c r="L79" s="17">
        <v>2059</v>
      </c>
      <c r="M79" s="25">
        <v>2984</v>
      </c>
      <c r="N79" s="17">
        <v>63925</v>
      </c>
    </row>
    <row r="80" spans="2:14" ht="12.75">
      <c r="B80" s="18" t="s">
        <v>79</v>
      </c>
      <c r="C80" s="2">
        <v>42456</v>
      </c>
      <c r="D80" s="2">
        <v>42490</v>
      </c>
      <c r="E80" s="2">
        <v>41682</v>
      </c>
      <c r="F80" s="2">
        <v>38061</v>
      </c>
      <c r="G80" s="2">
        <v>2521</v>
      </c>
      <c r="H80" s="2">
        <v>144</v>
      </c>
      <c r="I80" s="2">
        <v>652</v>
      </c>
      <c r="J80" s="2">
        <v>19</v>
      </c>
      <c r="K80" s="2">
        <v>285</v>
      </c>
      <c r="L80" s="17">
        <v>808</v>
      </c>
      <c r="M80" s="25">
        <v>1213</v>
      </c>
      <c r="N80" s="17">
        <v>33941</v>
      </c>
    </row>
    <row r="81" spans="2:14" ht="12.75">
      <c r="B81" s="41" t="s">
        <v>52</v>
      </c>
      <c r="C81" s="42">
        <v>131492</v>
      </c>
      <c r="D81" s="42">
        <v>131939</v>
      </c>
      <c r="E81" s="42">
        <v>127723</v>
      </c>
      <c r="F81" s="42">
        <v>97526</v>
      </c>
      <c r="G81" s="42">
        <v>25606</v>
      </c>
      <c r="H81" s="42">
        <v>443</v>
      </c>
      <c r="I81" s="42">
        <v>2370</v>
      </c>
      <c r="J81" s="42">
        <v>157</v>
      </c>
      <c r="K81" s="42">
        <v>1621</v>
      </c>
      <c r="L81" s="43">
        <v>4216</v>
      </c>
      <c r="M81" s="44">
        <v>5692</v>
      </c>
      <c r="N81" s="43">
        <v>98681</v>
      </c>
    </row>
    <row r="82" spans="2:14" ht="12.75">
      <c r="B82" s="18" t="s">
        <v>80</v>
      </c>
      <c r="C82" s="2">
        <v>85098</v>
      </c>
      <c r="D82" s="2">
        <v>85474</v>
      </c>
      <c r="E82" s="2">
        <v>82055</v>
      </c>
      <c r="F82" s="2">
        <v>54311</v>
      </c>
      <c r="G82" s="2">
        <v>23908</v>
      </c>
      <c r="H82" s="2">
        <v>300</v>
      </c>
      <c r="I82" s="2">
        <v>2028</v>
      </c>
      <c r="J82" s="2">
        <v>138</v>
      </c>
      <c r="K82" s="2">
        <v>1370</v>
      </c>
      <c r="L82" s="17">
        <v>3419</v>
      </c>
      <c r="M82" s="25">
        <v>4607</v>
      </c>
      <c r="N82" s="17">
        <v>63940</v>
      </c>
    </row>
    <row r="83" spans="2:14" ht="12.75">
      <c r="B83" s="18" t="s">
        <v>81</v>
      </c>
      <c r="C83" s="2">
        <v>46394</v>
      </c>
      <c r="D83" s="2">
        <v>46465</v>
      </c>
      <c r="E83" s="2">
        <v>45668</v>
      </c>
      <c r="F83" s="2">
        <v>43215</v>
      </c>
      <c r="G83" s="2">
        <v>1698</v>
      </c>
      <c r="H83" s="2">
        <v>143</v>
      </c>
      <c r="I83" s="2">
        <v>342</v>
      </c>
      <c r="J83" s="2">
        <v>19</v>
      </c>
      <c r="K83" s="2">
        <v>251</v>
      </c>
      <c r="L83" s="17">
        <v>797</v>
      </c>
      <c r="M83" s="25">
        <v>1085</v>
      </c>
      <c r="N83" s="17">
        <v>34741</v>
      </c>
    </row>
    <row r="84" spans="2:14" ht="12.75">
      <c r="B84" s="41" t="s">
        <v>71</v>
      </c>
      <c r="C84" s="42">
        <v>128326</v>
      </c>
      <c r="D84" s="42">
        <v>128491</v>
      </c>
      <c r="E84" s="42">
        <v>126483</v>
      </c>
      <c r="F84" s="42">
        <v>118184</v>
      </c>
      <c r="G84" s="42">
        <v>4713</v>
      </c>
      <c r="H84" s="42">
        <v>229</v>
      </c>
      <c r="I84" s="42">
        <v>2646</v>
      </c>
      <c r="J84" s="42">
        <v>36</v>
      </c>
      <c r="K84" s="42">
        <v>675</v>
      </c>
      <c r="L84" s="43">
        <v>2008</v>
      </c>
      <c r="M84" s="44">
        <v>2893</v>
      </c>
      <c r="N84" s="43">
        <v>97288</v>
      </c>
    </row>
    <row r="85" spans="2:14" ht="12.75">
      <c r="B85" s="18" t="s">
        <v>33</v>
      </c>
      <c r="C85" s="2">
        <v>84725</v>
      </c>
      <c r="D85" s="2">
        <v>84847</v>
      </c>
      <c r="E85" s="2">
        <v>83665</v>
      </c>
      <c r="F85" s="2">
        <v>79546</v>
      </c>
      <c r="G85" s="2">
        <v>2397</v>
      </c>
      <c r="H85" s="2">
        <v>153</v>
      </c>
      <c r="I85" s="2">
        <v>1226</v>
      </c>
      <c r="J85" s="2">
        <v>11</v>
      </c>
      <c r="K85" s="2">
        <v>332</v>
      </c>
      <c r="L85" s="17">
        <v>1182</v>
      </c>
      <c r="M85" s="25">
        <v>1531</v>
      </c>
      <c r="N85" s="17">
        <v>64521</v>
      </c>
    </row>
    <row r="86" spans="2:14" ht="12.75">
      <c r="B86" s="18" t="s">
        <v>34</v>
      </c>
      <c r="C86" s="2">
        <v>43601</v>
      </c>
      <c r="D86" s="2">
        <v>43644</v>
      </c>
      <c r="E86" s="2">
        <v>42818</v>
      </c>
      <c r="F86" s="2">
        <v>38638</v>
      </c>
      <c r="G86" s="2">
        <v>2316</v>
      </c>
      <c r="H86" s="2">
        <v>76</v>
      </c>
      <c r="I86" s="2">
        <v>1420</v>
      </c>
      <c r="J86" s="2">
        <v>25</v>
      </c>
      <c r="K86" s="2">
        <v>343</v>
      </c>
      <c r="L86" s="17">
        <v>826</v>
      </c>
      <c r="M86" s="25">
        <v>1362</v>
      </c>
      <c r="N86" s="17">
        <v>32767</v>
      </c>
    </row>
    <row r="87" spans="2:14" ht="12.75">
      <c r="B87" s="41" t="s">
        <v>63</v>
      </c>
      <c r="C87" s="42">
        <v>137167</v>
      </c>
      <c r="D87" s="42">
        <v>137484</v>
      </c>
      <c r="E87" s="42">
        <v>134615</v>
      </c>
      <c r="F87" s="42">
        <v>117328</v>
      </c>
      <c r="G87" s="42">
        <v>12646</v>
      </c>
      <c r="H87" s="42">
        <v>403</v>
      </c>
      <c r="I87" s="42">
        <v>1471</v>
      </c>
      <c r="J87" s="42">
        <v>97</v>
      </c>
      <c r="K87" s="42">
        <v>2670</v>
      </c>
      <c r="L87" s="43">
        <v>2869</v>
      </c>
      <c r="M87" s="44">
        <v>6034</v>
      </c>
      <c r="N87" s="43">
        <v>105181</v>
      </c>
    </row>
    <row r="88" spans="2:14" ht="12.75">
      <c r="B88" s="41" t="s">
        <v>70</v>
      </c>
      <c r="C88" s="42">
        <v>129289</v>
      </c>
      <c r="D88" s="42">
        <v>129944</v>
      </c>
      <c r="E88" s="42">
        <v>127205</v>
      </c>
      <c r="F88" s="42">
        <v>89472</v>
      </c>
      <c r="G88" s="42">
        <v>32797</v>
      </c>
      <c r="H88" s="42">
        <v>342</v>
      </c>
      <c r="I88" s="42">
        <v>1815</v>
      </c>
      <c r="J88" s="42">
        <v>64</v>
      </c>
      <c r="K88" s="42">
        <v>2715</v>
      </c>
      <c r="L88" s="43">
        <v>2739</v>
      </c>
      <c r="M88" s="44">
        <v>6133</v>
      </c>
      <c r="N88" s="43">
        <v>100387</v>
      </c>
    </row>
    <row r="89" spans="2:14" ht="12.75">
      <c r="B89" s="18" t="s">
        <v>35</v>
      </c>
      <c r="C89" s="2">
        <v>42585</v>
      </c>
      <c r="D89" s="2">
        <v>43089</v>
      </c>
      <c r="E89" s="2">
        <v>41871</v>
      </c>
      <c r="F89" s="2">
        <v>18839</v>
      </c>
      <c r="G89" s="2">
        <v>20976</v>
      </c>
      <c r="H89" s="2">
        <v>113</v>
      </c>
      <c r="I89" s="2">
        <v>740</v>
      </c>
      <c r="J89" s="2">
        <v>29</v>
      </c>
      <c r="K89" s="2">
        <v>1174</v>
      </c>
      <c r="L89" s="17">
        <v>1219</v>
      </c>
      <c r="M89" s="25">
        <v>2623</v>
      </c>
      <c r="N89" s="17">
        <v>31769</v>
      </c>
    </row>
    <row r="90" spans="2:14" ht="12.75">
      <c r="B90" s="18" t="s">
        <v>36</v>
      </c>
      <c r="C90" s="2">
        <v>86704</v>
      </c>
      <c r="D90" s="2">
        <v>86855</v>
      </c>
      <c r="E90" s="2">
        <v>85334</v>
      </c>
      <c r="F90" s="2">
        <v>70633</v>
      </c>
      <c r="G90" s="2">
        <v>11821</v>
      </c>
      <c r="H90" s="2">
        <v>229</v>
      </c>
      <c r="I90" s="2">
        <v>1075</v>
      </c>
      <c r="J90" s="2">
        <v>35</v>
      </c>
      <c r="K90" s="2">
        <v>1541</v>
      </c>
      <c r="L90" s="17">
        <v>1520</v>
      </c>
      <c r="M90" s="25">
        <v>3510</v>
      </c>
      <c r="N90" s="17">
        <v>68618</v>
      </c>
    </row>
    <row r="91" spans="2:14" ht="12.75">
      <c r="B91" s="41" t="s">
        <v>54</v>
      </c>
      <c r="C91" s="42">
        <v>134633</v>
      </c>
      <c r="D91" s="42">
        <v>132145</v>
      </c>
      <c r="E91" s="42">
        <v>129503</v>
      </c>
      <c r="F91" s="42">
        <v>100321</v>
      </c>
      <c r="G91" s="42">
        <v>24701</v>
      </c>
      <c r="H91" s="42">
        <v>354</v>
      </c>
      <c r="I91" s="42">
        <v>2289</v>
      </c>
      <c r="J91" s="42">
        <v>35</v>
      </c>
      <c r="K91" s="42">
        <v>1803</v>
      </c>
      <c r="L91" s="43">
        <v>2642</v>
      </c>
      <c r="M91" s="44">
        <v>4477</v>
      </c>
      <c r="N91" s="43">
        <v>107062</v>
      </c>
    </row>
    <row r="92" spans="2:14" ht="12.75">
      <c r="B92" s="18" t="s">
        <v>82</v>
      </c>
      <c r="C92" s="2">
        <v>45791</v>
      </c>
      <c r="D92" s="2">
        <v>43113</v>
      </c>
      <c r="E92" s="2">
        <v>42216</v>
      </c>
      <c r="F92" s="2">
        <v>28486</v>
      </c>
      <c r="G92" s="2">
        <v>12305</v>
      </c>
      <c r="H92" s="2">
        <v>136</v>
      </c>
      <c r="I92" s="2">
        <v>736</v>
      </c>
      <c r="J92" s="2">
        <v>7</v>
      </c>
      <c r="K92" s="2">
        <v>546</v>
      </c>
      <c r="L92" s="17">
        <v>897</v>
      </c>
      <c r="M92" s="25">
        <v>1423</v>
      </c>
      <c r="N92" s="17">
        <v>34718</v>
      </c>
    </row>
    <row r="93" spans="2:14" ht="12.75">
      <c r="B93" s="18" t="s">
        <v>83</v>
      </c>
      <c r="C93" s="2">
        <v>88842</v>
      </c>
      <c r="D93" s="2">
        <v>89032</v>
      </c>
      <c r="E93" s="2">
        <v>87287</v>
      </c>
      <c r="F93" s="2">
        <v>71835</v>
      </c>
      <c r="G93" s="2">
        <v>12396</v>
      </c>
      <c r="H93" s="2">
        <v>218</v>
      </c>
      <c r="I93" s="2">
        <v>1553</v>
      </c>
      <c r="J93" s="2">
        <v>28</v>
      </c>
      <c r="K93" s="2">
        <v>1257</v>
      </c>
      <c r="L93" s="17">
        <v>1745</v>
      </c>
      <c r="M93" s="25">
        <v>3054</v>
      </c>
      <c r="N93" s="17">
        <v>72344</v>
      </c>
    </row>
    <row r="94" spans="2:14" ht="12.75">
      <c r="B94" s="41" t="s">
        <v>55</v>
      </c>
      <c r="C94" s="42">
        <v>116817</v>
      </c>
      <c r="D94" s="42">
        <v>116930</v>
      </c>
      <c r="E94" s="42">
        <v>111472</v>
      </c>
      <c r="F94" s="42">
        <v>57385</v>
      </c>
      <c r="G94" s="42">
        <v>25168</v>
      </c>
      <c r="H94" s="42">
        <v>554</v>
      </c>
      <c r="I94" s="42">
        <v>17621</v>
      </c>
      <c r="J94" s="42">
        <v>54</v>
      </c>
      <c r="K94" s="42">
        <v>10690</v>
      </c>
      <c r="L94" s="43">
        <v>5458</v>
      </c>
      <c r="M94" s="44">
        <v>26720</v>
      </c>
      <c r="N94" s="43">
        <v>86530</v>
      </c>
    </row>
    <row r="95" spans="2:14" ht="12.75">
      <c r="B95" s="41" t="s">
        <v>56</v>
      </c>
      <c r="C95" s="42">
        <v>101128</v>
      </c>
      <c r="D95" s="42">
        <v>100554</v>
      </c>
      <c r="E95" s="42">
        <v>98583</v>
      </c>
      <c r="F95" s="42">
        <v>25349</v>
      </c>
      <c r="G95" s="42">
        <v>69304</v>
      </c>
      <c r="H95" s="42">
        <v>294</v>
      </c>
      <c r="I95" s="42">
        <v>2879</v>
      </c>
      <c r="J95" s="42">
        <v>31</v>
      </c>
      <c r="K95" s="42">
        <v>726</v>
      </c>
      <c r="L95" s="43">
        <v>1971</v>
      </c>
      <c r="M95" s="44">
        <v>2133</v>
      </c>
      <c r="N95" s="43">
        <v>81867</v>
      </c>
    </row>
    <row r="96" spans="2:14" ht="12.75">
      <c r="B96" s="41" t="s">
        <v>57</v>
      </c>
      <c r="C96" s="42">
        <v>105582</v>
      </c>
      <c r="D96" s="42">
        <v>106594</v>
      </c>
      <c r="E96" s="42">
        <v>104956</v>
      </c>
      <c r="F96" s="42">
        <v>28720</v>
      </c>
      <c r="G96" s="42">
        <v>73337</v>
      </c>
      <c r="H96" s="42">
        <v>262</v>
      </c>
      <c r="I96" s="42">
        <v>1585</v>
      </c>
      <c r="J96" s="42">
        <v>62</v>
      </c>
      <c r="K96" s="42">
        <v>990</v>
      </c>
      <c r="L96" s="43">
        <v>1638</v>
      </c>
      <c r="M96" s="44">
        <v>2359</v>
      </c>
      <c r="N96" s="43">
        <v>83321</v>
      </c>
    </row>
    <row r="97" spans="2:14" ht="12.75">
      <c r="B97" s="41" t="s">
        <v>58</v>
      </c>
      <c r="C97" s="42">
        <v>114572</v>
      </c>
      <c r="D97" s="42">
        <v>114665</v>
      </c>
      <c r="E97" s="42">
        <v>112111</v>
      </c>
      <c r="F97" s="42">
        <v>89089</v>
      </c>
      <c r="G97" s="42">
        <v>13078</v>
      </c>
      <c r="H97" s="42">
        <v>204</v>
      </c>
      <c r="I97" s="42">
        <v>8209</v>
      </c>
      <c r="J97" s="42">
        <v>44</v>
      </c>
      <c r="K97" s="42">
        <v>1487</v>
      </c>
      <c r="L97" s="43">
        <v>2554</v>
      </c>
      <c r="M97" s="44">
        <v>4447</v>
      </c>
      <c r="N97" s="43">
        <v>92352</v>
      </c>
    </row>
    <row r="98" spans="2:14" ht="12.75">
      <c r="B98" s="41" t="s">
        <v>62</v>
      </c>
      <c r="C98" s="42">
        <v>102267</v>
      </c>
      <c r="D98" s="42">
        <v>103169</v>
      </c>
      <c r="E98" s="42">
        <v>101054</v>
      </c>
      <c r="F98" s="42">
        <v>26225</v>
      </c>
      <c r="G98" s="42">
        <v>70263</v>
      </c>
      <c r="H98" s="42">
        <v>257</v>
      </c>
      <c r="I98" s="42">
        <v>3446</v>
      </c>
      <c r="J98" s="42">
        <v>33</v>
      </c>
      <c r="K98" s="42">
        <v>830</v>
      </c>
      <c r="L98" s="43">
        <v>2115</v>
      </c>
      <c r="M98" s="44">
        <v>2544</v>
      </c>
      <c r="N98" s="43">
        <v>82281</v>
      </c>
    </row>
    <row r="99" spans="2:14" ht="12.75">
      <c r="B99" s="41" t="s">
        <v>59</v>
      </c>
      <c r="C99" s="42">
        <v>95890</v>
      </c>
      <c r="D99" s="42">
        <v>97699</v>
      </c>
      <c r="E99" s="42">
        <v>95787</v>
      </c>
      <c r="F99" s="42">
        <v>19369</v>
      </c>
      <c r="G99" s="42">
        <v>73168</v>
      </c>
      <c r="H99" s="42">
        <v>313</v>
      </c>
      <c r="I99" s="42">
        <v>2019</v>
      </c>
      <c r="J99" s="42">
        <v>38</v>
      </c>
      <c r="K99" s="42">
        <v>880</v>
      </c>
      <c r="L99" s="43">
        <v>1912</v>
      </c>
      <c r="M99" s="44">
        <v>2300</v>
      </c>
      <c r="N99" s="43">
        <v>75106</v>
      </c>
    </row>
    <row r="100" spans="2:14" ht="12.75">
      <c r="B100" s="41" t="s">
        <v>60</v>
      </c>
      <c r="C100" s="42">
        <v>101362</v>
      </c>
      <c r="D100" s="42">
        <v>102949</v>
      </c>
      <c r="E100" s="42">
        <v>101034</v>
      </c>
      <c r="F100" s="42">
        <v>18513</v>
      </c>
      <c r="G100" s="42">
        <v>80160</v>
      </c>
      <c r="H100" s="42">
        <v>337</v>
      </c>
      <c r="I100" s="42">
        <v>1100</v>
      </c>
      <c r="J100" s="42">
        <v>29</v>
      </c>
      <c r="K100" s="42">
        <v>895</v>
      </c>
      <c r="L100" s="43">
        <v>1915</v>
      </c>
      <c r="M100" s="44">
        <v>2353</v>
      </c>
      <c r="N100" s="43">
        <v>77029</v>
      </c>
    </row>
    <row r="101" spans="2:14" ht="12.75">
      <c r="B101" s="41" t="s">
        <v>61</v>
      </c>
      <c r="C101" s="42">
        <v>114732</v>
      </c>
      <c r="D101" s="42">
        <v>115699</v>
      </c>
      <c r="E101" s="42">
        <v>112295</v>
      </c>
      <c r="F101" s="42">
        <v>65921</v>
      </c>
      <c r="G101" s="42">
        <v>34972</v>
      </c>
      <c r="H101" s="42">
        <v>808</v>
      </c>
      <c r="I101" s="42">
        <v>3522</v>
      </c>
      <c r="J101" s="42">
        <v>81</v>
      </c>
      <c r="K101" s="42">
        <v>6991</v>
      </c>
      <c r="L101" s="43">
        <v>3404</v>
      </c>
      <c r="M101" s="44">
        <v>14271</v>
      </c>
      <c r="N101" s="43">
        <v>93500</v>
      </c>
    </row>
    <row r="102" spans="2:14" ht="12.75">
      <c r="B102" s="45" t="s">
        <v>69</v>
      </c>
      <c r="C102" s="46">
        <v>111477</v>
      </c>
      <c r="D102" s="46">
        <v>111716</v>
      </c>
      <c r="E102" s="46">
        <v>106827</v>
      </c>
      <c r="F102" s="46">
        <v>19935</v>
      </c>
      <c r="G102" s="46">
        <v>56636</v>
      </c>
      <c r="H102" s="46">
        <v>1237</v>
      </c>
      <c r="I102" s="46">
        <v>2996</v>
      </c>
      <c r="J102" s="46">
        <v>156</v>
      </c>
      <c r="K102" s="46">
        <v>25867</v>
      </c>
      <c r="L102" s="46">
        <v>4889</v>
      </c>
      <c r="M102" s="47">
        <v>43051</v>
      </c>
      <c r="N102" s="46">
        <v>84722</v>
      </c>
    </row>
    <row r="103" spans="2:14" ht="12.75">
      <c r="B103" s="90" t="s">
        <v>208</v>
      </c>
      <c r="C103" s="98" t="s">
        <v>207</v>
      </c>
      <c r="D103" s="99"/>
      <c r="E103" s="99"/>
      <c r="F103" s="99"/>
      <c r="G103" s="99"/>
      <c r="H103" s="99"/>
      <c r="I103" s="99"/>
      <c r="J103" s="99"/>
      <c r="K103" s="99"/>
      <c r="L103" s="99"/>
      <c r="M103" s="99"/>
      <c r="N103" s="99"/>
    </row>
    <row r="104" spans="2:14" ht="12.75">
      <c r="B104" s="56"/>
      <c r="C104" s="100"/>
      <c r="D104" s="100"/>
      <c r="E104" s="100"/>
      <c r="F104" s="100"/>
      <c r="G104" s="100"/>
      <c r="H104" s="100"/>
      <c r="I104" s="100"/>
      <c r="J104" s="100"/>
      <c r="K104" s="100"/>
      <c r="L104" s="100"/>
      <c r="M104" s="100"/>
      <c r="N104" s="100"/>
    </row>
    <row r="105" spans="2:14" ht="12.75">
      <c r="B105" s="55"/>
      <c r="C105" s="100"/>
      <c r="D105" s="100"/>
      <c r="E105" s="100"/>
      <c r="F105" s="100"/>
      <c r="G105" s="100"/>
      <c r="H105" s="100"/>
      <c r="I105" s="100"/>
      <c r="J105" s="100"/>
      <c r="K105" s="100"/>
      <c r="L105" s="100"/>
      <c r="M105" s="100"/>
      <c r="N105" s="100"/>
    </row>
    <row r="106" spans="2:14" ht="12.75">
      <c r="B106" s="55"/>
      <c r="C106" s="100"/>
      <c r="D106" s="100"/>
      <c r="E106" s="100"/>
      <c r="F106" s="100"/>
      <c r="G106" s="100"/>
      <c r="H106" s="100"/>
      <c r="I106" s="100"/>
      <c r="J106" s="100"/>
      <c r="K106" s="100"/>
      <c r="L106" s="100"/>
      <c r="M106" s="100"/>
      <c r="N106" s="100"/>
    </row>
    <row r="107" spans="2:14" ht="12.75">
      <c r="B107" s="52"/>
      <c r="C107" s="91"/>
      <c r="D107" s="92"/>
      <c r="E107" s="93"/>
      <c r="F107" s="93"/>
      <c r="G107" s="93"/>
      <c r="H107" s="93"/>
      <c r="I107" s="93"/>
      <c r="J107" s="19"/>
      <c r="K107" s="19"/>
      <c r="L107" s="19"/>
      <c r="M107" s="19"/>
      <c r="N107" s="19"/>
    </row>
    <row r="108" spans="2:14" ht="12.75">
      <c r="B108" s="55" t="s">
        <v>203</v>
      </c>
      <c r="C108" s="91"/>
      <c r="D108" s="92"/>
      <c r="E108" s="93"/>
      <c r="F108" s="93"/>
      <c r="G108" s="93"/>
      <c r="H108" s="93"/>
      <c r="I108" s="93"/>
      <c r="J108" s="19"/>
      <c r="K108" s="19"/>
      <c r="L108" s="19"/>
      <c r="M108" s="19"/>
      <c r="N108" s="19"/>
    </row>
    <row r="109" spans="2:9" ht="12.75">
      <c r="B109" s="52"/>
      <c r="C109" s="53"/>
      <c r="D109" s="54"/>
      <c r="E109" s="10"/>
      <c r="F109" s="10"/>
      <c r="G109" s="10"/>
      <c r="H109" s="10"/>
      <c r="I109" s="10"/>
    </row>
    <row r="110" spans="2:9" ht="12.75">
      <c r="B110" s="52"/>
      <c r="C110" s="53"/>
      <c r="D110" s="54"/>
      <c r="E110" s="10"/>
      <c r="F110" s="10"/>
      <c r="G110" s="10"/>
      <c r="H110" s="10"/>
      <c r="I110" s="10"/>
    </row>
    <row r="111" spans="2:9" ht="12.75">
      <c r="B111" s="52"/>
      <c r="C111" s="53"/>
      <c r="D111" s="54"/>
      <c r="E111" s="10"/>
      <c r="F111" s="10"/>
      <c r="G111" s="10"/>
      <c r="H111" s="10"/>
      <c r="I111" s="10"/>
    </row>
  </sheetData>
  <sheetProtection/>
  <mergeCells count="1">
    <mergeCell ref="C103:N106"/>
  </mergeCells>
  <printOptions/>
  <pageMargins left="0.2" right="0.2" top="0.2" bottom="0.2" header="0" footer="0.05"/>
  <pageSetup horizontalDpi="600" verticalDpi="600" orientation="landscape" scale="75" r:id="rId2"/>
  <headerFooter differentFirst="1">
    <oddHeader>&amp;LAppendix B- 1</oddHeader>
    <oddFooter>&amp;L     Note:  *No Hispanic designation was available for prisoners; therefore, the Hispanic totals were not adjusted.&amp;R94</oddFooter>
    <firstFooter>&amp;L     Note:  *No Hispanic designation was available for prisoners; therefore, the Hispanic totals were not adjusted.&amp;R93</firstFooter>
  </headerFooter>
  <rowBreaks count="1" manualBreakCount="1">
    <brk id="55"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Maryland Department of Planning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Amy</dc:creator>
  <cp:keywords/>
  <dc:description/>
  <cp:lastModifiedBy>JColeman</cp:lastModifiedBy>
  <cp:lastPrinted>2011-06-01T17:37:23Z</cp:lastPrinted>
  <dcterms:created xsi:type="dcterms:W3CDTF">2001-03-26T19:15:35Z</dcterms:created>
  <dcterms:modified xsi:type="dcterms:W3CDTF">2011-06-01T17:37:51Z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Installer, sp19</vt:lpwstr>
  </property>
  <property fmtid="{D5CDD505-2E9C-101B-9397-08002B2CF9AE}" pid="4" name="display_urn:schemas-microsoft-com:office:office#Auth">
    <vt:lpwstr>Installer, sp19</vt:lpwstr>
  </property>
</Properties>
</file>