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School_enrollment\Web\Tables\updated\"/>
    </mc:Choice>
  </mc:AlternateContent>
  <xr:revisionPtr revIDLastSave="0" documentId="13_ncr:1_{E48B1B4F-59FD-447E-90E7-9CFB09EF0952}" xr6:coauthVersionLast="45" xr6:coauthVersionMax="45" xr10:uidLastSave="{00000000-0000-0000-0000-000000000000}"/>
  <bookViews>
    <workbookView xWindow="-120" yWindow="-120" windowWidth="29040" windowHeight="15840" xr2:uid="{3328BE59-9344-488D-BABD-4A8486DE76E1}"/>
  </bookViews>
  <sheets>
    <sheet name="Table11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Table11!$A$1:$K$44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  <c r="K4" i="1"/>
  <c r="J4" i="1"/>
  <c r="I4" i="1"/>
  <c r="H4" i="1"/>
  <c r="G4" i="1"/>
  <c r="F4" i="1"/>
  <c r="E4" i="1"/>
  <c r="D4" i="1"/>
  <c r="C4" i="1"/>
  <c r="B4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<sst xmlns="http://schemas.openxmlformats.org/spreadsheetml/2006/main" count="36" uniqueCount="36">
  <si>
    <t>State/Region/Jurisdiction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</si>
  <si>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</si>
  <si>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</si>
  <si>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</si>
  <si>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</si>
  <si>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</si>
  <si>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</si>
  <si>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</si>
  <si>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</si>
  <si>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</si>
  <si>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</si>
  <si>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</si>
  <si>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</si>
  <si>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</si>
  <si>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</si>
  <si>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</si>
  <si>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</si>
  <si>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</si>
  <si>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</si>
  <si>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</si>
  <si>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</si>
  <si>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</si>
  <si>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</si>
  <si>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</si>
  <si>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</si>
  <si>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</si>
  <si>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</si>
  <si>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</si>
  <si>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</si>
  <si>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</si>
  <si>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</si>
  <si>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</si>
  <si>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</si>
  <si>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(2019).  </t>
  </si>
  <si>
    <t xml:space="preserve"> Projections (2020-2029) from the Maryland Department of Planning.</t>
  </si>
  <si>
    <r>
      <t xml:space="preserve">Table 11.  </t>
    </r>
    <r>
      <rPr>
        <b/>
        <sz val="12"/>
        <rFont val="Cambria"/>
        <family val="1"/>
      </rPr>
      <t>Cumulative Percent Change in Public Middle School Enrollment (Grades K-12), by Jurisdiction, Actual (2019) &amp; Projected (2020-2029)*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</si>
</sst>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u/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2" fillId="0" borderId="0" xfId="2"/>
    <xf numFmtId="0" fontId="3" fillId="0" borderId="1" xfId="2" applyFont="1" applyBorder="1"/>
    <xf numFmtId="0" fontId="4" fillId="0" borderId="1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5" fillId="0" borderId="4" xfId="1" applyFont="1" applyBorder="1"/>
    <xf numFmtId="0" fontId="4" fillId="0" borderId="4" xfId="2" applyFont="1" applyBorder="1" applyAlignment="1">
      <alignment horizontal="right"/>
    </xf>
    <xf numFmtId="0" fontId="4" fillId="0" borderId="5" xfId="2" applyFont="1" applyBorder="1" applyAlignment="1">
      <alignment horizontal="right"/>
    </xf>
    <xf numFmtId="0" fontId="4" fillId="0" borderId="6" xfId="2" applyFont="1" applyBorder="1" applyAlignment="1">
      <alignment horizontal="right"/>
    </xf>
    <xf numFmtId="0" fontId="5" fillId="0" borderId="7" xfId="1" applyFont="1" applyBorder="1"/>
    <xf numFmtId="164" fontId="6" fillId="0" borderId="8" xfId="2" applyNumberFormat="1" applyFont="1" applyBorder="1"/>
    <xf numFmtId="164" fontId="6" fillId="0" borderId="7" xfId="2" applyNumberFormat="1" applyFont="1" applyBorder="1"/>
    <xf numFmtId="0" fontId="7" fillId="0" borderId="7" xfId="1" applyFont="1" applyBorder="1"/>
    <xf numFmtId="164" fontId="3" fillId="0" borderId="8" xfId="2" applyNumberFormat="1" applyFont="1" applyBorder="1"/>
    <xf numFmtId="164" fontId="3" fillId="0" borderId="7" xfId="2" applyNumberFormat="1" applyFont="1" applyBorder="1"/>
    <xf numFmtId="3" fontId="3" fillId="0" borderId="8" xfId="2" applyNumberFormat="1" applyFont="1" applyBorder="1"/>
    <xf numFmtId="3" fontId="3" fillId="0" borderId="7" xfId="2" applyNumberFormat="1" applyFont="1" applyBorder="1"/>
    <xf numFmtId="0" fontId="7" fillId="0" borderId="7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164" fontId="3" fillId="0" borderId="4" xfId="2" applyNumberFormat="1" applyFont="1" applyBorder="1"/>
    <xf numFmtId="164" fontId="3" fillId="0" borderId="5" xfId="2" applyNumberFormat="1" applyFont="1" applyBorder="1"/>
    <xf numFmtId="3" fontId="8" fillId="0" borderId="0" xfId="2" applyNumberFormat="1" applyFont="1"/>
    <xf numFmtId="0" fontId="8" fillId="0" borderId="0" xfId="2" applyFont="1"/>
    <xf numFmtId="0" fontId="9" fillId="0" borderId="0" xfId="2" applyFont="1" applyBorder="1"/>
    <xf numFmtId="0" fontId="2" fillId="0" borderId="0" xfId="2" applyFont="1" applyBorder="1"/>
    <xf numFmtId="0" fontId="2" fillId="0" borderId="0" xfId="2" applyBorder="1"/>
    <xf numFmtId="0" fontId="10" fillId="0" borderId="0" xfId="2" applyFont="1" applyBorder="1"/>
    <xf numFmtId="3" fontId="11" fillId="0" borderId="0" xfId="2" applyNumberFormat="1" applyFont="1" applyBorder="1"/>
    <xf numFmtId="3" fontId="10" fillId="0" borderId="0" xfId="2" applyNumberFormat="1" applyFont="1" applyBorder="1"/>
    <xf numFmtId="3" fontId="2" fillId="0" borderId="0" xfId="2" applyNumberFormat="1" applyFont="1" applyBorder="1"/>
    <xf numFmtId="3" fontId="2" fillId="0" borderId="0" xfId="2" applyNumberFormat="1" applyBorder="1"/>
    <xf numFmtId="3" fontId="9" fillId="0" borderId="0" xfId="2" applyNumberFormat="1" applyFont="1" applyBorder="1"/>
    <xf numFmtId="0" fontId="2" fillId="0" borderId="0" xfId="2" applyFont="1"/>
    <xf numFmtId="164" fontId="3" fillId="0" borderId="0" xfId="2" applyNumberFormat="1" applyFont="1"/>
    <xf numFmtId="3" fontId="3" fillId="0" borderId="0" xfId="2" applyNumberFormat="1" applyFont="1"/>
    <xf numFmtId="164" fontId="12" fillId="0" borderId="8" xfId="2" applyNumberFormat="1" applyFont="1" applyBorder="1"/>
    <xf numFmtId="164" fontId="13" fillId="0" borderId="8" xfId="2" applyNumberFormat="1" applyFont="1" applyBorder="1"/>
    <xf numFmtId="164" fontId="13" fillId="0" borderId="7" xfId="2" applyNumberFormat="1" applyFont="1" applyBorder="1"/>
    <xf numFmtId="164" fontId="13" fillId="0" borderId="4" xfId="2" applyNumberFormat="1" applyFont="1" applyBorder="1"/>
    <xf numFmtId="0" fontId="14" fillId="0" borderId="0" xfId="0" applyFont="1" applyAlignment="1">
      <alignment vertical="center"/>
    </xf>
    <xf numFmtId="0" fontId="15" fillId="0" borderId="0" xfId="1" applyFont="1" applyAlignment="1">
      <alignment horizontal="center"/>
    </xf>
  </cellXfs>
  <cellStyles count="3">
    <cellStyle name="Normal" xfId="0" builtinId="0"/>
    <cellStyle name="Normal 2 2" xfId="2" xr:uid="{B1109A31-B9CC-463E-AF6A-98AE2C8DBD82}"/>
    <cellStyle name="Normal 6" xfId="1" xr:uid="{3BB4DE26-0546-4F3C-8B97-06F56F860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eofmaryland.sharepoint.com/sites/MDPNET/MDP/PDA/Shared%20Documents/Data%20Center/Projections/School%20Projections/School2020/Report/Tables_20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2"/>
      <sheetName val="Table2(PrintCopy)"/>
      <sheetName val="Table3"/>
      <sheetName val="Table 3 (print copy_"/>
      <sheetName val="Sort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  <sheetName val="MD-Projections"/>
      <sheetName val="Enrollment_Jurisdiction"/>
      <sheetName val="Enrollment by School Type"/>
      <sheetName val="Enrollment by Race"/>
      <sheetName val="Pages 1-25 Layout"/>
      <sheetName val="Page 26-28 Lay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207776</v>
          </cell>
        </row>
        <row r="6">
          <cell r="C6">
            <v>91581</v>
          </cell>
        </row>
        <row r="7">
          <cell r="C7">
            <v>19427</v>
          </cell>
        </row>
        <row r="8">
          <cell r="C8">
            <v>25885</v>
          </cell>
        </row>
        <row r="9">
          <cell r="C9">
            <v>5857</v>
          </cell>
        </row>
        <row r="10">
          <cell r="C10">
            <v>9143</v>
          </cell>
        </row>
        <row r="11">
          <cell r="C11">
            <v>13838</v>
          </cell>
        </row>
        <row r="12">
          <cell r="C12">
            <v>17431</v>
          </cell>
        </row>
        <row r="14">
          <cell r="C14">
            <v>79004</v>
          </cell>
        </row>
        <row r="15">
          <cell r="C15">
            <v>10303</v>
          </cell>
        </row>
        <row r="16">
          <cell r="C16">
            <v>37708</v>
          </cell>
        </row>
        <row r="17">
          <cell r="C17">
            <v>30993</v>
          </cell>
        </row>
        <row r="19">
          <cell r="C19">
            <v>14373</v>
          </cell>
        </row>
        <row r="20">
          <cell r="C20">
            <v>3746</v>
          </cell>
        </row>
        <row r="21">
          <cell r="C21">
            <v>6504</v>
          </cell>
        </row>
        <row r="22">
          <cell r="C22">
            <v>4123</v>
          </cell>
        </row>
        <row r="24">
          <cell r="C24">
            <v>8073</v>
          </cell>
        </row>
        <row r="25">
          <cell r="C25">
            <v>1894</v>
          </cell>
        </row>
        <row r="26">
          <cell r="C26">
            <v>882</v>
          </cell>
        </row>
        <row r="27">
          <cell r="C27">
            <v>5297</v>
          </cell>
        </row>
        <row r="29">
          <cell r="C29">
            <v>8273</v>
          </cell>
        </row>
        <row r="30">
          <cell r="C30">
            <v>1381</v>
          </cell>
        </row>
        <row r="31">
          <cell r="C31">
            <v>3575</v>
          </cell>
        </row>
        <row r="32">
          <cell r="C32">
            <v>421</v>
          </cell>
        </row>
        <row r="33">
          <cell r="C33">
            <v>1848</v>
          </cell>
        </row>
        <row r="34">
          <cell r="C34">
            <v>1048</v>
          </cell>
        </row>
        <row r="36">
          <cell r="C36">
            <v>6472</v>
          </cell>
        </row>
        <row r="37">
          <cell r="C37">
            <v>1123</v>
          </cell>
        </row>
        <row r="38">
          <cell r="C38">
            <v>619</v>
          </cell>
        </row>
        <row r="39">
          <cell r="C39">
            <v>3222</v>
          </cell>
        </row>
        <row r="40">
          <cell r="C40">
            <v>1508</v>
          </cell>
        </row>
      </sheetData>
      <sheetData sheetId="12">
        <row r="3">
          <cell r="C3" t="str">
            <v>2019-</v>
          </cell>
          <cell r="D3" t="str">
            <v>2019-</v>
          </cell>
          <cell r="E3" t="str">
            <v>2019-</v>
          </cell>
          <cell r="F3" t="str">
            <v>2019-</v>
          </cell>
          <cell r="G3" t="str">
            <v>2019-</v>
          </cell>
          <cell r="H3" t="str">
            <v>2019-</v>
          </cell>
          <cell r="I3" t="str">
            <v>2019-</v>
          </cell>
          <cell r="J3" t="str">
            <v>2019-</v>
          </cell>
          <cell r="K3" t="str">
            <v>2019-</v>
          </cell>
          <cell r="L3" t="str">
            <v>2019-</v>
          </cell>
        </row>
        <row r="4">
          <cell r="C4">
            <v>2020</v>
          </cell>
          <cell r="D4">
            <v>2021</v>
          </cell>
          <cell r="E4">
            <v>2022</v>
          </cell>
          <cell r="F4">
            <v>2023</v>
          </cell>
          <cell r="G4">
            <v>2024</v>
          </cell>
          <cell r="H4">
            <v>2025</v>
          </cell>
          <cell r="I4">
            <v>2026</v>
          </cell>
          <cell r="J4">
            <v>2027</v>
          </cell>
          <cell r="K4">
            <v>2028</v>
          </cell>
          <cell r="L4">
            <v>2029</v>
          </cell>
        </row>
        <row r="5">
          <cell r="C5">
            <v>2924</v>
          </cell>
          <cell r="D5">
            <v>2184</v>
          </cell>
          <cell r="E5">
            <v>464</v>
          </cell>
          <cell r="F5">
            <v>-516</v>
          </cell>
          <cell r="G5">
            <v>-376</v>
          </cell>
          <cell r="H5">
            <v>-126</v>
          </cell>
          <cell r="I5">
            <v>1234</v>
          </cell>
          <cell r="J5">
            <v>2214</v>
          </cell>
          <cell r="K5">
            <v>1124</v>
          </cell>
          <cell r="L5">
            <v>-1096</v>
          </cell>
        </row>
        <row r="7">
          <cell r="C7">
            <v>1399</v>
          </cell>
          <cell r="D7">
            <v>1029</v>
          </cell>
          <cell r="E7">
            <v>369</v>
          </cell>
          <cell r="F7">
            <v>-21</v>
          </cell>
          <cell r="G7">
            <v>279</v>
          </cell>
          <cell r="H7">
            <v>609</v>
          </cell>
          <cell r="I7">
            <v>1479</v>
          </cell>
          <cell r="J7">
            <v>2119</v>
          </cell>
          <cell r="K7">
            <v>1589</v>
          </cell>
          <cell r="L7">
            <v>269</v>
          </cell>
        </row>
        <row r="8">
          <cell r="C8">
            <v>493</v>
          </cell>
          <cell r="D8">
            <v>733</v>
          </cell>
          <cell r="E8">
            <v>823</v>
          </cell>
          <cell r="F8">
            <v>993</v>
          </cell>
          <cell r="G8">
            <v>923</v>
          </cell>
          <cell r="H8">
            <v>943</v>
          </cell>
          <cell r="I8">
            <v>1013</v>
          </cell>
          <cell r="J8">
            <v>1183</v>
          </cell>
          <cell r="K8">
            <v>1253</v>
          </cell>
          <cell r="L8">
            <v>1063</v>
          </cell>
        </row>
        <row r="9">
          <cell r="C9">
            <v>525</v>
          </cell>
          <cell r="D9">
            <v>385</v>
          </cell>
          <cell r="E9">
            <v>215</v>
          </cell>
          <cell r="F9">
            <v>165</v>
          </cell>
          <cell r="G9">
            <v>335</v>
          </cell>
          <cell r="H9">
            <v>555</v>
          </cell>
          <cell r="I9">
            <v>875</v>
          </cell>
          <cell r="J9">
            <v>1185</v>
          </cell>
          <cell r="K9">
            <v>1195</v>
          </cell>
          <cell r="L9">
            <v>1015</v>
          </cell>
        </row>
        <row r="10">
          <cell r="C10">
            <v>-57</v>
          </cell>
          <cell r="D10">
            <v>-117</v>
          </cell>
          <cell r="E10">
            <v>-197</v>
          </cell>
          <cell r="F10">
            <v>-67</v>
          </cell>
          <cell r="G10">
            <v>-37</v>
          </cell>
          <cell r="H10">
            <v>-67</v>
          </cell>
          <cell r="I10">
            <v>-147</v>
          </cell>
          <cell r="J10">
            <v>-47</v>
          </cell>
          <cell r="K10">
            <v>-107</v>
          </cell>
          <cell r="L10">
            <v>-7</v>
          </cell>
        </row>
        <row r="11">
          <cell r="C11">
            <v>17</v>
          </cell>
          <cell r="D11">
            <v>-133</v>
          </cell>
          <cell r="E11">
            <v>-343</v>
          </cell>
          <cell r="F11">
            <v>-433</v>
          </cell>
          <cell r="G11">
            <v>-403</v>
          </cell>
          <cell r="H11">
            <v>-363</v>
          </cell>
          <cell r="I11">
            <v>-333</v>
          </cell>
          <cell r="J11">
            <v>-343</v>
          </cell>
          <cell r="K11">
            <v>-453</v>
          </cell>
          <cell r="L11">
            <v>-543</v>
          </cell>
        </row>
        <row r="12">
          <cell r="C12">
            <v>292</v>
          </cell>
          <cell r="D12">
            <v>382</v>
          </cell>
          <cell r="E12">
            <v>492</v>
          </cell>
          <cell r="F12">
            <v>582</v>
          </cell>
          <cell r="G12">
            <v>922</v>
          </cell>
          <cell r="H12">
            <v>1062</v>
          </cell>
          <cell r="I12">
            <v>1372</v>
          </cell>
          <cell r="J12">
            <v>1422</v>
          </cell>
          <cell r="K12">
            <v>1392</v>
          </cell>
          <cell r="L12">
            <v>1112</v>
          </cell>
        </row>
        <row r="13">
          <cell r="C13">
            <v>129</v>
          </cell>
          <cell r="D13">
            <v>-221</v>
          </cell>
          <cell r="E13">
            <v>-621</v>
          </cell>
          <cell r="F13">
            <v>-1261</v>
          </cell>
          <cell r="G13">
            <v>-1461</v>
          </cell>
          <cell r="H13">
            <v>-1521</v>
          </cell>
          <cell r="I13">
            <v>-1301</v>
          </cell>
          <cell r="J13">
            <v>-1281</v>
          </cell>
          <cell r="K13">
            <v>-1691</v>
          </cell>
          <cell r="L13">
            <v>-2371</v>
          </cell>
        </row>
        <row r="15">
          <cell r="C15">
            <v>1386</v>
          </cell>
          <cell r="D15">
            <v>1566</v>
          </cell>
          <cell r="E15">
            <v>966</v>
          </cell>
          <cell r="F15">
            <v>386</v>
          </cell>
          <cell r="G15">
            <v>226</v>
          </cell>
          <cell r="H15">
            <v>236</v>
          </cell>
          <cell r="I15">
            <v>806</v>
          </cell>
          <cell r="J15">
            <v>1046</v>
          </cell>
          <cell r="K15">
            <v>586</v>
          </cell>
          <cell r="L15">
            <v>-94</v>
          </cell>
        </row>
        <row r="16">
          <cell r="C16">
            <v>77</v>
          </cell>
          <cell r="D16">
            <v>-23</v>
          </cell>
          <cell r="E16">
            <v>-73</v>
          </cell>
          <cell r="F16">
            <v>-223</v>
          </cell>
          <cell r="G16">
            <v>-203</v>
          </cell>
          <cell r="H16">
            <v>-183</v>
          </cell>
          <cell r="I16">
            <v>-153</v>
          </cell>
          <cell r="J16">
            <v>-173</v>
          </cell>
          <cell r="K16">
            <v>-373</v>
          </cell>
          <cell r="L16">
            <v>-333</v>
          </cell>
        </row>
        <row r="17">
          <cell r="C17">
            <v>772</v>
          </cell>
          <cell r="D17">
            <v>992</v>
          </cell>
          <cell r="E17">
            <v>792</v>
          </cell>
          <cell r="F17">
            <v>692</v>
          </cell>
          <cell r="G17">
            <v>912</v>
          </cell>
          <cell r="H17">
            <v>1172</v>
          </cell>
          <cell r="I17">
            <v>1442</v>
          </cell>
          <cell r="J17">
            <v>1412</v>
          </cell>
          <cell r="K17">
            <v>952</v>
          </cell>
          <cell r="L17">
            <v>352</v>
          </cell>
        </row>
        <row r="18">
          <cell r="C18">
            <v>537</v>
          </cell>
          <cell r="D18">
            <v>597</v>
          </cell>
          <cell r="E18">
            <v>247</v>
          </cell>
          <cell r="F18">
            <v>-83</v>
          </cell>
          <cell r="G18">
            <v>-483</v>
          </cell>
          <cell r="H18">
            <v>-753</v>
          </cell>
          <cell r="I18">
            <v>-483</v>
          </cell>
          <cell r="J18">
            <v>-193</v>
          </cell>
          <cell r="K18">
            <v>7</v>
          </cell>
          <cell r="L18">
            <v>-113</v>
          </cell>
        </row>
        <row r="20">
          <cell r="C20">
            <v>-13</v>
          </cell>
          <cell r="D20">
            <v>-243</v>
          </cell>
          <cell r="E20">
            <v>-293</v>
          </cell>
          <cell r="F20">
            <v>-103</v>
          </cell>
          <cell r="G20">
            <v>-33</v>
          </cell>
          <cell r="H20">
            <v>-133</v>
          </cell>
          <cell r="I20">
            <v>-233</v>
          </cell>
          <cell r="J20">
            <v>-243</v>
          </cell>
          <cell r="K20">
            <v>-173</v>
          </cell>
          <cell r="L20">
            <v>-383</v>
          </cell>
        </row>
        <row r="21">
          <cell r="C21">
            <v>4</v>
          </cell>
          <cell r="D21">
            <v>-56</v>
          </cell>
          <cell r="E21">
            <v>24</v>
          </cell>
          <cell r="F21">
            <v>34</v>
          </cell>
          <cell r="G21">
            <v>94</v>
          </cell>
          <cell r="H21">
            <v>4</v>
          </cell>
          <cell r="I21">
            <v>4</v>
          </cell>
          <cell r="J21">
            <v>-66</v>
          </cell>
          <cell r="K21">
            <v>-6</v>
          </cell>
          <cell r="L21">
            <v>-56</v>
          </cell>
        </row>
        <row r="22">
          <cell r="C22">
            <v>6</v>
          </cell>
          <cell r="D22">
            <v>-64</v>
          </cell>
          <cell r="E22">
            <v>-144</v>
          </cell>
          <cell r="F22">
            <v>86</v>
          </cell>
          <cell r="G22">
            <v>166</v>
          </cell>
          <cell r="H22">
            <v>196</v>
          </cell>
          <cell r="I22">
            <v>46</v>
          </cell>
          <cell r="J22">
            <v>16</v>
          </cell>
          <cell r="K22">
            <v>56</v>
          </cell>
          <cell r="L22">
            <v>16</v>
          </cell>
        </row>
        <row r="23">
          <cell r="C23">
            <v>-23</v>
          </cell>
          <cell r="D23">
            <v>-123</v>
          </cell>
          <cell r="E23">
            <v>-173</v>
          </cell>
          <cell r="F23">
            <v>-223</v>
          </cell>
          <cell r="G23">
            <v>-293</v>
          </cell>
          <cell r="H23">
            <v>-333</v>
          </cell>
          <cell r="I23">
            <v>-283</v>
          </cell>
          <cell r="J23">
            <v>-193</v>
          </cell>
          <cell r="K23">
            <v>-223</v>
          </cell>
          <cell r="L23">
            <v>-343</v>
          </cell>
        </row>
        <row r="25">
          <cell r="C25">
            <v>-73</v>
          </cell>
          <cell r="D25">
            <v>-243</v>
          </cell>
          <cell r="E25">
            <v>-293</v>
          </cell>
          <cell r="F25">
            <v>-263</v>
          </cell>
          <cell r="G25">
            <v>-283</v>
          </cell>
          <cell r="H25">
            <v>-273</v>
          </cell>
          <cell r="I25">
            <v>-273</v>
          </cell>
          <cell r="J25">
            <v>-273</v>
          </cell>
          <cell r="K25">
            <v>-433</v>
          </cell>
          <cell r="L25">
            <v>-503</v>
          </cell>
        </row>
        <row r="26">
          <cell r="C26">
            <v>-14</v>
          </cell>
          <cell r="D26">
            <v>6</v>
          </cell>
          <cell r="E26">
            <v>-4</v>
          </cell>
          <cell r="F26">
            <v>16</v>
          </cell>
          <cell r="G26">
            <v>-44</v>
          </cell>
          <cell r="H26">
            <v>-64</v>
          </cell>
          <cell r="I26">
            <v>-104</v>
          </cell>
          <cell r="J26">
            <v>-104</v>
          </cell>
          <cell r="K26">
            <v>-154</v>
          </cell>
          <cell r="L26">
            <v>-144</v>
          </cell>
        </row>
        <row r="27">
          <cell r="C27">
            <v>-22</v>
          </cell>
          <cell r="D27">
            <v>-32</v>
          </cell>
          <cell r="E27">
            <v>-52</v>
          </cell>
          <cell r="F27">
            <v>-32</v>
          </cell>
          <cell r="G27">
            <v>-42</v>
          </cell>
          <cell r="H27">
            <v>-42</v>
          </cell>
          <cell r="I27">
            <v>-32</v>
          </cell>
          <cell r="J27">
            <v>-2</v>
          </cell>
          <cell r="K27">
            <v>8</v>
          </cell>
          <cell r="L27">
            <v>-22</v>
          </cell>
        </row>
        <row r="28">
          <cell r="C28">
            <v>-37</v>
          </cell>
          <cell r="D28">
            <v>-217</v>
          </cell>
          <cell r="E28">
            <v>-237</v>
          </cell>
          <cell r="F28">
            <v>-247</v>
          </cell>
          <cell r="G28">
            <v>-197</v>
          </cell>
          <cell r="H28">
            <v>-167</v>
          </cell>
          <cell r="I28">
            <v>-137</v>
          </cell>
          <cell r="J28">
            <v>-167</v>
          </cell>
          <cell r="K28">
            <v>-287</v>
          </cell>
          <cell r="L28">
            <v>-337</v>
          </cell>
        </row>
        <row r="30">
          <cell r="C30">
            <v>7</v>
          </cell>
          <cell r="D30">
            <v>-143</v>
          </cell>
          <cell r="E30">
            <v>-343</v>
          </cell>
          <cell r="F30">
            <v>-433</v>
          </cell>
          <cell r="G30">
            <v>-433</v>
          </cell>
          <cell r="H30">
            <v>-463</v>
          </cell>
          <cell r="I30">
            <v>-503</v>
          </cell>
          <cell r="J30">
            <v>-463</v>
          </cell>
          <cell r="K30">
            <v>-403</v>
          </cell>
          <cell r="L30">
            <v>-353</v>
          </cell>
        </row>
        <row r="31">
          <cell r="C31">
            <v>-31</v>
          </cell>
          <cell r="D31">
            <v>-61</v>
          </cell>
          <cell r="E31">
            <v>-81</v>
          </cell>
          <cell r="F31">
            <v>-81</v>
          </cell>
          <cell r="G31">
            <v>-81</v>
          </cell>
          <cell r="H31">
            <v>-111</v>
          </cell>
          <cell r="I31">
            <v>-91</v>
          </cell>
          <cell r="J31">
            <v>-121</v>
          </cell>
          <cell r="K31">
            <v>-111</v>
          </cell>
          <cell r="L31">
            <v>-121</v>
          </cell>
        </row>
        <row r="32">
          <cell r="C32">
            <v>15</v>
          </cell>
          <cell r="D32">
            <v>-85</v>
          </cell>
          <cell r="E32">
            <v>-155</v>
          </cell>
          <cell r="F32">
            <v>-175</v>
          </cell>
          <cell r="G32">
            <v>-125</v>
          </cell>
          <cell r="H32">
            <v>-135</v>
          </cell>
          <cell r="I32">
            <v>-135</v>
          </cell>
          <cell r="J32">
            <v>-155</v>
          </cell>
          <cell r="K32">
            <v>-155</v>
          </cell>
          <cell r="L32">
            <v>-145</v>
          </cell>
        </row>
        <row r="33">
          <cell r="C33">
            <v>-31</v>
          </cell>
          <cell r="D33">
            <v>19</v>
          </cell>
          <cell r="E33">
            <v>-1</v>
          </cell>
          <cell r="F33">
            <v>-11</v>
          </cell>
          <cell r="G33">
            <v>-41</v>
          </cell>
          <cell r="H33">
            <v>-51</v>
          </cell>
          <cell r="I33">
            <v>-51</v>
          </cell>
          <cell r="J33">
            <v>-61</v>
          </cell>
          <cell r="K33">
            <v>-71</v>
          </cell>
          <cell r="L33">
            <v>-81</v>
          </cell>
        </row>
        <row r="34">
          <cell r="C34">
            <v>32</v>
          </cell>
          <cell r="D34">
            <v>-28</v>
          </cell>
          <cell r="E34">
            <v>-58</v>
          </cell>
          <cell r="F34">
            <v>-118</v>
          </cell>
          <cell r="G34">
            <v>-118</v>
          </cell>
          <cell r="H34">
            <v>-128</v>
          </cell>
          <cell r="I34">
            <v>-138</v>
          </cell>
          <cell r="J34">
            <v>-58</v>
          </cell>
          <cell r="K34">
            <v>-18</v>
          </cell>
          <cell r="L34">
            <v>2</v>
          </cell>
        </row>
        <row r="35">
          <cell r="C35">
            <v>22</v>
          </cell>
          <cell r="D35">
            <v>12</v>
          </cell>
          <cell r="E35">
            <v>-48</v>
          </cell>
          <cell r="F35">
            <v>-48</v>
          </cell>
          <cell r="G35">
            <v>-68</v>
          </cell>
          <cell r="H35">
            <v>-38</v>
          </cell>
          <cell r="I35">
            <v>-88</v>
          </cell>
          <cell r="J35">
            <v>-68</v>
          </cell>
          <cell r="K35">
            <v>-48</v>
          </cell>
          <cell r="L35">
            <v>-8</v>
          </cell>
        </row>
        <row r="37">
          <cell r="C37">
            <v>218</v>
          </cell>
          <cell r="D37">
            <v>218</v>
          </cell>
          <cell r="E37">
            <v>58</v>
          </cell>
          <cell r="F37">
            <v>-82</v>
          </cell>
          <cell r="G37">
            <v>-132</v>
          </cell>
          <cell r="H37">
            <v>-102</v>
          </cell>
          <cell r="I37">
            <v>-42</v>
          </cell>
          <cell r="J37">
            <v>28</v>
          </cell>
          <cell r="K37">
            <v>-42</v>
          </cell>
          <cell r="L37">
            <v>-32</v>
          </cell>
        </row>
        <row r="38">
          <cell r="C38">
            <v>-33</v>
          </cell>
          <cell r="D38">
            <v>-53</v>
          </cell>
          <cell r="E38">
            <v>-123</v>
          </cell>
          <cell r="F38">
            <v>-133</v>
          </cell>
          <cell r="G38">
            <v>-93</v>
          </cell>
          <cell r="H38">
            <v>-3</v>
          </cell>
          <cell r="I38">
            <v>37</v>
          </cell>
          <cell r="J38">
            <v>67</v>
          </cell>
          <cell r="K38">
            <v>7</v>
          </cell>
          <cell r="L38">
            <v>7</v>
          </cell>
        </row>
        <row r="39">
          <cell r="C39">
            <v>21</v>
          </cell>
          <cell r="D39">
            <v>21</v>
          </cell>
          <cell r="E39">
            <v>11</v>
          </cell>
          <cell r="F39">
            <v>-29</v>
          </cell>
          <cell r="G39">
            <v>-29</v>
          </cell>
          <cell r="H39">
            <v>-19</v>
          </cell>
          <cell r="I39">
            <v>21</v>
          </cell>
          <cell r="J39">
            <v>31</v>
          </cell>
          <cell r="K39">
            <v>11</v>
          </cell>
          <cell r="L39">
            <v>11</v>
          </cell>
        </row>
        <row r="40">
          <cell r="C40">
            <v>178</v>
          </cell>
          <cell r="D40">
            <v>188</v>
          </cell>
          <cell r="E40">
            <v>68</v>
          </cell>
          <cell r="F40">
            <v>-22</v>
          </cell>
          <cell r="G40">
            <v>-102</v>
          </cell>
          <cell r="H40">
            <v>-122</v>
          </cell>
          <cell r="I40">
            <v>-132</v>
          </cell>
          <cell r="J40">
            <v>-62</v>
          </cell>
          <cell r="K40">
            <v>-32</v>
          </cell>
          <cell r="L40">
            <v>8</v>
          </cell>
        </row>
        <row r="41">
          <cell r="C41">
            <v>52</v>
          </cell>
          <cell r="D41">
            <v>62</v>
          </cell>
          <cell r="E41">
            <v>102</v>
          </cell>
          <cell r="F41">
            <v>102</v>
          </cell>
          <cell r="G41">
            <v>92</v>
          </cell>
          <cell r="H41">
            <v>42</v>
          </cell>
          <cell r="I41">
            <v>32</v>
          </cell>
          <cell r="J41">
            <v>-8</v>
          </cell>
          <cell r="K41">
            <v>-28</v>
          </cell>
          <cell r="L41">
            <v>-58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D26D-CF94-4879-8C32-FC5240D8DD36}">
  <dimension ref="A1:K93"/>
  <sheetViews>
    <sheetView showGridLines="0" tabSelected="1" zoomScaleNormal="100" workbookViewId="0">
      <selection activeCell="O20" sqref="O20"/>
    </sheetView>
  </sheetViews>
  <sheetFormatPr defaultRowHeight="12.75" x14ac:dyDescent="0.2"/>
  <cols>
    <col min="1" max="1" width="27.7109375" style="1" customWidth="1"/>
    <col min="2" max="2" width="11.7109375" style="33" customWidth="1"/>
    <col min="3" max="11" width="11.7109375" style="1" customWidth="1"/>
    <col min="12" max="16384" width="9.140625" style="1"/>
  </cols>
  <sheetData>
    <row r="1" spans="1:11" ht="15.75" customHeight="1" x14ac:dyDescent="0.25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11" x14ac:dyDescent="0.2">
      <c r="A3" s="2"/>
      <c r="B3" s="3" t="str">
        <f>[1]Table10!C3</f>
        <v>2019-</v>
      </c>
      <c r="C3" s="4" t="str">
        <f>[1]Table10!D3</f>
        <v>2019-</v>
      </c>
      <c r="D3" s="5" t="str">
        <f>[1]Table10!E3</f>
        <v>2019-</v>
      </c>
      <c r="E3" s="4" t="str">
        <f>[1]Table10!F3</f>
        <v>2019-</v>
      </c>
      <c r="F3" s="5" t="str">
        <f>[1]Table10!G3</f>
        <v>2019-</v>
      </c>
      <c r="G3" s="4" t="str">
        <f>[1]Table10!H3</f>
        <v>2019-</v>
      </c>
      <c r="H3" s="5" t="str">
        <f>[1]Table10!I3</f>
        <v>2019-</v>
      </c>
      <c r="I3" s="4" t="str">
        <f>[1]Table10!J3</f>
        <v>2019-</v>
      </c>
      <c r="J3" s="5" t="str">
        <f>[1]Table10!K3</f>
        <v>2019-</v>
      </c>
      <c r="K3" s="4" t="str">
        <f>[1]Table10!L3</f>
        <v>2019-</v>
      </c>
    </row>
    <row r="4" spans="1:11" x14ac:dyDescent="0.2">
      <c r="A4" s="6" t="s">
        <v>0</v>
      </c>
      <c r="B4" s="7">
        <f>[1]Table10!C4</f>
        <v>2020</v>
      </c>
      <c r="C4" s="8">
        <f>[1]Table10!D4</f>
        <v>2021</v>
      </c>
      <c r="D4" s="9">
        <f>[1]Table10!E4</f>
        <v>2022</v>
      </c>
      <c r="E4" s="8">
        <f>[1]Table10!F4</f>
        <v>2023</v>
      </c>
      <c r="F4" s="9">
        <f>[1]Table10!G4</f>
        <v>2024</v>
      </c>
      <c r="G4" s="8">
        <f>[1]Table10!H4</f>
        <v>2025</v>
      </c>
      <c r="H4" s="9">
        <f>[1]Table10!I4</f>
        <v>2026</v>
      </c>
      <c r="I4" s="8">
        <f>[1]Table10!J4</f>
        <v>2027</v>
      </c>
      <c r="J4" s="9">
        <f>[1]Table10!K4</f>
        <v>2028</v>
      </c>
      <c r="K4" s="8">
        <f>[1]Table10!L4</f>
        <v>2029</v>
      </c>
    </row>
    <row r="5" spans="1:11" ht="15" customHeight="1" x14ac:dyDescent="0.2">
      <c r="A5" s="10" t="s">
        <v>1</v>
      </c>
      <c r="B5" s="36">
        <f>[1]Table10!C5/[1]Table9!$C4</f>
        <v>1.4072847682119206E-2</v>
      </c>
      <c r="C5" s="11">
        <f>[1]Table10!D5/[1]Table9!$C4</f>
        <v>1.051131988295087E-2</v>
      </c>
      <c r="D5" s="11">
        <f>[1]Table10!E5/[1]Table9!$C4</f>
        <v>2.2331741875866317E-3</v>
      </c>
      <c r="E5" s="11">
        <f>[1]Table10!F5/[1]Table9!$C4</f>
        <v>-2.4834437086092716E-3</v>
      </c>
      <c r="F5" s="11">
        <f>[1]Table10!G5/[1]Table9!$C4</f>
        <v>-1.8096411520098568E-3</v>
      </c>
      <c r="G5" s="11">
        <f>[1]Table10!H5/[1]Table9!$C4</f>
        <v>-6.0642230093947323E-4</v>
      </c>
      <c r="H5" s="11">
        <f>[1]Table10!I5/[1]Table9!$C4</f>
        <v>5.9390882488834125E-3</v>
      </c>
      <c r="I5" s="11">
        <f>[1]Table10!J5/[1]Table9!$C4</f>
        <v>1.0655706145079316E-2</v>
      </c>
      <c r="J5" s="11">
        <f>[1]Table10!K5/[1]Table9!$C4</f>
        <v>5.4096719544124445E-3</v>
      </c>
      <c r="K5" s="12">
        <f>[1]Table10!L5/[1]Table9!$C4</f>
        <v>-5.2749114430925611E-3</v>
      </c>
    </row>
    <row r="6" spans="1:11" ht="15" customHeight="1" x14ac:dyDescent="0.2">
      <c r="A6" s="13"/>
      <c r="B6" s="14"/>
      <c r="C6" s="15"/>
      <c r="D6" s="34"/>
      <c r="E6" s="15"/>
      <c r="F6" s="34"/>
      <c r="G6" s="15"/>
      <c r="H6" s="34"/>
      <c r="I6" s="15"/>
      <c r="J6" s="34"/>
      <c r="K6" s="15"/>
    </row>
    <row r="7" spans="1:11" ht="15" customHeight="1" x14ac:dyDescent="0.2">
      <c r="A7" s="10" t="s">
        <v>2</v>
      </c>
      <c r="B7" s="11">
        <f>[1]Table10!C7/[1]Table9!$C$6</f>
        <v>1.5276094386390189E-2</v>
      </c>
      <c r="C7" s="11">
        <f>[1]Table10!D7/[1]Table9!$C$6</f>
        <v>1.1235955056179775E-2</v>
      </c>
      <c r="D7" s="11">
        <f>[1]Table10!E7/[1]Table9!$C$6</f>
        <v>4.0292200347233596E-3</v>
      </c>
      <c r="E7" s="11">
        <f>[1]Table10!F7/[1]Table9!$C$6</f>
        <v>-2.2930520522815867E-4</v>
      </c>
      <c r="F7" s="11">
        <f>[1]Table10!G7/[1]Table9!$C$6</f>
        <v>3.0464834408883939E-3</v>
      </c>
      <c r="G7" s="11">
        <f>[1]Table10!H7/[1]Table9!$C$6</f>
        <v>6.649850951616602E-3</v>
      </c>
      <c r="H7" s="11">
        <f>[1]Table10!I7/[1]Table9!$C$6</f>
        <v>1.6149638025354605E-2</v>
      </c>
      <c r="I7" s="36">
        <f>[1]Table10!J7/[1]Table9!$C$6</f>
        <v>2.3137987137069917E-2</v>
      </c>
      <c r="J7" s="11">
        <f>[1]Table10!K7/[1]Table9!$C$6</f>
        <v>1.7350760528930673E-2</v>
      </c>
      <c r="K7" s="12">
        <f>[1]Table10!L7/[1]Table9!$C$6</f>
        <v>2.9372904860178422E-3</v>
      </c>
    </row>
    <row r="8" spans="1:11" ht="15" customHeight="1" x14ac:dyDescent="0.2">
      <c r="A8" s="13" t="s">
        <v>3</v>
      </c>
      <c r="B8" s="14">
        <f>[1]Table10!C8/[1]Table9!$C7</f>
        <v>2.5377052555721417E-2</v>
      </c>
      <c r="C8" s="14">
        <f>[1]Table10!D8/[1]Table9!$C7</f>
        <v>3.7730992947959029E-2</v>
      </c>
      <c r="D8" s="14">
        <f>[1]Table10!E8/[1]Table9!$C7</f>
        <v>4.2363720595048129E-2</v>
      </c>
      <c r="E8" s="14">
        <f>[1]Table10!F8/[1]Table9!$C7</f>
        <v>5.1114428372883103E-2</v>
      </c>
      <c r="F8" s="14">
        <f>[1]Table10!G8/[1]Table9!$C7</f>
        <v>4.7511195758480465E-2</v>
      </c>
      <c r="G8" s="14">
        <f>[1]Table10!H8/[1]Table9!$C7</f>
        <v>4.8540690791166935E-2</v>
      </c>
      <c r="H8" s="14">
        <f>[1]Table10!I8/[1]Table9!$C7</f>
        <v>5.2143923405569566E-2</v>
      </c>
      <c r="I8" s="14">
        <f>[1]Table10!J8/[1]Table9!$C7</f>
        <v>6.0894631183404539E-2</v>
      </c>
      <c r="J8" s="37">
        <f>[1]Table10!K8/[1]Table9!$C7</f>
        <v>6.449786379780717E-2</v>
      </c>
      <c r="K8" s="15">
        <f>[1]Table10!L8/[1]Table9!$C7</f>
        <v>5.4717660987285734E-2</v>
      </c>
    </row>
    <row r="9" spans="1:11" ht="15" customHeight="1" x14ac:dyDescent="0.2">
      <c r="A9" s="13" t="s">
        <v>4</v>
      </c>
      <c r="B9" s="14">
        <f>[1]Table10!C9/[1]Table9!$C8</f>
        <v>2.0282016611937414E-2</v>
      </c>
      <c r="C9" s="14">
        <f>[1]Table10!D9/[1]Table9!$C8</f>
        <v>1.4873478848754104E-2</v>
      </c>
      <c r="D9" s="14">
        <f>[1]Table10!E9/[1]Table9!$C8</f>
        <v>8.3059687077457981E-3</v>
      </c>
      <c r="E9" s="14">
        <f>[1]Table10!F9/[1]Table9!$C8</f>
        <v>6.3743480780374734E-3</v>
      </c>
      <c r="F9" s="14">
        <f>[1]Table10!G9/[1]Table9!$C8</f>
        <v>1.2941858219045779E-2</v>
      </c>
      <c r="G9" s="14">
        <f>[1]Table10!H9/[1]Table9!$C8</f>
        <v>2.1440988989762412E-2</v>
      </c>
      <c r="H9" s="14">
        <f>[1]Table10!I9/[1]Table9!$C8</f>
        <v>3.3803361019895693E-2</v>
      </c>
      <c r="I9" s="14">
        <f>[1]Table10!J9/[1]Table9!$C8</f>
        <v>4.5779408924087307E-2</v>
      </c>
      <c r="J9" s="37">
        <f>[1]Table10!K9/[1]Table9!$C8</f>
        <v>4.6165733050028974E-2</v>
      </c>
      <c r="K9" s="15">
        <f>[1]Table10!L9/[1]Table9!$C8</f>
        <v>3.9211898783079006E-2</v>
      </c>
    </row>
    <row r="10" spans="1:11" ht="15" customHeight="1" x14ac:dyDescent="0.2">
      <c r="A10" s="13" t="s">
        <v>5</v>
      </c>
      <c r="B10" s="14">
        <f>[1]Table10!C10/[1]Table9!$C9</f>
        <v>-9.7319446815775992E-3</v>
      </c>
      <c r="C10" s="14">
        <f>[1]Table10!D10/[1]Table9!$C9</f>
        <v>-1.9976096977975071E-2</v>
      </c>
      <c r="D10" s="14">
        <f>[1]Table10!E10/[1]Table9!$C9</f>
        <v>-3.3634966706505037E-2</v>
      </c>
      <c r="E10" s="14">
        <f>[1]Table10!F10/[1]Table9!$C9</f>
        <v>-1.1439303397643845E-2</v>
      </c>
      <c r="F10" s="14">
        <f>[1]Table10!G10/[1]Table9!$C9</f>
        <v>-6.3172272494451086E-3</v>
      </c>
      <c r="G10" s="14">
        <f>[1]Table10!H10/[1]Table9!$C9</f>
        <v>-1.1439303397643845E-2</v>
      </c>
      <c r="H10" s="14">
        <f>[1]Table10!I10/[1]Table9!$C9</f>
        <v>-2.5098173126173809E-2</v>
      </c>
      <c r="I10" s="14">
        <f>[1]Table10!J10/[1]Table9!$C9</f>
        <v>-8.0245859655113539E-3</v>
      </c>
      <c r="J10" s="14">
        <f>[1]Table10!K10/[1]Table9!$C9</f>
        <v>-1.8268738261908828E-2</v>
      </c>
      <c r="K10" s="38">
        <f>[1]Table10!L10/[1]Table9!$C9</f>
        <v>-1.1951511012463719E-3</v>
      </c>
    </row>
    <row r="11" spans="1:11" ht="15" customHeight="1" x14ac:dyDescent="0.2">
      <c r="A11" s="13" t="s">
        <v>6</v>
      </c>
      <c r="B11" s="37">
        <f>[1]Table10!C11/[1]Table9!$C10</f>
        <v>1.859345947719567E-3</v>
      </c>
      <c r="C11" s="14">
        <f>[1]Table10!D11/[1]Table9!$C10</f>
        <v>-1.4546647708629552E-2</v>
      </c>
      <c r="D11" s="14">
        <f>[1]Table10!E11/[1]Table9!$C10</f>
        <v>-3.7515038827518318E-2</v>
      </c>
      <c r="E11" s="14">
        <f>[1]Table10!F11/[1]Table9!$C10</f>
        <v>-4.735863502132779E-2</v>
      </c>
      <c r="F11" s="14">
        <f>[1]Table10!G11/[1]Table9!$C10</f>
        <v>-4.4077436290057968E-2</v>
      </c>
      <c r="G11" s="14">
        <f>[1]Table10!H11/[1]Table9!$C10</f>
        <v>-3.9702504648364868E-2</v>
      </c>
      <c r="H11" s="14">
        <f>[1]Table10!I11/[1]Table9!$C10</f>
        <v>-3.6421305917095047E-2</v>
      </c>
      <c r="I11" s="14">
        <f>[1]Table10!J11/[1]Table9!$C10</f>
        <v>-3.7515038827518318E-2</v>
      </c>
      <c r="J11" s="14">
        <f>[1]Table10!K11/[1]Table9!$C10</f>
        <v>-4.954610084217434E-2</v>
      </c>
      <c r="K11" s="15">
        <f>[1]Table10!L11/[1]Table9!$C10</f>
        <v>-5.9389697035983811E-2</v>
      </c>
    </row>
    <row r="12" spans="1:11" ht="15" customHeight="1" x14ac:dyDescent="0.2">
      <c r="A12" s="13" t="s">
        <v>7</v>
      </c>
      <c r="B12" s="14">
        <f>[1]Table10!C12/[1]Table9!$C11</f>
        <v>2.1101315218962278E-2</v>
      </c>
      <c r="C12" s="14">
        <f>[1]Table10!D12/[1]Table9!$C11</f>
        <v>2.7605145252204075E-2</v>
      </c>
      <c r="D12" s="14">
        <f>[1]Table10!E12/[1]Table9!$C11</f>
        <v>3.5554270848388497E-2</v>
      </c>
      <c r="E12" s="14">
        <f>[1]Table10!F12/[1]Table9!$C11</f>
        <v>4.2058100881630291E-2</v>
      </c>
      <c r="F12" s="14">
        <f>[1]Table10!G12/[1]Table9!$C11</f>
        <v>6.6628125451654863E-2</v>
      </c>
      <c r="G12" s="14">
        <f>[1]Table10!H12/[1]Table9!$C11</f>
        <v>7.6745194392253219E-2</v>
      </c>
      <c r="H12" s="14">
        <f>[1]Table10!I12/[1]Table9!$C11</f>
        <v>9.914727561786385E-2</v>
      </c>
      <c r="I12" s="37">
        <f>[1]Table10!J12/[1]Table9!$C11</f>
        <v>0.10276051452522041</v>
      </c>
      <c r="J12" s="14">
        <f>[1]Table10!K12/[1]Table9!$C11</f>
        <v>0.10059257118080647</v>
      </c>
      <c r="K12" s="15">
        <f>[1]Table10!L12/[1]Table9!$C11</f>
        <v>8.0358433299609774E-2</v>
      </c>
    </row>
    <row r="13" spans="1:11" ht="15" customHeight="1" x14ac:dyDescent="0.2">
      <c r="A13" s="13" t="s">
        <v>8</v>
      </c>
      <c r="B13" s="37">
        <f>[1]Table10!C13/[1]Table9!$C12</f>
        <v>7.4006081119843952E-3</v>
      </c>
      <c r="C13" s="14">
        <f>[1]Table10!D13/[1]Table9!$C12</f>
        <v>-1.2678561184097298E-2</v>
      </c>
      <c r="D13" s="14">
        <f>[1]Table10!E13/[1]Table9!$C12</f>
        <v>-3.5626183236762088E-2</v>
      </c>
      <c r="E13" s="14">
        <f>[1]Table10!F13/[1]Table9!$C12</f>
        <v>-7.2342378521025763E-2</v>
      </c>
      <c r="F13" s="14">
        <f>[1]Table10!G13/[1]Table9!$C12</f>
        <v>-8.3816189547358158E-2</v>
      </c>
      <c r="G13" s="14">
        <f>[1]Table10!H13/[1]Table9!$C12</f>
        <v>-8.7258332855257872E-2</v>
      </c>
      <c r="H13" s="14">
        <f>[1]Table10!I13/[1]Table9!$C12</f>
        <v>-7.4637140726292239E-2</v>
      </c>
      <c r="I13" s="14">
        <f>[1]Table10!J13/[1]Table9!$C12</f>
        <v>-7.3489759623659001E-2</v>
      </c>
      <c r="J13" s="14">
        <f>[1]Table10!K13/[1]Table9!$C12</f>
        <v>-9.701107222764041E-2</v>
      </c>
      <c r="K13" s="15">
        <f>[1]Table10!L13/[1]Table9!$C12</f>
        <v>-0.13602202971717056</v>
      </c>
    </row>
    <row r="14" spans="1:11" ht="15" customHeight="1" x14ac:dyDescent="0.2">
      <c r="A14" s="13"/>
      <c r="B14" s="14"/>
      <c r="C14" s="15"/>
      <c r="D14" s="34"/>
      <c r="E14" s="15"/>
      <c r="F14" s="34"/>
      <c r="G14" s="15"/>
      <c r="H14" s="34"/>
      <c r="I14" s="15"/>
      <c r="J14" s="34"/>
      <c r="K14" s="15"/>
    </row>
    <row r="15" spans="1:11" ht="15" customHeight="1" x14ac:dyDescent="0.2">
      <c r="A15" s="10" t="s">
        <v>9</v>
      </c>
      <c r="B15" s="11">
        <f>[1]Table10!C15/[1]Table9!$C$14</f>
        <v>1.7543415523264643E-2</v>
      </c>
      <c r="C15" s="36">
        <f>[1]Table10!D15/[1]Table9!$C$14</f>
        <v>1.9821781175636675E-2</v>
      </c>
      <c r="D15" s="11">
        <f>[1]Table10!E15/[1]Table9!$C$14</f>
        <v>1.2227229001063237E-2</v>
      </c>
      <c r="E15" s="11">
        <f>[1]Table10!F15/[1]Table9!$C$14</f>
        <v>4.8858285656422458E-3</v>
      </c>
      <c r="F15" s="11">
        <f>[1]Table10!G15/[1]Table9!$C$14</f>
        <v>2.8606146524226619E-3</v>
      </c>
      <c r="G15" s="11">
        <f>[1]Table10!H15/[1]Table9!$C$14</f>
        <v>2.9871905219988862E-3</v>
      </c>
      <c r="H15" s="11">
        <f>[1]Table10!I15/[1]Table9!$C$14</f>
        <v>1.0202015087843654E-2</v>
      </c>
      <c r="I15" s="11">
        <f>[1]Table10!J15/[1]Table9!$C$14</f>
        <v>1.323983595767303E-2</v>
      </c>
      <c r="J15" s="11">
        <f>[1]Table10!K15/[1]Table9!$C$14</f>
        <v>7.4173459571667258E-3</v>
      </c>
      <c r="K15" s="12">
        <f>[1]Table10!L15/[1]Table9!$C$14</f>
        <v>-1.1898131740165055E-3</v>
      </c>
    </row>
    <row r="16" spans="1:11" ht="15" customHeight="1" x14ac:dyDescent="0.2">
      <c r="A16" s="13" t="s">
        <v>10</v>
      </c>
      <c r="B16" s="37">
        <f>[1]Table10!C16/[1]Table9!$C15</f>
        <v>7.4735513927982142E-3</v>
      </c>
      <c r="C16" s="14">
        <f>[1]Table10!D16/[1]Table9!$C15</f>
        <v>-2.2323595069397265E-3</v>
      </c>
      <c r="D16" s="14">
        <f>[1]Table10!E16/[1]Table9!$C15</f>
        <v>-7.0853149568086962E-3</v>
      </c>
      <c r="E16" s="14">
        <f>[1]Table10!F16/[1]Table9!$C15</f>
        <v>-2.1644181306415607E-2</v>
      </c>
      <c r="F16" s="14">
        <f>[1]Table10!G16/[1]Table9!$C15</f>
        <v>-1.9702999126468019E-2</v>
      </c>
      <c r="G16" s="14">
        <f>[1]Table10!H16/[1]Table9!$C15</f>
        <v>-1.7761816946520431E-2</v>
      </c>
      <c r="H16" s="14">
        <f>[1]Table10!I16/[1]Table9!$C15</f>
        <v>-1.485004367659905E-2</v>
      </c>
      <c r="I16" s="14">
        <f>[1]Table10!J16/[1]Table9!$C15</f>
        <v>-1.6791225856546636E-2</v>
      </c>
      <c r="J16" s="14">
        <f>[1]Table10!K16/[1]Table9!$C15</f>
        <v>-3.6203047656022516E-2</v>
      </c>
      <c r="K16" s="15">
        <f>[1]Table10!L16/[1]Table9!$C15</f>
        <v>-3.2320683296127341E-2</v>
      </c>
    </row>
    <row r="17" spans="1:11" ht="15" customHeight="1" x14ac:dyDescent="0.2">
      <c r="A17" s="13" t="s">
        <v>11</v>
      </c>
      <c r="B17" s="14">
        <f>[1]Table10!C17/[1]Table9!$C16</f>
        <v>2.0473109154556062E-2</v>
      </c>
      <c r="C17" s="14">
        <f>[1]Table10!D17/[1]Table9!$C16</f>
        <v>2.6307414872175666E-2</v>
      </c>
      <c r="D17" s="14">
        <f>[1]Table10!E17/[1]Table9!$C16</f>
        <v>2.1003500583430573E-2</v>
      </c>
      <c r="E17" s="14">
        <f>[1]Table10!F17/[1]Table9!$C16</f>
        <v>1.8351543439058024E-2</v>
      </c>
      <c r="F17" s="14">
        <f>[1]Table10!G17/[1]Table9!$C16</f>
        <v>2.4185849156677628E-2</v>
      </c>
      <c r="G17" s="14">
        <f>[1]Table10!H17/[1]Table9!$C16</f>
        <v>3.1080937732046249E-2</v>
      </c>
      <c r="H17" s="37">
        <f>[1]Table10!I17/[1]Table9!$C16</f>
        <v>3.824122202185213E-2</v>
      </c>
      <c r="I17" s="14">
        <f>[1]Table10!J17/[1]Table9!$C16</f>
        <v>3.7445634878540364E-2</v>
      </c>
      <c r="J17" s="14">
        <f>[1]Table10!K17/[1]Table9!$C16</f>
        <v>2.5246632014426645E-2</v>
      </c>
      <c r="K17" s="15">
        <f>[1]Table10!L17/[1]Table9!$C16</f>
        <v>9.3348891481913644E-3</v>
      </c>
    </row>
    <row r="18" spans="1:11" ht="15" customHeight="1" x14ac:dyDescent="0.2">
      <c r="A18" s="13" t="s">
        <v>12</v>
      </c>
      <c r="B18" s="14">
        <f>[1]Table10!C18/[1]Table9!$C17</f>
        <v>1.7326493079082374E-2</v>
      </c>
      <c r="C18" s="37">
        <f>[1]Table10!D18/[1]Table9!$C17</f>
        <v>1.9262414093504984E-2</v>
      </c>
      <c r="D18" s="14">
        <f>[1]Table10!E18/[1]Table9!$C17</f>
        <v>7.9695415093730838E-3</v>
      </c>
      <c r="E18" s="14">
        <f>[1]Table10!F18/[1]Table9!$C17</f>
        <v>-2.6780240699512793E-3</v>
      </c>
      <c r="F18" s="14">
        <f>[1]Table10!G18/[1]Table9!$C17</f>
        <v>-1.5584164166102024E-2</v>
      </c>
      <c r="G18" s="14">
        <f>[1]Table10!H18/[1]Table9!$C17</f>
        <v>-2.4295808731003773E-2</v>
      </c>
      <c r="H18" s="14">
        <f>[1]Table10!I18/[1]Table9!$C17</f>
        <v>-1.5584164166102024E-2</v>
      </c>
      <c r="I18" s="14">
        <f>[1]Table10!J18/[1]Table9!$C17</f>
        <v>-6.227212596392734E-3</v>
      </c>
      <c r="J18" s="14">
        <f>[1]Table10!K18/[1]Table9!$C17</f>
        <v>2.25857451682638E-4</v>
      </c>
      <c r="K18" s="15">
        <f>[1]Table10!L18/[1]Table9!$C17</f>
        <v>-3.6459845771625852E-3</v>
      </c>
    </row>
    <row r="19" spans="1:11" ht="15" customHeight="1" x14ac:dyDescent="0.2">
      <c r="A19" s="13"/>
      <c r="B19" s="14"/>
      <c r="C19" s="15"/>
      <c r="D19" s="34"/>
      <c r="E19" s="15"/>
      <c r="F19" s="34"/>
      <c r="G19" s="15"/>
      <c r="H19" s="34"/>
      <c r="I19" s="15"/>
      <c r="J19" s="34"/>
      <c r="K19" s="15"/>
    </row>
    <row r="20" spans="1:11" ht="15" customHeight="1" x14ac:dyDescent="0.2">
      <c r="A20" s="10" t="s">
        <v>13</v>
      </c>
      <c r="B20" s="36">
        <f>[1]Table10!C20/[1]Table9!$C$19</f>
        <v>-9.0447366590134279E-4</v>
      </c>
      <c r="C20" s="11">
        <f>[1]Table10!D20/[1]Table9!$C$19</f>
        <v>-1.6906700062617408E-2</v>
      </c>
      <c r="D20" s="11">
        <f>[1]Table10!E20/[1]Table9!$C$19</f>
        <v>-2.0385444931468728E-2</v>
      </c>
      <c r="E20" s="11">
        <f>[1]Table10!F20/[1]Table9!$C$19</f>
        <v>-7.1662144298337161E-3</v>
      </c>
      <c r="F20" s="11">
        <f>[1]Table10!G20/[1]Table9!$C$19</f>
        <v>-2.2959716134418702E-3</v>
      </c>
      <c r="G20" s="11">
        <f>[1]Table10!H20/[1]Table9!$C$19</f>
        <v>-9.2534613511445069E-3</v>
      </c>
      <c r="H20" s="11">
        <f>[1]Table10!I20/[1]Table9!$C$19</f>
        <v>-1.6210951088847143E-2</v>
      </c>
      <c r="I20" s="11">
        <f>[1]Table10!J20/[1]Table9!$C$19</f>
        <v>-1.6906700062617408E-2</v>
      </c>
      <c r="J20" s="11">
        <f>[1]Table10!K20/[1]Table9!$C$19</f>
        <v>-1.2036457246225561E-2</v>
      </c>
      <c r="K20" s="12">
        <f>[1]Table10!L20/[1]Table9!$C$19</f>
        <v>-2.6647185695401098E-2</v>
      </c>
    </row>
    <row r="21" spans="1:11" ht="15" customHeight="1" x14ac:dyDescent="0.2">
      <c r="A21" s="13" t="s">
        <v>14</v>
      </c>
      <c r="B21" s="14">
        <f>[1]Table10!C21/[1]Table9!$C20</f>
        <v>1.0678056593699946E-3</v>
      </c>
      <c r="C21" s="14">
        <f>[1]Table10!D21/[1]Table9!$C20</f>
        <v>-1.4949279231179925E-2</v>
      </c>
      <c r="D21" s="14">
        <f>[1]Table10!E21/[1]Table9!$C20</f>
        <v>6.4068339562199676E-3</v>
      </c>
      <c r="E21" s="14">
        <f>[1]Table10!F21/[1]Table9!$C20</f>
        <v>9.0763481046449539E-3</v>
      </c>
      <c r="F21" s="37">
        <f>[1]Table10!G21/[1]Table9!$C20</f>
        <v>2.5093432995194873E-2</v>
      </c>
      <c r="G21" s="14">
        <f>[1]Table10!H21/[1]Table9!$C20</f>
        <v>1.0678056593699946E-3</v>
      </c>
      <c r="H21" s="14">
        <f>[1]Table10!I21/[1]Table9!$C20</f>
        <v>1.0678056593699946E-3</v>
      </c>
      <c r="I21" s="14">
        <f>[1]Table10!J21/[1]Table9!$C20</f>
        <v>-1.7618793379604911E-2</v>
      </c>
      <c r="J21" s="14">
        <f>[1]Table10!K21/[1]Table9!$C20</f>
        <v>-1.6017084890549919E-3</v>
      </c>
      <c r="K21" s="15">
        <f>[1]Table10!L21/[1]Table9!$C20</f>
        <v>-1.4949279231179925E-2</v>
      </c>
    </row>
    <row r="22" spans="1:11" ht="15" customHeight="1" x14ac:dyDescent="0.2">
      <c r="A22" s="13" t="s">
        <v>15</v>
      </c>
      <c r="B22" s="14">
        <f>[1]Table10!C22/[1]Table9!$C21</f>
        <v>9.225092250922509E-4</v>
      </c>
      <c r="C22" s="14">
        <f>[1]Table10!D22/[1]Table9!$C21</f>
        <v>-9.8400984009840101E-3</v>
      </c>
      <c r="D22" s="14">
        <f>[1]Table10!E22/[1]Table9!$C21</f>
        <v>-2.2140221402214021E-2</v>
      </c>
      <c r="E22" s="14">
        <f>[1]Table10!F22/[1]Table9!$C21</f>
        <v>1.3222632226322263E-2</v>
      </c>
      <c r="F22" s="14">
        <f>[1]Table10!G22/[1]Table9!$C21</f>
        <v>2.5522755227552277E-2</v>
      </c>
      <c r="G22" s="37">
        <f>[1]Table10!H22/[1]Table9!$C21</f>
        <v>3.0135301353013531E-2</v>
      </c>
      <c r="H22" s="14">
        <f>[1]Table10!I22/[1]Table9!$C21</f>
        <v>7.0725707257072567E-3</v>
      </c>
      <c r="I22" s="14">
        <f>[1]Table10!J22/[1]Table9!$C21</f>
        <v>2.4600246002460025E-3</v>
      </c>
      <c r="J22" s="14">
        <f>[1]Table10!K22/[1]Table9!$C21</f>
        <v>8.6100861008610082E-3</v>
      </c>
      <c r="K22" s="15">
        <f>[1]Table10!L22/[1]Table9!$C21</f>
        <v>2.4600246002460025E-3</v>
      </c>
    </row>
    <row r="23" spans="1:11" ht="15" customHeight="1" x14ac:dyDescent="0.2">
      <c r="A23" s="13" t="s">
        <v>16</v>
      </c>
      <c r="B23" s="37">
        <f>[1]Table10!C23/[1]Table9!$C22</f>
        <v>-5.5784622847441182E-3</v>
      </c>
      <c r="C23" s="14">
        <f>[1]Table10!D23/[1]Table9!$C22</f>
        <v>-2.9832646131457675E-2</v>
      </c>
      <c r="D23" s="14">
        <f>[1]Table10!E23/[1]Table9!$C22</f>
        <v>-4.1959738054814455E-2</v>
      </c>
      <c r="E23" s="14">
        <f>[1]Table10!F23/[1]Table9!$C22</f>
        <v>-5.4086829978171234E-2</v>
      </c>
      <c r="F23" s="14">
        <f>[1]Table10!G23/[1]Table9!$C22</f>
        <v>-7.1064758670870726E-2</v>
      </c>
      <c r="G23" s="14">
        <f>[1]Table10!H23/[1]Table9!$C22</f>
        <v>-8.0766432209556149E-2</v>
      </c>
      <c r="H23" s="14">
        <f>[1]Table10!I23/[1]Table9!$C22</f>
        <v>-6.8639340286199363E-2</v>
      </c>
      <c r="I23" s="14">
        <f>[1]Table10!J23/[1]Table9!$C22</f>
        <v>-4.6810574824157167E-2</v>
      </c>
      <c r="J23" s="14">
        <f>[1]Table10!K23/[1]Table9!$C22</f>
        <v>-5.4086829978171234E-2</v>
      </c>
      <c r="K23" s="15">
        <f>[1]Table10!L23/[1]Table9!$C22</f>
        <v>-8.3191850594227498E-2</v>
      </c>
    </row>
    <row r="24" spans="1:11" ht="15" customHeight="1" x14ac:dyDescent="0.2">
      <c r="A24" s="13"/>
      <c r="B24" s="14"/>
      <c r="C24" s="15"/>
      <c r="D24" s="34"/>
      <c r="E24" s="15"/>
      <c r="F24" s="34"/>
      <c r="G24" s="15"/>
      <c r="H24" s="34"/>
      <c r="I24" s="15"/>
      <c r="J24" s="34"/>
      <c r="K24" s="15"/>
    </row>
    <row r="25" spans="1:11" ht="15" customHeight="1" x14ac:dyDescent="0.2">
      <c r="A25" s="10" t="s">
        <v>17</v>
      </c>
      <c r="B25" s="36">
        <f>[1]Table10!C25/[1]Table9!$C$24</f>
        <v>-9.0424873033568692E-3</v>
      </c>
      <c r="C25" s="11">
        <f>[1]Table10!D25/[1]Table9!$C$24</f>
        <v>-3.0100334448160536E-2</v>
      </c>
      <c r="D25" s="11">
        <f>[1]Table10!E25/[1]Table9!$C$24</f>
        <v>-3.6293818902514555E-2</v>
      </c>
      <c r="E25" s="11">
        <f>[1]Table10!F25/[1]Table9!$C$24</f>
        <v>-3.2577728229902146E-2</v>
      </c>
      <c r="F25" s="11">
        <f>[1]Table10!G25/[1]Table9!$C$24</f>
        <v>-3.505512201164375E-2</v>
      </c>
      <c r="G25" s="11">
        <f>[1]Table10!H25/[1]Table9!$C$24</f>
        <v>-3.3816425120772944E-2</v>
      </c>
      <c r="H25" s="11">
        <f>[1]Table10!I25/[1]Table9!$C$24</f>
        <v>-3.3816425120772944E-2</v>
      </c>
      <c r="I25" s="11">
        <f>[1]Table10!J25/[1]Table9!$C$24</f>
        <v>-3.3816425120772944E-2</v>
      </c>
      <c r="J25" s="11">
        <f>[1]Table10!K25/[1]Table9!$C$24</f>
        <v>-5.3635575374705813E-2</v>
      </c>
      <c r="K25" s="12">
        <f>[1]Table10!L25/[1]Table9!$C$24</f>
        <v>-6.2306453610801435E-2</v>
      </c>
    </row>
    <row r="26" spans="1:11" ht="15" customHeight="1" x14ac:dyDescent="0.2">
      <c r="A26" s="13" t="s">
        <v>18</v>
      </c>
      <c r="B26" s="14">
        <f>[1]Table10!C26/[1]Table9!$C25</f>
        <v>-7.3917634635691657E-3</v>
      </c>
      <c r="C26" s="14">
        <f>[1]Table10!D26/[1]Table9!$C25</f>
        <v>3.1678986272439284E-3</v>
      </c>
      <c r="D26" s="14">
        <f>[1]Table10!E26/[1]Table9!$C25</f>
        <v>-2.1119324181626186E-3</v>
      </c>
      <c r="E26" s="37">
        <f>[1]Table10!F26/[1]Table9!$C25</f>
        <v>8.4477296726504746E-3</v>
      </c>
      <c r="F26" s="14">
        <f>[1]Table10!G26/[1]Table9!$C25</f>
        <v>-2.3231256599788808E-2</v>
      </c>
      <c r="G26" s="14">
        <f>[1]Table10!H26/[1]Table9!$C25</f>
        <v>-3.3790918690601898E-2</v>
      </c>
      <c r="H26" s="14">
        <f>[1]Table10!I26/[1]Table9!$C25</f>
        <v>-5.4910242872228086E-2</v>
      </c>
      <c r="I26" s="14">
        <f>[1]Table10!J26/[1]Table9!$C25</f>
        <v>-5.4910242872228086E-2</v>
      </c>
      <c r="J26" s="14">
        <f>[1]Table10!K26/[1]Table9!$C25</f>
        <v>-8.1309398099260827E-2</v>
      </c>
      <c r="K26" s="15">
        <f>[1]Table10!L26/[1]Table9!$C25</f>
        <v>-7.6029567053854274E-2</v>
      </c>
    </row>
    <row r="27" spans="1:11" ht="15" customHeight="1" x14ac:dyDescent="0.2">
      <c r="A27" s="13" t="s">
        <v>19</v>
      </c>
      <c r="B27" s="14">
        <f>[1]Table10!C27/[1]Table9!$C26</f>
        <v>-2.4943310657596373E-2</v>
      </c>
      <c r="C27" s="14">
        <f>[1]Table10!D27/[1]Table9!$C26</f>
        <v>-3.6281179138321996E-2</v>
      </c>
      <c r="D27" s="14">
        <f>[1]Table10!E27/[1]Table9!$C26</f>
        <v>-5.8956916099773243E-2</v>
      </c>
      <c r="E27" s="14">
        <f>[1]Table10!F27/[1]Table9!$C26</f>
        <v>-3.6281179138321996E-2</v>
      </c>
      <c r="F27" s="14">
        <f>[1]Table10!G27/[1]Table9!$C26</f>
        <v>-4.7619047619047616E-2</v>
      </c>
      <c r="G27" s="14">
        <f>[1]Table10!H27/[1]Table9!$C26</f>
        <v>-4.7619047619047616E-2</v>
      </c>
      <c r="H27" s="14">
        <f>[1]Table10!I27/[1]Table9!$C26</f>
        <v>-3.6281179138321996E-2</v>
      </c>
      <c r="I27" s="14">
        <f>[1]Table10!J27/[1]Table9!$C26</f>
        <v>-2.2675736961451248E-3</v>
      </c>
      <c r="J27" s="37">
        <f>[1]Table10!K27/[1]Table9!$C26</f>
        <v>9.0702947845804991E-3</v>
      </c>
      <c r="K27" s="15">
        <f>[1]Table10!L27/[1]Table9!$C26</f>
        <v>-2.4943310657596373E-2</v>
      </c>
    </row>
    <row r="28" spans="1:11" ht="15" customHeight="1" x14ac:dyDescent="0.2">
      <c r="A28" s="13" t="s">
        <v>20</v>
      </c>
      <c r="B28" s="37">
        <f>[1]Table10!C28/[1]Table9!$C27</f>
        <v>-6.9850858976779305E-3</v>
      </c>
      <c r="C28" s="14">
        <f>[1]Table10!D28/[1]Table9!$C27</f>
        <v>-4.0966584859354352E-2</v>
      </c>
      <c r="D28" s="14">
        <f>[1]Table10!E28/[1]Table9!$C27</f>
        <v>-4.474230696620729E-2</v>
      </c>
      <c r="E28" s="14">
        <f>[1]Table10!F28/[1]Table9!$C27</f>
        <v>-4.6630168019633753E-2</v>
      </c>
      <c r="F28" s="14">
        <f>[1]Table10!G28/[1]Table9!$C27</f>
        <v>-3.7190862752501413E-2</v>
      </c>
      <c r="G28" s="14">
        <f>[1]Table10!H28/[1]Table9!$C27</f>
        <v>-3.1527279592222013E-2</v>
      </c>
      <c r="H28" s="14">
        <f>[1]Table10!I28/[1]Table9!$C27</f>
        <v>-2.5863696431942609E-2</v>
      </c>
      <c r="I28" s="14">
        <f>[1]Table10!J28/[1]Table9!$C27</f>
        <v>-3.1527279592222013E-2</v>
      </c>
      <c r="J28" s="14">
        <f>[1]Table10!K28/[1]Table9!$C27</f>
        <v>-5.4181612233339629E-2</v>
      </c>
      <c r="K28" s="15">
        <f>[1]Table10!L28/[1]Table9!$C27</f>
        <v>-6.3620917500471968E-2</v>
      </c>
    </row>
    <row r="29" spans="1:11" ht="15" customHeight="1" x14ac:dyDescent="0.2">
      <c r="A29" s="13"/>
      <c r="B29" s="16"/>
      <c r="C29" s="17"/>
      <c r="D29" s="35"/>
      <c r="E29" s="17"/>
      <c r="F29" s="35"/>
      <c r="G29" s="17"/>
      <c r="H29" s="35"/>
      <c r="I29" s="17"/>
      <c r="J29" s="35"/>
      <c r="K29" s="17"/>
    </row>
    <row r="30" spans="1:11" ht="15" customHeight="1" x14ac:dyDescent="0.2">
      <c r="A30" s="10" t="s">
        <v>21</v>
      </c>
      <c r="B30" s="36">
        <f>[1]Table10!C30/[1]Table9!$C$29</f>
        <v>8.4612595189169587E-4</v>
      </c>
      <c r="C30" s="11">
        <f>[1]Table10!D30/[1]Table9!$C$29</f>
        <v>-1.7285144445787503E-2</v>
      </c>
      <c r="D30" s="11">
        <f>[1]Table10!E30/[1]Table9!$C$29</f>
        <v>-4.1460171642693097E-2</v>
      </c>
      <c r="E30" s="11">
        <f>[1]Table10!F30/[1]Table9!$C$29</f>
        <v>-5.2338933881300613E-2</v>
      </c>
      <c r="F30" s="11">
        <f>[1]Table10!G30/[1]Table9!$C$29</f>
        <v>-5.2338933881300613E-2</v>
      </c>
      <c r="G30" s="11">
        <f>[1]Table10!H30/[1]Table9!$C$29</f>
        <v>-5.5965187960836459E-2</v>
      </c>
      <c r="H30" s="11">
        <f>[1]Table10!I30/[1]Table9!$C$29</f>
        <v>-6.0800193400217577E-2</v>
      </c>
      <c r="I30" s="11">
        <f>[1]Table10!J30/[1]Table9!$C$29</f>
        <v>-5.5965187960836459E-2</v>
      </c>
      <c r="J30" s="11">
        <f>[1]Table10!K30/[1]Table9!$C$29</f>
        <v>-4.8712679801764774E-2</v>
      </c>
      <c r="K30" s="12">
        <f>[1]Table10!L30/[1]Table9!$C$29</f>
        <v>-4.2668923002538377E-2</v>
      </c>
    </row>
    <row r="31" spans="1:11" ht="15" customHeight="1" x14ac:dyDescent="0.2">
      <c r="A31" s="13" t="s">
        <v>22</v>
      </c>
      <c r="B31" s="37">
        <f>[1]Table10!C31/[1]Table9!$C30</f>
        <v>-2.2447501810282405E-2</v>
      </c>
      <c r="C31" s="14">
        <f>[1]Table10!D31/[1]Table9!$C30</f>
        <v>-4.4170890658942794E-2</v>
      </c>
      <c r="D31" s="14">
        <f>[1]Table10!E31/[1]Table9!$C30</f>
        <v>-5.8653149891383052E-2</v>
      </c>
      <c r="E31" s="14">
        <f>[1]Table10!F31/[1]Table9!$C30</f>
        <v>-5.8653149891383052E-2</v>
      </c>
      <c r="F31" s="14">
        <f>[1]Table10!G31/[1]Table9!$C30</f>
        <v>-5.8653149891383052E-2</v>
      </c>
      <c r="G31" s="14">
        <f>[1]Table10!H31/[1]Table9!$C30</f>
        <v>-8.0376538740043441E-2</v>
      </c>
      <c r="H31" s="14">
        <f>[1]Table10!I31/[1]Table9!$C30</f>
        <v>-6.5894279507603182E-2</v>
      </c>
      <c r="I31" s="14">
        <f>[1]Table10!J31/[1]Table9!$C30</f>
        <v>-8.7617668356263584E-2</v>
      </c>
      <c r="J31" s="14">
        <f>[1]Table10!K31/[1]Table9!$C30</f>
        <v>-8.0376538740043441E-2</v>
      </c>
      <c r="K31" s="15">
        <f>[1]Table10!L31/[1]Table9!$C30</f>
        <v>-8.7617668356263584E-2</v>
      </c>
    </row>
    <row r="32" spans="1:11" ht="15" customHeight="1" x14ac:dyDescent="0.2">
      <c r="A32" s="13" t="s">
        <v>23</v>
      </c>
      <c r="B32" s="37">
        <f>[1]Table10!C32/[1]Table9!$C31</f>
        <v>4.1958041958041958E-3</v>
      </c>
      <c r="C32" s="14">
        <f>[1]Table10!D32/[1]Table9!$C31</f>
        <v>-2.3776223776223775E-2</v>
      </c>
      <c r="D32" s="14">
        <f>[1]Table10!E32/[1]Table9!$C31</f>
        <v>-4.3356643356643354E-2</v>
      </c>
      <c r="E32" s="14">
        <f>[1]Table10!F32/[1]Table9!$C31</f>
        <v>-4.8951048951048952E-2</v>
      </c>
      <c r="F32" s="14">
        <f>[1]Table10!G32/[1]Table9!$C31</f>
        <v>-3.4965034965034968E-2</v>
      </c>
      <c r="G32" s="14">
        <f>[1]Table10!H32/[1]Table9!$C31</f>
        <v>-3.7762237762237763E-2</v>
      </c>
      <c r="H32" s="14">
        <f>[1]Table10!I32/[1]Table9!$C31</f>
        <v>-3.7762237762237763E-2</v>
      </c>
      <c r="I32" s="14">
        <f>[1]Table10!J32/[1]Table9!$C31</f>
        <v>-4.3356643356643354E-2</v>
      </c>
      <c r="J32" s="14">
        <f>[1]Table10!K32/[1]Table9!$C31</f>
        <v>-4.3356643356643354E-2</v>
      </c>
      <c r="K32" s="15">
        <f>[1]Table10!L32/[1]Table9!$C31</f>
        <v>-4.0559440559440559E-2</v>
      </c>
    </row>
    <row r="33" spans="1:11" ht="15" customHeight="1" x14ac:dyDescent="0.2">
      <c r="A33" s="13" t="s">
        <v>24</v>
      </c>
      <c r="B33" s="14">
        <f>[1]Table10!C33/[1]Table9!$C32</f>
        <v>-7.3634204275534437E-2</v>
      </c>
      <c r="C33" s="37">
        <f>[1]Table10!D33/[1]Table9!$C32</f>
        <v>4.5130641330166268E-2</v>
      </c>
      <c r="D33" s="14">
        <f>[1]Table10!E33/[1]Table9!$C32</f>
        <v>-2.3752969121140144E-3</v>
      </c>
      <c r="E33" s="14">
        <f>[1]Table10!F33/[1]Table9!$C32</f>
        <v>-2.6128266033254157E-2</v>
      </c>
      <c r="F33" s="14">
        <f>[1]Table10!G33/[1]Table9!$C32</f>
        <v>-9.7387173396674589E-2</v>
      </c>
      <c r="G33" s="14">
        <f>[1]Table10!H33/[1]Table9!$C32</f>
        <v>-0.12114014251781473</v>
      </c>
      <c r="H33" s="14">
        <f>[1]Table10!I33/[1]Table9!$C32</f>
        <v>-0.12114014251781473</v>
      </c>
      <c r="I33" s="14">
        <f>[1]Table10!J33/[1]Table9!$C32</f>
        <v>-0.14489311163895488</v>
      </c>
      <c r="J33" s="14">
        <f>[1]Table10!K33/[1]Table9!$C32</f>
        <v>-0.16864608076009502</v>
      </c>
      <c r="K33" s="15">
        <f>[1]Table10!L33/[1]Table9!$C32</f>
        <v>-0.19239904988123516</v>
      </c>
    </row>
    <row r="34" spans="1:11" ht="15" customHeight="1" x14ac:dyDescent="0.2">
      <c r="A34" s="13" t="s">
        <v>25</v>
      </c>
      <c r="B34" s="37">
        <f>[1]Table10!C34/[1]Table9!$C33</f>
        <v>1.7316017316017316E-2</v>
      </c>
      <c r="C34" s="14">
        <f>[1]Table10!D34/[1]Table9!$C33</f>
        <v>-1.5151515151515152E-2</v>
      </c>
      <c r="D34" s="14">
        <f>[1]Table10!E34/[1]Table9!$C33</f>
        <v>-3.1385281385281384E-2</v>
      </c>
      <c r="E34" s="14">
        <f>[1]Table10!F34/[1]Table9!$C33</f>
        <v>-6.3852813852813856E-2</v>
      </c>
      <c r="F34" s="14">
        <f>[1]Table10!G34/[1]Table9!$C33</f>
        <v>-6.3852813852813856E-2</v>
      </c>
      <c r="G34" s="14">
        <f>[1]Table10!H34/[1]Table9!$C33</f>
        <v>-6.9264069264069264E-2</v>
      </c>
      <c r="H34" s="14">
        <f>[1]Table10!I34/[1]Table9!$C33</f>
        <v>-7.4675324675324672E-2</v>
      </c>
      <c r="I34" s="14">
        <f>[1]Table10!J34/[1]Table9!$C33</f>
        <v>-3.1385281385281384E-2</v>
      </c>
      <c r="J34" s="14">
        <f>[1]Table10!K34/[1]Table9!$C33</f>
        <v>-9.74025974025974E-3</v>
      </c>
      <c r="K34" s="15">
        <f>[1]Table10!L34/[1]Table9!$C33</f>
        <v>1.0822510822510823E-3</v>
      </c>
    </row>
    <row r="35" spans="1:11" ht="15" customHeight="1" x14ac:dyDescent="0.2">
      <c r="A35" s="13" t="s">
        <v>26</v>
      </c>
      <c r="B35" s="37">
        <f>[1]Table10!C35/[1]Table9!$C34</f>
        <v>2.0992366412213741E-2</v>
      </c>
      <c r="C35" s="14">
        <f>[1]Table10!D35/[1]Table9!$C34</f>
        <v>1.1450381679389313E-2</v>
      </c>
      <c r="D35" s="14">
        <f>[1]Table10!E35/[1]Table9!$C34</f>
        <v>-4.5801526717557252E-2</v>
      </c>
      <c r="E35" s="14">
        <f>[1]Table10!F35/[1]Table9!$C34</f>
        <v>-4.5801526717557252E-2</v>
      </c>
      <c r="F35" s="14">
        <f>[1]Table10!G35/[1]Table9!$C34</f>
        <v>-6.4885496183206104E-2</v>
      </c>
      <c r="G35" s="14">
        <f>[1]Table10!H35/[1]Table9!$C34</f>
        <v>-3.6259541984732822E-2</v>
      </c>
      <c r="H35" s="14">
        <f>[1]Table10!I35/[1]Table9!$C34</f>
        <v>-8.3969465648854963E-2</v>
      </c>
      <c r="I35" s="14">
        <f>[1]Table10!J35/[1]Table9!$C34</f>
        <v>-6.4885496183206104E-2</v>
      </c>
      <c r="J35" s="14">
        <f>[1]Table10!K35/[1]Table9!$C34</f>
        <v>-4.5801526717557252E-2</v>
      </c>
      <c r="K35" s="15">
        <f>[1]Table10!L35/[1]Table9!$C34</f>
        <v>-7.6335877862595417E-3</v>
      </c>
    </row>
    <row r="36" spans="1:11" ht="15" customHeight="1" x14ac:dyDescent="0.2">
      <c r="A36" s="13"/>
      <c r="B36" s="16"/>
      <c r="C36" s="17"/>
      <c r="D36" s="35"/>
      <c r="E36" s="17"/>
      <c r="F36" s="35"/>
      <c r="G36" s="17"/>
      <c r="H36" s="35"/>
      <c r="I36" s="17"/>
      <c r="J36" s="35"/>
      <c r="K36" s="17"/>
    </row>
    <row r="37" spans="1:11" ht="15" customHeight="1" x14ac:dyDescent="0.2">
      <c r="A37" s="10" t="s">
        <v>27</v>
      </c>
      <c r="B37" s="36">
        <f>[1]Table10!C37/[1]Table9!$C$36</f>
        <v>3.368355995055624E-2</v>
      </c>
      <c r="C37" s="36">
        <f>[1]Table10!D37/[1]Table9!$C$36</f>
        <v>3.368355995055624E-2</v>
      </c>
      <c r="D37" s="11">
        <f>[1]Table10!E37/[1]Table9!$C$36</f>
        <v>8.9616810877626695E-3</v>
      </c>
      <c r="E37" s="11">
        <f>[1]Table10!F37/[1]Table9!$C$36</f>
        <v>-1.2669962917181705E-2</v>
      </c>
      <c r="F37" s="11">
        <f>[1]Table10!G37/[1]Table9!$C$36</f>
        <v>-2.0395550061804699E-2</v>
      </c>
      <c r="G37" s="11">
        <f>[1]Table10!H37/[1]Table9!$C$36</f>
        <v>-1.5760197775030901E-2</v>
      </c>
      <c r="H37" s="11">
        <f>[1]Table10!I37/[1]Table9!$C$36</f>
        <v>-6.4894932014833125E-3</v>
      </c>
      <c r="I37" s="11">
        <f>[1]Table10!J37/[1]Table9!$C$36</f>
        <v>4.326328800988875E-3</v>
      </c>
      <c r="J37" s="11">
        <f>[1]Table10!K37/[1]Table9!$C$36</f>
        <v>-6.4894932014833125E-3</v>
      </c>
      <c r="K37" s="12">
        <f>[1]Table10!L37/[1]Table9!$C$36</f>
        <v>-4.944375772558714E-3</v>
      </c>
    </row>
    <row r="38" spans="1:11" ht="15" customHeight="1" x14ac:dyDescent="0.2">
      <c r="A38" s="18" t="s">
        <v>28</v>
      </c>
      <c r="B38" s="14">
        <f>[1]Table10!C38/[1]Table9!$C37</f>
        <v>-2.9385574354407838E-2</v>
      </c>
      <c r="C38" s="14">
        <f>[1]Table10!D38/[1]Table9!$C37</f>
        <v>-4.7195013357079249E-2</v>
      </c>
      <c r="D38" s="14">
        <f>[1]Table10!E38/[1]Table9!$C37</f>
        <v>-0.10952804986642921</v>
      </c>
      <c r="E38" s="14">
        <f>[1]Table10!F38/[1]Table9!$C37</f>
        <v>-0.11843276936776491</v>
      </c>
      <c r="F38" s="14">
        <f>[1]Table10!G38/[1]Table9!$C37</f>
        <v>-8.2813891362422079E-2</v>
      </c>
      <c r="G38" s="14">
        <f>[1]Table10!H38/[1]Table9!$C37</f>
        <v>-2.6714158504007124E-3</v>
      </c>
      <c r="H38" s="14">
        <f>[1]Table10!I38/[1]Table9!$C37</f>
        <v>3.2947462154942118E-2</v>
      </c>
      <c r="I38" s="37">
        <f>[1]Table10!J38/[1]Table9!$C37</f>
        <v>5.9661620658949241E-2</v>
      </c>
      <c r="J38" s="14">
        <f>[1]Table10!K38/[1]Table9!$C37</f>
        <v>6.2333036509349959E-3</v>
      </c>
      <c r="K38" s="15">
        <f>[1]Table10!L38/[1]Table9!$C37</f>
        <v>6.2333036509349959E-3</v>
      </c>
    </row>
    <row r="39" spans="1:11" ht="15" customHeight="1" x14ac:dyDescent="0.2">
      <c r="A39" s="18" t="s">
        <v>29</v>
      </c>
      <c r="B39" s="14">
        <f>[1]Table10!C39/[1]Table9!$C38</f>
        <v>3.3925686591276254E-2</v>
      </c>
      <c r="C39" s="14">
        <f>[1]Table10!D39/[1]Table9!$C38</f>
        <v>3.3925686591276254E-2</v>
      </c>
      <c r="D39" s="14">
        <f>[1]Table10!E39/[1]Table9!$C38</f>
        <v>1.7770597738287562E-2</v>
      </c>
      <c r="E39" s="14">
        <f>[1]Table10!F39/[1]Table9!$C38</f>
        <v>-4.6849757673667204E-2</v>
      </c>
      <c r="F39" s="14">
        <f>[1]Table10!G39/[1]Table9!$C38</f>
        <v>-4.6849757673667204E-2</v>
      </c>
      <c r="G39" s="14">
        <f>[1]Table10!H39/[1]Table9!$C38</f>
        <v>-3.0694668820678513E-2</v>
      </c>
      <c r="H39" s="14">
        <f>[1]Table10!I39/[1]Table9!$C38</f>
        <v>3.3925686591276254E-2</v>
      </c>
      <c r="I39" s="37">
        <f>[1]Table10!J39/[1]Table9!$C38</f>
        <v>5.0080775444264945E-2</v>
      </c>
      <c r="J39" s="14">
        <f>[1]Table10!K39/[1]Table9!$C38</f>
        <v>1.7770597738287562E-2</v>
      </c>
      <c r="K39" s="15">
        <f>[1]Table10!L39/[1]Table9!$C38</f>
        <v>1.7770597738287562E-2</v>
      </c>
    </row>
    <row r="40" spans="1:11" ht="15" customHeight="1" x14ac:dyDescent="0.2">
      <c r="A40" s="18" t="s">
        <v>30</v>
      </c>
      <c r="B40" s="14">
        <f>[1]Table10!C40/[1]Table9!$C39</f>
        <v>5.5245189323401611E-2</v>
      </c>
      <c r="C40" s="37">
        <f>[1]Table10!D40/[1]Table9!$C39</f>
        <v>5.8348851644941031E-2</v>
      </c>
      <c r="D40" s="14">
        <f>[1]Table10!E40/[1]Table9!$C39</f>
        <v>2.1104903786468031E-2</v>
      </c>
      <c r="E40" s="14">
        <f>[1]Table10!F40/[1]Table9!$C39</f>
        <v>-6.8280571073867161E-3</v>
      </c>
      <c r="F40" s="14">
        <f>[1]Table10!G40/[1]Table9!$C39</f>
        <v>-3.165735567970205E-2</v>
      </c>
      <c r="G40" s="14">
        <f>[1]Table10!H40/[1]Table9!$C39</f>
        <v>-3.7864680322780883E-2</v>
      </c>
      <c r="H40" s="14">
        <f>[1]Table10!I40/[1]Table9!$C39</f>
        <v>-4.0968342644320296E-2</v>
      </c>
      <c r="I40" s="14">
        <f>[1]Table10!J40/[1]Table9!$C39</f>
        <v>-1.9242706393544383E-2</v>
      </c>
      <c r="J40" s="14">
        <f>[1]Table10!K40/[1]Table9!$C39</f>
        <v>-9.9317194289261328E-3</v>
      </c>
      <c r="K40" s="15">
        <f>[1]Table10!L40/[1]Table9!$C39</f>
        <v>2.4829298572315332E-3</v>
      </c>
    </row>
    <row r="41" spans="1:11" ht="15" customHeight="1" x14ac:dyDescent="0.2">
      <c r="A41" s="19" t="s">
        <v>31</v>
      </c>
      <c r="B41" s="20">
        <f>[1]Table10!C41/[1]Table9!$C40</f>
        <v>3.4482758620689655E-2</v>
      </c>
      <c r="C41" s="20">
        <f>[1]Table10!D41/[1]Table9!$C40</f>
        <v>4.1114058355437667E-2</v>
      </c>
      <c r="D41" s="20">
        <f>[1]Table10!E41/[1]Table9!$C40</f>
        <v>6.7639257294429711E-2</v>
      </c>
      <c r="E41" s="39">
        <f>[1]Table10!F41/[1]Table9!$C40</f>
        <v>6.7639257294429711E-2</v>
      </c>
      <c r="F41" s="20">
        <f>[1]Table10!G41/[1]Table9!$C40</f>
        <v>6.1007957559681698E-2</v>
      </c>
      <c r="G41" s="20">
        <f>[1]Table10!H41/[1]Table9!$C40</f>
        <v>2.7851458885941646E-2</v>
      </c>
      <c r="H41" s="20">
        <f>[1]Table10!I41/[1]Table9!$C40</f>
        <v>2.1220159151193633E-2</v>
      </c>
      <c r="I41" s="20">
        <f>[1]Table10!J41/[1]Table9!$C40</f>
        <v>-5.3050397877984082E-3</v>
      </c>
      <c r="J41" s="20">
        <f>[1]Table10!K41/[1]Table9!$C40</f>
        <v>-1.8567639257294429E-2</v>
      </c>
      <c r="K41" s="21">
        <f>[1]Table10!L41/[1]Table9!$C$40</f>
        <v>-3.8461538461538464E-2</v>
      </c>
    </row>
    <row r="42" spans="1:11" x14ac:dyDescent="0.2">
      <c r="A42" s="40" t="s">
        <v>32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x14ac:dyDescent="0.2">
      <c r="A43" s="40" t="s">
        <v>33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x14ac:dyDescent="0.2">
      <c r="A44" s="40" t="s">
        <v>34</v>
      </c>
      <c r="B44" s="25"/>
      <c r="C44" s="24"/>
      <c r="D44" s="24"/>
      <c r="E44" s="24"/>
      <c r="F44" s="24"/>
      <c r="G44" s="24"/>
      <c r="H44" s="24"/>
      <c r="I44" s="24"/>
      <c r="J44" s="24"/>
      <c r="K44" s="24"/>
    </row>
    <row r="45" spans="1:11" x14ac:dyDescent="0.2">
      <c r="A45" s="26"/>
      <c r="B45" s="25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">
      <c r="A46" s="27"/>
      <c r="B46" s="28"/>
      <c r="C46" s="28"/>
      <c r="D46" s="28"/>
      <c r="E46" s="29"/>
      <c r="F46" s="28"/>
      <c r="G46" s="28"/>
      <c r="H46" s="28"/>
      <c r="I46" s="28"/>
      <c r="J46" s="28"/>
      <c r="K46" s="28"/>
    </row>
    <row r="47" spans="1:11" x14ac:dyDescent="0.2">
      <c r="A47" s="26"/>
      <c r="B47" s="25"/>
      <c r="C47" s="26"/>
      <c r="D47" s="26"/>
      <c r="E47" s="26"/>
      <c r="F47" s="26"/>
      <c r="G47" s="26"/>
      <c r="H47" s="26"/>
      <c r="I47" s="26"/>
      <c r="J47" s="26"/>
      <c r="K47" s="26"/>
    </row>
    <row r="48" spans="1:11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2">
      <c r="A49" s="26"/>
      <c r="B49" s="30"/>
      <c r="C49" s="31"/>
      <c r="D49" s="31"/>
      <c r="E49" s="31"/>
      <c r="F49" s="31"/>
      <c r="G49" s="31"/>
      <c r="H49" s="31"/>
      <c r="I49" s="31"/>
      <c r="J49" s="31"/>
      <c r="K49" s="31"/>
    </row>
    <row r="50" spans="1:11" x14ac:dyDescent="0.2">
      <c r="A50" s="26"/>
      <c r="B50" s="30"/>
      <c r="C50" s="32"/>
      <c r="D50" s="31"/>
      <c r="E50" s="31"/>
      <c r="F50" s="31"/>
      <c r="G50" s="31"/>
      <c r="H50" s="31"/>
      <c r="I50" s="31"/>
      <c r="J50" s="31"/>
      <c r="K50" s="31"/>
    </row>
    <row r="51" spans="1:11" x14ac:dyDescent="0.2">
      <c r="A51" s="26"/>
      <c r="B51" s="30"/>
      <c r="C51" s="31"/>
      <c r="D51" s="31"/>
      <c r="E51" s="31"/>
      <c r="F51" s="31"/>
      <c r="G51" s="32"/>
      <c r="H51" s="31"/>
      <c r="I51" s="31"/>
      <c r="J51" s="31"/>
      <c r="K51" s="31"/>
    </row>
    <row r="52" spans="1:11" x14ac:dyDescent="0.2">
      <c r="A52" s="26"/>
      <c r="B52" s="30"/>
      <c r="C52" s="31"/>
      <c r="D52" s="31"/>
      <c r="E52" s="31"/>
      <c r="F52" s="31"/>
      <c r="G52" s="32"/>
      <c r="H52" s="31"/>
      <c r="I52" s="31"/>
      <c r="J52" s="31"/>
      <c r="K52" s="31"/>
    </row>
    <row r="53" spans="1:11" x14ac:dyDescent="0.2">
      <c r="A53" s="26"/>
      <c r="B53" s="30"/>
      <c r="C53" s="31"/>
      <c r="D53" s="31"/>
      <c r="E53" s="31"/>
      <c r="F53" s="31"/>
      <c r="G53" s="31"/>
      <c r="H53" s="31"/>
      <c r="I53" s="32"/>
      <c r="J53" s="31"/>
      <c r="K53" s="31"/>
    </row>
    <row r="54" spans="1:11" x14ac:dyDescent="0.2">
      <c r="A54" s="26"/>
      <c r="B54" s="30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">
      <c r="A55" s="26"/>
      <c r="B55" s="30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2">
      <c r="A56" s="27"/>
      <c r="B56" s="28"/>
      <c r="C56" s="28"/>
      <c r="D56" s="28"/>
      <c r="E56" s="28"/>
      <c r="F56" s="28"/>
      <c r="G56" s="29"/>
      <c r="H56" s="28"/>
      <c r="I56" s="28"/>
      <c r="J56" s="28"/>
      <c r="K56" s="28"/>
    </row>
    <row r="57" spans="1:11" x14ac:dyDescent="0.2">
      <c r="A57" s="26"/>
      <c r="B57" s="30"/>
      <c r="C57" s="31"/>
      <c r="D57" s="31"/>
      <c r="E57" s="31"/>
      <c r="F57" s="31"/>
      <c r="G57" s="31"/>
      <c r="H57" s="31"/>
      <c r="I57" s="31"/>
      <c r="J57" s="31"/>
      <c r="K57" s="31"/>
    </row>
    <row r="58" spans="1:11" x14ac:dyDescent="0.2">
      <c r="A58" s="26"/>
      <c r="B58" s="30"/>
      <c r="C58" s="31"/>
      <c r="D58" s="31"/>
      <c r="E58" s="31"/>
      <c r="F58" s="31"/>
      <c r="G58" s="32"/>
      <c r="H58" s="31"/>
      <c r="I58" s="31"/>
      <c r="J58" s="31"/>
      <c r="K58" s="31"/>
    </row>
    <row r="59" spans="1:11" x14ac:dyDescent="0.2">
      <c r="A59" s="26"/>
      <c r="B59" s="30"/>
      <c r="C59" s="31"/>
      <c r="D59" s="31"/>
      <c r="E59" s="32"/>
      <c r="F59" s="31"/>
      <c r="G59" s="31"/>
      <c r="H59" s="31"/>
      <c r="I59" s="31"/>
      <c r="J59" s="31"/>
      <c r="K59" s="31"/>
    </row>
    <row r="60" spans="1:11" x14ac:dyDescent="0.2">
      <c r="A60" s="26"/>
      <c r="B60" s="30"/>
      <c r="C60" s="31"/>
      <c r="D60" s="31"/>
      <c r="E60" s="31"/>
      <c r="F60" s="31"/>
      <c r="G60" s="31"/>
      <c r="H60" s="31"/>
      <c r="I60" s="31"/>
      <c r="J60" s="31"/>
      <c r="K60" s="31"/>
    </row>
    <row r="61" spans="1:11" x14ac:dyDescent="0.2">
      <c r="A61" s="27"/>
      <c r="B61" s="28"/>
      <c r="C61" s="28"/>
      <c r="D61" s="28"/>
      <c r="E61" s="28"/>
      <c r="F61" s="28"/>
      <c r="G61" s="28"/>
      <c r="H61" s="29"/>
      <c r="I61" s="28"/>
      <c r="J61" s="28"/>
      <c r="K61" s="28"/>
    </row>
    <row r="62" spans="1:11" x14ac:dyDescent="0.2">
      <c r="A62" s="26"/>
      <c r="B62" s="30"/>
      <c r="C62" s="31"/>
      <c r="D62" s="31"/>
      <c r="E62" s="32"/>
      <c r="F62" s="31"/>
      <c r="G62" s="31"/>
      <c r="H62" s="31"/>
      <c r="I62" s="31"/>
      <c r="J62" s="31"/>
      <c r="K62" s="31"/>
    </row>
    <row r="63" spans="1:11" x14ac:dyDescent="0.2">
      <c r="A63" s="26"/>
      <c r="B63" s="30"/>
      <c r="C63" s="31"/>
      <c r="D63" s="31"/>
      <c r="E63" s="31"/>
      <c r="F63" s="31"/>
      <c r="G63" s="31"/>
      <c r="H63" s="31"/>
      <c r="I63" s="31"/>
      <c r="J63" s="31"/>
      <c r="K63" s="31"/>
    </row>
    <row r="64" spans="1:11" x14ac:dyDescent="0.2">
      <c r="A64" s="26"/>
      <c r="B64" s="30"/>
      <c r="C64" s="31"/>
      <c r="D64" s="31"/>
      <c r="E64" s="31"/>
      <c r="F64" s="32"/>
      <c r="G64" s="31"/>
      <c r="H64" s="31"/>
      <c r="I64" s="31"/>
      <c r="J64" s="31"/>
      <c r="K64" s="31"/>
    </row>
    <row r="65" spans="1:11" x14ac:dyDescent="0.2">
      <c r="A65" s="26"/>
      <c r="B65" s="30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2">
      <c r="A66" s="27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 x14ac:dyDescent="0.2">
      <c r="A67" s="26"/>
      <c r="B67" s="30"/>
      <c r="C67" s="31"/>
      <c r="D67" s="31"/>
      <c r="E67" s="31"/>
      <c r="F67" s="31"/>
      <c r="G67" s="31"/>
      <c r="H67" s="31"/>
      <c r="I67" s="31"/>
      <c r="J67" s="31"/>
      <c r="K67" s="31"/>
    </row>
    <row r="68" spans="1:11" x14ac:dyDescent="0.2">
      <c r="A68" s="26"/>
      <c r="B68" s="30"/>
      <c r="C68" s="31"/>
      <c r="D68" s="31"/>
      <c r="E68" s="31"/>
      <c r="F68" s="31"/>
      <c r="G68" s="31"/>
      <c r="H68" s="31"/>
      <c r="I68" s="31"/>
      <c r="J68" s="31"/>
      <c r="K68" s="31"/>
    </row>
    <row r="69" spans="1:11" x14ac:dyDescent="0.2">
      <c r="A69" s="26"/>
      <c r="B69" s="30"/>
      <c r="C69" s="31"/>
      <c r="D69" s="31"/>
      <c r="E69" s="31"/>
      <c r="F69" s="31"/>
      <c r="G69" s="32"/>
      <c r="H69" s="31"/>
      <c r="I69" s="31"/>
      <c r="J69" s="31"/>
      <c r="K69" s="31"/>
    </row>
    <row r="70" spans="1:11" x14ac:dyDescent="0.2">
      <c r="A70" s="26"/>
      <c r="B70" s="30"/>
      <c r="C70" s="31"/>
      <c r="D70" s="31"/>
      <c r="E70" s="31"/>
      <c r="F70" s="31"/>
      <c r="G70" s="31"/>
      <c r="H70" s="31"/>
      <c r="I70" s="31"/>
      <c r="J70" s="31"/>
      <c r="K70" s="31"/>
    </row>
    <row r="71" spans="1:11" x14ac:dyDescent="0.2">
      <c r="A71" s="27"/>
      <c r="B71" s="28"/>
      <c r="C71" s="28"/>
      <c r="D71" s="28"/>
      <c r="E71" s="28"/>
      <c r="F71" s="28"/>
      <c r="G71" s="29"/>
      <c r="H71" s="28"/>
      <c r="I71" s="28"/>
      <c r="J71" s="28"/>
      <c r="K71" s="28"/>
    </row>
    <row r="72" spans="1:11" x14ac:dyDescent="0.2">
      <c r="A72" s="26"/>
      <c r="B72" s="30"/>
      <c r="C72" s="32"/>
      <c r="D72" s="31"/>
      <c r="E72" s="31"/>
      <c r="F72" s="31"/>
      <c r="G72" s="31"/>
      <c r="H72" s="31"/>
      <c r="I72" s="31"/>
      <c r="J72" s="31"/>
      <c r="K72" s="31"/>
    </row>
    <row r="73" spans="1:11" x14ac:dyDescent="0.2">
      <c r="A73" s="26"/>
      <c r="B73" s="30"/>
      <c r="C73" s="31"/>
      <c r="D73" s="31"/>
      <c r="E73" s="31"/>
      <c r="F73" s="31"/>
      <c r="G73" s="31"/>
      <c r="H73" s="32"/>
      <c r="I73" s="31"/>
      <c r="J73" s="31"/>
      <c r="K73" s="31"/>
    </row>
    <row r="74" spans="1:11" x14ac:dyDescent="0.2">
      <c r="A74" s="26"/>
      <c r="B74" s="30"/>
      <c r="C74" s="31"/>
      <c r="D74" s="31"/>
      <c r="E74" s="31"/>
      <c r="F74" s="31"/>
      <c r="G74" s="31"/>
      <c r="H74" s="31"/>
      <c r="I74" s="31"/>
      <c r="J74" s="31"/>
      <c r="K74" s="31"/>
    </row>
    <row r="75" spans="1:11" x14ac:dyDescent="0.2">
      <c r="A75" s="26"/>
      <c r="B75" s="30"/>
      <c r="C75" s="31"/>
      <c r="D75" s="31"/>
      <c r="E75" s="31"/>
      <c r="F75" s="31"/>
      <c r="G75" s="31"/>
      <c r="H75" s="31"/>
      <c r="I75" s="31"/>
      <c r="J75" s="31"/>
      <c r="K75" s="31"/>
    </row>
    <row r="76" spans="1:11" x14ac:dyDescent="0.2">
      <c r="A76" s="26"/>
      <c r="B76" s="30"/>
      <c r="C76" s="32"/>
      <c r="D76" s="31"/>
      <c r="E76" s="31"/>
      <c r="F76" s="31"/>
      <c r="G76" s="31"/>
      <c r="H76" s="31"/>
      <c r="I76" s="31"/>
      <c r="J76" s="31"/>
      <c r="K76" s="31"/>
    </row>
    <row r="77" spans="1:11" x14ac:dyDescent="0.2">
      <c r="A77" s="26"/>
      <c r="B77" s="30"/>
      <c r="C77" s="31"/>
      <c r="D77" s="31"/>
      <c r="E77" s="31"/>
      <c r="F77" s="31"/>
      <c r="G77" s="31"/>
      <c r="H77" s="31"/>
      <c r="I77" s="31"/>
      <c r="J77" s="31"/>
      <c r="K77" s="31"/>
    </row>
    <row r="78" spans="1:11" x14ac:dyDescent="0.2">
      <c r="A78" s="27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1:11" x14ac:dyDescent="0.2">
      <c r="A79" s="26"/>
      <c r="B79" s="30"/>
      <c r="C79" s="31"/>
      <c r="D79" s="31"/>
      <c r="E79" s="31"/>
      <c r="F79" s="31"/>
      <c r="G79" s="31"/>
      <c r="H79" s="31"/>
      <c r="I79" s="31"/>
      <c r="J79" s="31"/>
      <c r="K79" s="31"/>
    </row>
    <row r="80" spans="1:11" x14ac:dyDescent="0.2">
      <c r="A80" s="26"/>
      <c r="B80" s="30"/>
      <c r="C80" s="31"/>
      <c r="D80" s="31"/>
      <c r="E80" s="31"/>
      <c r="F80" s="31"/>
      <c r="G80" s="31"/>
      <c r="H80" s="31"/>
      <c r="I80" s="31"/>
      <c r="J80" s="31"/>
      <c r="K80" s="31"/>
    </row>
    <row r="81" spans="1:11" x14ac:dyDescent="0.2">
      <c r="A81" s="26"/>
      <c r="B81" s="30"/>
      <c r="C81" s="31"/>
      <c r="D81" s="31"/>
      <c r="E81" s="31"/>
      <c r="F81" s="31"/>
      <c r="G81" s="31"/>
      <c r="H81" s="31"/>
      <c r="I81" s="32"/>
      <c r="J81" s="31"/>
      <c r="K81" s="31"/>
    </row>
    <row r="82" spans="1:11" x14ac:dyDescent="0.2">
      <c r="A82" s="26"/>
      <c r="B82" s="30"/>
      <c r="C82" s="31"/>
      <c r="D82" s="31"/>
      <c r="E82" s="31"/>
      <c r="F82" s="31"/>
      <c r="G82" s="32"/>
      <c r="H82" s="31"/>
      <c r="I82" s="31"/>
      <c r="J82" s="31"/>
      <c r="K82" s="31"/>
    </row>
    <row r="83" spans="1:11" x14ac:dyDescent="0.2">
      <c r="A83" s="26"/>
      <c r="B83" s="25"/>
      <c r="C83" s="26"/>
      <c r="D83" s="26"/>
      <c r="E83" s="26"/>
      <c r="F83" s="26"/>
      <c r="G83" s="26"/>
      <c r="H83" s="26"/>
      <c r="I83" s="26"/>
      <c r="J83" s="26"/>
      <c r="K83" s="26"/>
    </row>
    <row r="84" spans="1:11" x14ac:dyDescent="0.2">
      <c r="A84" s="26"/>
      <c r="B84" s="25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25"/>
      <c r="C85" s="26"/>
      <c r="D85" s="26"/>
      <c r="E85" s="26"/>
      <c r="F85" s="26"/>
      <c r="G85" s="26"/>
      <c r="H85" s="26"/>
      <c r="I85" s="26"/>
      <c r="J85" s="26"/>
      <c r="K85" s="26"/>
    </row>
    <row r="86" spans="1:11" x14ac:dyDescent="0.2">
      <c r="A86" s="26"/>
      <c r="B86" s="25"/>
      <c r="C86" s="26"/>
      <c r="D86" s="26"/>
      <c r="E86" s="26"/>
      <c r="F86" s="26"/>
      <c r="G86" s="26"/>
      <c r="H86" s="26"/>
      <c r="I86" s="26"/>
      <c r="J86" s="26"/>
      <c r="K86" s="26"/>
    </row>
    <row r="87" spans="1:11" x14ac:dyDescent="0.2">
      <c r="A87" s="26"/>
      <c r="B87" s="25"/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26"/>
      <c r="B88" s="25"/>
      <c r="C88" s="26"/>
      <c r="D88" s="26"/>
      <c r="E88" s="26"/>
      <c r="F88" s="26"/>
      <c r="G88" s="26"/>
      <c r="H88" s="26"/>
      <c r="I88" s="26"/>
      <c r="J88" s="26"/>
      <c r="K88" s="26"/>
    </row>
    <row r="89" spans="1:11" x14ac:dyDescent="0.2">
      <c r="A89" s="26"/>
      <c r="B89" s="25"/>
      <c r="C89" s="26"/>
      <c r="D89" s="26"/>
      <c r="E89" s="26"/>
      <c r="F89" s="26"/>
      <c r="G89" s="26"/>
      <c r="H89" s="26"/>
      <c r="I89" s="26"/>
      <c r="J89" s="26"/>
      <c r="K89" s="26"/>
    </row>
    <row r="90" spans="1:11" x14ac:dyDescent="0.2">
      <c r="A90" s="26"/>
      <c r="B90" s="25"/>
      <c r="C90" s="26"/>
      <c r="D90" s="26"/>
      <c r="E90" s="26"/>
      <c r="F90" s="26"/>
      <c r="G90" s="26"/>
      <c r="H90" s="26"/>
      <c r="I90" s="26"/>
      <c r="J90" s="26"/>
      <c r="K90" s="26"/>
    </row>
    <row r="91" spans="1:11" x14ac:dyDescent="0.2">
      <c r="A91" s="26"/>
      <c r="B91" s="25"/>
      <c r="C91" s="26"/>
      <c r="D91" s="26"/>
      <c r="E91" s="26"/>
      <c r="F91" s="26"/>
      <c r="G91" s="26"/>
      <c r="H91" s="26"/>
      <c r="I91" s="26"/>
      <c r="J91" s="26"/>
      <c r="K91" s="26"/>
    </row>
    <row r="92" spans="1:11" x14ac:dyDescent="0.2">
      <c r="A92" s="26"/>
      <c r="B92" s="25"/>
      <c r="C92" s="26"/>
      <c r="D92" s="26"/>
      <c r="E92" s="26"/>
      <c r="F92" s="26"/>
      <c r="G92" s="26"/>
      <c r="H92" s="26"/>
      <c r="I92" s="26"/>
      <c r="J92" s="26"/>
      <c r="K92" s="26"/>
    </row>
    <row r="93" spans="1:11" x14ac:dyDescent="0.2">
      <c r="A93" s="26"/>
      <c r="B93" s="25"/>
      <c r="C93" s="26"/>
      <c r="D93" s="26"/>
      <c r="E93" s="26"/>
      <c r="F93" s="26"/>
      <c r="G93" s="26"/>
      <c r="H93" s="26"/>
      <c r="I93" s="26"/>
      <c r="J93" s="26"/>
      <c r="K93" s="26"/>
    </row>
  </sheetData>
  <mergeCells count="1">
    <mergeCell ref="A1:K1"/>
  </mergeCells>
  <printOptions horizontalCentered="1" verticalCentered="1"/>
  <pageMargins left="0.25" right="0.25" top="0.75" bottom="0.75" header="0.3" footer="0.3"/>
  <pageSetup scale="8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1BB70-D156-42E0-BDE3-FF51E684B276}"/>
</file>

<file path=customXml/itemProps2.xml><?xml version="1.0" encoding="utf-8"?>
<ds:datastoreItem xmlns:ds="http://schemas.openxmlformats.org/officeDocument/2006/customXml" ds:itemID="{ED37660A-A75B-4CFA-A98A-38B48BE2C3DD}"/>
</file>

<file path=customXml/itemProps3.xml><?xml version="1.0" encoding="utf-8"?>
<ds:datastoreItem xmlns:ds="http://schemas.openxmlformats.org/officeDocument/2006/customXml" ds:itemID="{31DBDFB1-0B86-44F4-9195-0B27CD5974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Table11</vt:lpstr>
      <vt:lpstr>Table11!Print_Area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Travis Beal</cp:lastModifiedBy>
  <cp:lastPrinted>2020-06-29T20:27:05Z</cp:lastPrinted>
  <dcterms:created xsi:type="dcterms:W3CDTF">2019-08-20T20:09:52Z</dcterms:created>
  <dcterms:modified xsi:type="dcterms:W3CDTF">2020-06-29T20:27:13Z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