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MARCH/"/>
    </mc:Choice>
  </mc:AlternateContent>
  <xr:revisionPtr revIDLastSave="0" documentId="14_{7990B15E-E2E4-4F8F-9BB5-4CD09A64D5FE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B" sheetId="7" r:id="rId1"/>
  </sheets>
  <externalReferences>
    <externalReference r:id="rId2"/>
    <externalReference r:id="rId3"/>
  </externalReferences>
  <definedNames>
    <definedName name="_xlnm.Print_Area" localSheetId="0">'2B'!$A$1:$S$82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7" l="1"/>
  <c r="R11" i="7"/>
  <c r="Q11" i="7"/>
  <c r="P11" i="7"/>
  <c r="M11" i="7"/>
  <c r="L11" i="7"/>
  <c r="K11" i="7"/>
  <c r="J11" i="7"/>
  <c r="E7" i="7"/>
  <c r="B7" i="7"/>
  <c r="A2" i="7"/>
  <c r="A1" i="7"/>
</calcChain>
</file>

<file path=xl/sharedStrings.xml><?xml version="1.0" encoding="utf-8"?>
<sst xmlns="http://schemas.openxmlformats.org/spreadsheetml/2006/main" count="79" uniqueCount="71">
  <si>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</si>
  <si>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</si>
  <si>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</si>
  <si>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</si>
  <si>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</si>
  <si>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</si>
  <si>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</si>
  <si>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</si>
  <si>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</si>
  <si>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</si>
  <si>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</si>
  <si>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</si>
  <si>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</si>
  <si>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</si>
  <si>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</si>
  <si>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</si>
  <si>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</si>
  <si>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</si>
  <si>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</si>
  <si>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</si>
  <si>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</si>
  <si>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</si>
  <si>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</si>
  <si>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</si>
  <si>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</si>
  <si>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</si>
  <si>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</si>
  <si>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</si>
  <si>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</si>
  <si>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</si>
  <si>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</si>
  <si>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</si>
  <si>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</si>
  <si>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</si>
  <si>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</si>
  <si>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</si>
  <si>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</si>
  <si>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</si>
  <si>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</si>
  <si>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</si>
  <si>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</si>
  <si>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</si>
  <si>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</si>
  <si>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</si>
  <si>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</si>
  <si>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</si>
  <si>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</si>
  <si>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</si>
  <si>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</si>
  <si>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</si>
  <si>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</si>
  <si>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</si>
  <si>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</si>
  <si>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</si>
  <si>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</si>
  <si>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</si>
  <si>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YEAR TO DATE APRIL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</si>
  <si>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</si>
  <si>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</si>
  <si>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</si>
  <si>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</si>
  <si>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</si>
  <si>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</si>
  <si>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</si>
  <si>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</si>
  <si>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</si>
  <si>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</si>
  <si>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(8) Caroline, Dorchester, Garret, Kent, Somerset, Talbot and Worcester Counties</t>
  </si>
  <si>
    <t>Specified PIP summaries included in county and county group total</t>
  </si>
  <si>
    <t>* Not available monthly prior to 2022</t>
  </si>
  <si>
    <t>PREPARED BY MD DEPARTMENT OF PLANNING.  PLANNING DATA SERVICES.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</si>
</sst>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3" fillId="0" borderId="4" xfId="0" applyFont="1" applyBorder="1"/>
    <xf numFmtId="41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41" fontId="2" fillId="0" borderId="8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41" fontId="3" fillId="0" borderId="12" xfId="0" applyNumberFormat="1" applyFont="1" applyBorder="1" applyAlignment="1">
      <alignment horizontal="center"/>
    </xf>
    <xf numFmtId="41" fontId="2" fillId="0" borderId="15" xfId="0" applyNumberFormat="1" applyFont="1" applyBorder="1" applyAlignment="1">
      <alignment horizontal="center"/>
    </xf>
    <xf numFmtId="41" fontId="2" fillId="0" borderId="12" xfId="0" applyNumberFormat="1" applyFont="1" applyBorder="1" applyAlignment="1">
      <alignment horizontal="right"/>
    </xf>
    <xf numFmtId="3" fontId="6" fillId="0" borderId="4" xfId="0" applyNumberFormat="1" applyFont="1" applyBorder="1"/>
    <xf numFmtId="41" fontId="3" fillId="0" borderId="8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0" fontId="8" fillId="0" borderId="4" xfId="0" applyFont="1" applyBorder="1"/>
    <xf numFmtId="42" fontId="2" fillId="0" borderId="4" xfId="0" applyNumberFormat="1" applyFont="1" applyBorder="1"/>
    <xf numFmtId="49" fontId="3" fillId="0" borderId="6" xfId="0" applyNumberFormat="1" applyFont="1" applyBorder="1"/>
    <xf numFmtId="0" fontId="2" fillId="0" borderId="14" xfId="0" applyFont="1" applyBorder="1"/>
    <xf numFmtId="41" fontId="2" fillId="0" borderId="14" xfId="0" applyNumberFormat="1" applyFont="1" applyBorder="1"/>
    <xf numFmtId="0" fontId="2" fillId="0" borderId="16" xfId="0" applyFont="1" applyBorder="1"/>
    <xf numFmtId="0" fontId="2" fillId="0" borderId="19" xfId="0" applyFont="1" applyBorder="1"/>
    <xf numFmtId="49" fontId="2" fillId="0" borderId="4" xfId="0" applyNumberFormat="1" applyFont="1" applyBorder="1"/>
    <xf numFmtId="41" fontId="3" fillId="0" borderId="7" xfId="0" applyNumberFormat="1" applyFont="1" applyBorder="1"/>
    <xf numFmtId="3" fontId="3" fillId="0" borderId="4" xfId="0" applyNumberFormat="1" applyFont="1" applyBorder="1" applyAlignment="1">
      <alignment horizontal="center"/>
    </xf>
    <xf numFmtId="3" fontId="8" fillId="0" borderId="4" xfId="0" applyNumberFormat="1" applyFont="1" applyBorder="1"/>
    <xf numFmtId="41" fontId="2" fillId="0" borderId="23" xfId="0" applyNumberFormat="1" applyFont="1" applyBorder="1"/>
    <xf numFmtId="41" fontId="3" fillId="0" borderId="23" xfId="0" applyNumberFormat="1" applyFont="1" applyBorder="1"/>
    <xf numFmtId="0" fontId="2" fillId="0" borderId="28" xfId="0" applyFont="1" applyBorder="1"/>
    <xf numFmtId="41" fontId="2" fillId="0" borderId="29" xfId="0" applyNumberFormat="1" applyFont="1" applyBorder="1"/>
    <xf numFmtId="0" fontId="2" fillId="0" borderId="0" xfId="0" applyFont="1" applyAlignment="1">
      <alignment horizontal="center" vertical="center"/>
    </xf>
    <xf numFmtId="41" fontId="3" fillId="0" borderId="29" xfId="0" applyNumberFormat="1" applyFont="1" applyBorder="1"/>
    <xf numFmtId="41" fontId="3" fillId="0" borderId="15" xfId="0" applyNumberFormat="1" applyFont="1" applyBorder="1" applyAlignment="1">
      <alignment horizontal="center"/>
    </xf>
    <xf numFmtId="41" fontId="2" fillId="0" borderId="30" xfId="0" applyNumberFormat="1" applyFont="1" applyBorder="1"/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right"/>
    </xf>
    <xf numFmtId="41" fontId="2" fillId="0" borderId="28" xfId="0" applyNumberFormat="1" applyFont="1" applyBorder="1"/>
    <xf numFmtId="164" fontId="2" fillId="0" borderId="29" xfId="1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0" xfId="0" applyFont="1"/>
    <xf numFmtId="164" fontId="3" fillId="0" borderId="29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10" fillId="0" borderId="12" xfId="0" applyNumberFormat="1" applyFont="1" applyBorder="1"/>
    <xf numFmtId="41" fontId="2" fillId="0" borderId="12" xfId="0" applyNumberFormat="1" applyFont="1" applyBorder="1" applyAlignment="1">
      <alignment horizontal="center"/>
    </xf>
    <xf numFmtId="41" fontId="2" fillId="0" borderId="29" xfId="0" applyNumberFormat="1" applyFont="1" applyBorder="1" applyAlignment="1">
      <alignment horizontal="center"/>
    </xf>
    <xf numFmtId="41" fontId="3" fillId="0" borderId="29" xfId="0" applyNumberFormat="1" applyFont="1" applyBorder="1" applyAlignment="1">
      <alignment horizontal="center"/>
    </xf>
    <xf numFmtId="41" fontId="2" fillId="0" borderId="15" xfId="0" applyNumberFormat="1" applyFont="1" applyBorder="1"/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4" fillId="0" borderId="0" xfId="0" applyNumberFormat="1" applyFont="1"/>
    <xf numFmtId="41" fontId="7" fillId="0" borderId="23" xfId="0" applyNumberFormat="1" applyFont="1" applyBorder="1"/>
    <xf numFmtId="164" fontId="3" fillId="0" borderId="7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1" fontId="10" fillId="0" borderId="23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10" fontId="2" fillId="0" borderId="2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5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/personal/jesse_ash_maryland_gov/Documents/PDS_work/AUTHUNIT/monthlybp/2024/APRIL/April_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MARCH/MARCH_24.xlsx" TargetMode="External"/><Relationship Id="rId1" Type="http://schemas.openxmlformats.org/officeDocument/2006/relationships/externalLinkPath" Target="MARCH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00">
          <cell r="BD100">
            <v>5983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A1" t="str">
            <v>Table 2B.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24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NEW HOUSING UNITS(1) AUTHORIZED FOR CONSTRUCTION:  YEAR TO DATE MARCH 2024 AND 2022</v>
          </cell>
        </row>
        <row r="8">
          <cell r="C8" t="str">
            <v>2024</v>
          </cell>
          <cell r="F8" t="str">
            <v>2022</v>
          </cell>
        </row>
        <row r="12">
          <cell r="K12">
            <v>2024</v>
          </cell>
          <cell r="L12">
            <v>2022</v>
          </cell>
          <cell r="M12">
            <v>2024</v>
          </cell>
          <cell r="Q12">
            <v>2024</v>
          </cell>
          <cell r="S12">
            <v>2024</v>
          </cell>
        </row>
      </sheetData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2"/>
  <sheetViews>
    <sheetView tabSelected="1" workbookViewId="0">
      <selection sqref="A1:S82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42" bestFit="1" customWidth="1"/>
    <col min="5" max="6" width="9.85546875" style="3" customWidth="1"/>
    <col min="7" max="7" width="10.7109375" style="42" customWidth="1"/>
    <col min="8" max="8" width="9.140625" style="3" customWidth="1"/>
    <col min="9" max="9" width="10.7109375" style="42" customWidth="1"/>
    <col min="10" max="11" width="10.28515625" style="42" customWidth="1"/>
    <col min="12" max="14" width="9.140625" style="3" customWidth="1"/>
    <col min="15" max="15" width="10.7109375" style="42" customWidth="1"/>
    <col min="16" max="17" width="10.28515625" style="42" customWidth="1"/>
    <col min="18" max="16384" width="9.140625" style="3"/>
  </cols>
  <sheetData>
    <row r="1" spans="1:19" ht="14.25" x14ac:dyDescent="0.2">
      <c r="A1" s="4" t="str">
        <f>'[1]2B'!A1</f>
        <v>Table 2B.</v>
      </c>
      <c r="B1" s="1"/>
      <c r="C1" s="1"/>
      <c r="D1" s="37"/>
      <c r="E1" s="1"/>
      <c r="F1" s="1"/>
      <c r="G1" s="37"/>
      <c r="H1" s="1"/>
      <c r="I1" s="37"/>
      <c r="J1" s="37"/>
      <c r="K1" s="37"/>
      <c r="L1" s="1"/>
      <c r="M1" s="1"/>
      <c r="N1" s="1"/>
      <c r="O1" s="37"/>
      <c r="P1" s="43"/>
      <c r="Q1" s="37"/>
      <c r="R1" s="1"/>
      <c r="S1" s="1"/>
    </row>
    <row r="2" spans="1:19" ht="18" x14ac:dyDescent="0.25">
      <c r="A2" s="5" t="str">
        <f>'[2]2B'!$B$3</f>
        <v>NEW HOUSING UNITS(1) AUTHORIZED FOR CONSTRUCTION:  YEAR TO DATE MARCH 2024 AND 2022</v>
      </c>
      <c r="B2" s="1"/>
      <c r="C2" s="1"/>
      <c r="D2" s="37"/>
      <c r="E2" s="1"/>
      <c r="F2" s="1"/>
      <c r="G2" s="37"/>
      <c r="H2" s="1"/>
      <c r="I2" s="37"/>
      <c r="J2" s="37"/>
      <c r="K2" s="37"/>
      <c r="L2" s="1"/>
      <c r="M2" s="1"/>
      <c r="N2" s="1"/>
      <c r="O2" s="37"/>
      <c r="P2" s="43"/>
      <c r="Q2" s="37"/>
      <c r="R2" s="1"/>
      <c r="S2" s="1"/>
    </row>
    <row r="3" spans="1:19" ht="15" thickBot="1" x14ac:dyDescent="0.25">
      <c r="A3" s="4"/>
      <c r="B3" s="1"/>
      <c r="C3" s="1"/>
      <c r="D3" s="37"/>
      <c r="E3" s="1"/>
      <c r="F3" s="1"/>
      <c r="G3" s="37"/>
      <c r="H3" s="1"/>
      <c r="I3" s="37"/>
      <c r="J3" s="37"/>
      <c r="K3" s="37"/>
      <c r="L3" s="1"/>
      <c r="M3" s="1"/>
      <c r="N3" s="1"/>
      <c r="O3" s="37"/>
      <c r="P3" s="43"/>
      <c r="Q3" s="37"/>
      <c r="R3" s="1"/>
      <c r="S3" s="1"/>
    </row>
    <row r="4" spans="1:19" ht="15" customHeight="1" thickTop="1" x14ac:dyDescent="0.2">
      <c r="A4" s="89" t="s">
        <v>0</v>
      </c>
      <c r="B4" s="110" t="s">
        <v>56</v>
      </c>
      <c r="C4" s="111"/>
      <c r="D4" s="111"/>
      <c r="E4" s="111"/>
      <c r="F4" s="111"/>
      <c r="G4" s="111"/>
      <c r="H4" s="110" t="s">
        <v>57</v>
      </c>
      <c r="I4" s="111"/>
      <c r="J4" s="111"/>
      <c r="K4" s="111"/>
      <c r="L4" s="111"/>
      <c r="M4" s="114"/>
      <c r="N4" s="111" t="s">
        <v>58</v>
      </c>
      <c r="O4" s="111"/>
      <c r="P4" s="111"/>
      <c r="Q4" s="111"/>
      <c r="R4" s="111"/>
      <c r="S4" s="119"/>
    </row>
    <row r="5" spans="1:19" ht="15" customHeight="1" x14ac:dyDescent="0.2">
      <c r="A5" s="90"/>
      <c r="B5" s="112"/>
      <c r="C5" s="113"/>
      <c r="D5" s="113"/>
      <c r="E5" s="113"/>
      <c r="F5" s="113"/>
      <c r="G5" s="113"/>
      <c r="H5" s="112"/>
      <c r="I5" s="113"/>
      <c r="J5" s="113"/>
      <c r="K5" s="113"/>
      <c r="L5" s="113"/>
      <c r="M5" s="115"/>
      <c r="N5" s="113"/>
      <c r="O5" s="113"/>
      <c r="P5" s="113"/>
      <c r="Q5" s="113"/>
      <c r="R5" s="113"/>
      <c r="S5" s="120"/>
    </row>
    <row r="6" spans="1:19" ht="14.25" customHeight="1" thickBot="1" x14ac:dyDescent="0.25">
      <c r="A6" s="90"/>
      <c r="B6" s="112"/>
      <c r="C6" s="113"/>
      <c r="D6" s="113"/>
      <c r="E6" s="113"/>
      <c r="F6" s="113"/>
      <c r="G6" s="113"/>
      <c r="H6" s="112"/>
      <c r="I6" s="113"/>
      <c r="J6" s="113"/>
      <c r="K6" s="113"/>
      <c r="L6" s="113"/>
      <c r="M6" s="115"/>
      <c r="N6" s="113"/>
      <c r="O6" s="113"/>
      <c r="P6" s="113"/>
      <c r="Q6" s="113"/>
      <c r="R6" s="113"/>
      <c r="S6" s="120"/>
    </row>
    <row r="7" spans="1:19" ht="14.25" customHeight="1" x14ac:dyDescent="0.2">
      <c r="A7" s="90"/>
      <c r="B7" s="123" t="str">
        <f>'[2]2B'!$C$8</f>
        <v>2024</v>
      </c>
      <c r="C7" s="126"/>
      <c r="D7" s="127"/>
      <c r="E7" s="122" t="str">
        <f>'[2]2B'!$F$8</f>
        <v>2022</v>
      </c>
      <c r="F7" s="122"/>
      <c r="G7" s="122"/>
      <c r="H7" s="112"/>
      <c r="I7" s="113"/>
      <c r="J7" s="113"/>
      <c r="K7" s="113"/>
      <c r="L7" s="113"/>
      <c r="M7" s="115"/>
      <c r="N7" s="113"/>
      <c r="O7" s="113"/>
      <c r="P7" s="113"/>
      <c r="Q7" s="113"/>
      <c r="R7" s="113"/>
      <c r="S7" s="120"/>
    </row>
    <row r="8" spans="1:19" ht="12.75" customHeight="1" thickBot="1" x14ac:dyDescent="0.25">
      <c r="A8" s="90"/>
      <c r="B8" s="125"/>
      <c r="C8" s="128"/>
      <c r="D8" s="129"/>
      <c r="E8" s="124"/>
      <c r="F8" s="124"/>
      <c r="G8" s="124"/>
      <c r="H8" s="116"/>
      <c r="I8" s="117"/>
      <c r="J8" s="117"/>
      <c r="K8" s="117"/>
      <c r="L8" s="117"/>
      <c r="M8" s="118"/>
      <c r="N8" s="117"/>
      <c r="O8" s="117"/>
      <c r="P8" s="117"/>
      <c r="Q8" s="117"/>
      <c r="R8" s="117"/>
      <c r="S8" s="121"/>
    </row>
    <row r="9" spans="1:19" ht="12.75" customHeight="1" x14ac:dyDescent="0.2">
      <c r="A9" s="90"/>
      <c r="B9" s="94" t="s">
        <v>59</v>
      </c>
      <c r="C9" s="104" t="s">
        <v>60</v>
      </c>
      <c r="D9" s="106" t="s">
        <v>61</v>
      </c>
      <c r="E9" s="94" t="s">
        <v>59</v>
      </c>
      <c r="F9" s="104" t="s">
        <v>60</v>
      </c>
      <c r="G9" s="92" t="s">
        <v>61</v>
      </c>
      <c r="H9" s="94" t="s">
        <v>62</v>
      </c>
      <c r="I9" s="95"/>
      <c r="J9" s="95" t="s">
        <v>63</v>
      </c>
      <c r="K9" s="95"/>
      <c r="L9" s="95" t="s">
        <v>64</v>
      </c>
      <c r="M9" s="98"/>
      <c r="N9" s="100" t="s">
        <v>62</v>
      </c>
      <c r="O9" s="95"/>
      <c r="P9" s="95" t="s">
        <v>63</v>
      </c>
      <c r="Q9" s="95"/>
      <c r="R9" s="95" t="s">
        <v>64</v>
      </c>
      <c r="S9" s="108"/>
    </row>
    <row r="10" spans="1:19" ht="12.75" customHeight="1" x14ac:dyDescent="0.2">
      <c r="A10" s="90"/>
      <c r="B10" s="94"/>
      <c r="C10" s="104"/>
      <c r="D10" s="106"/>
      <c r="E10" s="94"/>
      <c r="F10" s="104"/>
      <c r="G10" s="92"/>
      <c r="H10" s="96"/>
      <c r="I10" s="97"/>
      <c r="J10" s="97"/>
      <c r="K10" s="97"/>
      <c r="L10" s="97"/>
      <c r="M10" s="99"/>
      <c r="N10" s="101"/>
      <c r="O10" s="97"/>
      <c r="P10" s="97"/>
      <c r="Q10" s="97"/>
      <c r="R10" s="97"/>
      <c r="S10" s="109"/>
    </row>
    <row r="11" spans="1:19" ht="12.75" customHeight="1" x14ac:dyDescent="0.2">
      <c r="A11" s="90"/>
      <c r="B11" s="94"/>
      <c r="C11" s="104"/>
      <c r="D11" s="106"/>
      <c r="E11" s="94"/>
      <c r="F11" s="104"/>
      <c r="G11" s="92"/>
      <c r="H11" s="102" t="s">
        <v>65</v>
      </c>
      <c r="I11" s="86" t="s">
        <v>66</v>
      </c>
      <c r="J11" s="130">
        <f>'[2]2B'!K12</f>
        <v>2024</v>
      </c>
      <c r="K11" s="130">
        <f>'[2]2B'!$L$12</f>
        <v>2022</v>
      </c>
      <c r="L11" s="130">
        <f>'[2]2B'!M12</f>
        <v>2024</v>
      </c>
      <c r="M11" s="130">
        <f>'[2]2B'!$L$12</f>
        <v>2022</v>
      </c>
      <c r="N11" s="102" t="s">
        <v>65</v>
      </c>
      <c r="O11" s="86" t="s">
        <v>66</v>
      </c>
      <c r="P11" s="130">
        <f>'[2]2B'!Q12</f>
        <v>2024</v>
      </c>
      <c r="Q11" s="130">
        <f>'[2]2B'!$L$12</f>
        <v>2022</v>
      </c>
      <c r="R11" s="130">
        <f>'[2]2B'!S12</f>
        <v>2024</v>
      </c>
      <c r="S11" s="131">
        <f>'[2]2B'!$L$12</f>
        <v>2022</v>
      </c>
    </row>
    <row r="12" spans="1:19" ht="13.5" customHeight="1" thickBot="1" x14ac:dyDescent="0.25">
      <c r="A12" s="91"/>
      <c r="B12" s="103"/>
      <c r="C12" s="105"/>
      <c r="D12" s="107"/>
      <c r="E12" s="103"/>
      <c r="F12" s="105"/>
      <c r="G12" s="93"/>
      <c r="H12" s="103"/>
      <c r="I12" s="87"/>
      <c r="J12" s="87"/>
      <c r="K12" s="87"/>
      <c r="L12" s="87"/>
      <c r="M12" s="87"/>
      <c r="N12" s="103"/>
      <c r="O12" s="87"/>
      <c r="P12" s="87"/>
      <c r="Q12" s="87"/>
      <c r="R12" s="87"/>
      <c r="S12" s="88"/>
    </row>
    <row r="13" spans="1:19" ht="14.25" x14ac:dyDescent="0.2">
      <c r="A13" s="31"/>
      <c r="B13" s="80"/>
      <c r="C13" s="78"/>
      <c r="D13" s="79"/>
      <c r="E13" s="80"/>
      <c r="F13" s="78"/>
      <c r="G13" s="81"/>
      <c r="H13" s="80"/>
      <c r="I13" s="62"/>
      <c r="J13" s="62"/>
      <c r="K13" s="62"/>
      <c r="L13" s="62"/>
      <c r="M13" s="82"/>
      <c r="N13" s="80"/>
      <c r="O13" s="62"/>
      <c r="P13" s="62"/>
      <c r="Q13" s="62"/>
      <c r="R13" s="62"/>
      <c r="S13" s="69"/>
    </row>
    <row r="14" spans="1:19" s="50" customFormat="1" ht="14.25" x14ac:dyDescent="0.2">
      <c r="A14" s="13" t="s">
        <v>1</v>
      </c>
      <c r="B14" s="34">
        <v>4032</v>
      </c>
      <c r="C14" s="14">
        <v>2893</v>
      </c>
      <c r="D14" s="74">
        <v>0.71750992063492058</v>
      </c>
      <c r="E14" s="34">
        <v>5680</v>
      </c>
      <c r="F14" s="14">
        <v>2918</v>
      </c>
      <c r="G14" s="51">
        <v>0.51373239436619722</v>
      </c>
      <c r="H14" s="34">
        <v>-1648</v>
      </c>
      <c r="I14" s="52">
        <v>-0.29014084507042254</v>
      </c>
      <c r="J14" s="52">
        <v>1</v>
      </c>
      <c r="K14" s="52">
        <v>1.0092395167022032</v>
      </c>
      <c r="L14" s="14"/>
      <c r="M14" s="30"/>
      <c r="N14" s="34">
        <v>-25</v>
      </c>
      <c r="O14" s="52">
        <v>-8.5675119945167917E-3</v>
      </c>
      <c r="P14" s="52">
        <v>1</v>
      </c>
      <c r="Q14" s="52">
        <v>1.0181437543614793</v>
      </c>
      <c r="R14" s="15"/>
      <c r="S14" s="39"/>
    </row>
    <row r="15" spans="1:19" ht="14.25" x14ac:dyDescent="0.2">
      <c r="A15" s="7"/>
      <c r="B15" s="46"/>
      <c r="C15" s="17"/>
      <c r="D15" s="75"/>
      <c r="E15" s="33"/>
      <c r="F15" s="11"/>
      <c r="G15" s="48"/>
      <c r="H15" s="33"/>
      <c r="I15" s="44"/>
      <c r="J15" s="44"/>
      <c r="K15" s="44"/>
      <c r="L15" s="11"/>
      <c r="M15" s="36"/>
      <c r="N15" s="12"/>
      <c r="O15" s="44"/>
      <c r="P15" s="44"/>
      <c r="Q15" s="44"/>
      <c r="R15" s="56"/>
      <c r="S15" s="16"/>
    </row>
    <row r="16" spans="1:19" s="50" customFormat="1" ht="14.25" x14ac:dyDescent="0.2">
      <c r="A16" s="13" t="s">
        <v>2</v>
      </c>
      <c r="B16" s="53">
        <v>4032</v>
      </c>
      <c r="C16" s="54">
        <v>2893</v>
      </c>
      <c r="D16" s="74">
        <v>0.71750992063492058</v>
      </c>
      <c r="E16" s="34">
        <v>5628</v>
      </c>
      <c r="F16" s="14">
        <v>2866</v>
      </c>
      <c r="G16" s="51">
        <v>0.50923951670220324</v>
      </c>
      <c r="H16" s="34">
        <v>-1596</v>
      </c>
      <c r="I16" s="52">
        <v>-0.28358208955223879</v>
      </c>
      <c r="J16" s="52">
        <v>1</v>
      </c>
      <c r="K16" s="52">
        <v>1</v>
      </c>
      <c r="L16" s="14"/>
      <c r="M16" s="38"/>
      <c r="N16" s="19">
        <v>27</v>
      </c>
      <c r="O16" s="52">
        <v>9.4207955338450802E-3</v>
      </c>
      <c r="P16" s="52">
        <v>1</v>
      </c>
      <c r="Q16" s="52">
        <v>1</v>
      </c>
      <c r="R16" s="15"/>
      <c r="S16" s="39"/>
    </row>
    <row r="17" spans="1:19" ht="14.25" x14ac:dyDescent="0.2">
      <c r="A17" s="13"/>
      <c r="B17" s="46"/>
      <c r="C17" s="17"/>
      <c r="D17" s="75"/>
      <c r="E17" s="46"/>
      <c r="F17" s="17"/>
      <c r="G17" s="48"/>
      <c r="H17" s="33"/>
      <c r="I17" s="44"/>
      <c r="J17" s="44"/>
      <c r="K17" s="44"/>
      <c r="L17" s="11"/>
      <c r="M17" s="36"/>
      <c r="N17" s="12"/>
      <c r="O17" s="44"/>
      <c r="P17" s="44"/>
      <c r="Q17" s="44"/>
      <c r="R17" s="56"/>
      <c r="S17" s="16"/>
    </row>
    <row r="18" spans="1:19" s="50" customFormat="1" ht="14.25" x14ac:dyDescent="0.2">
      <c r="A18" s="18" t="s">
        <v>3</v>
      </c>
      <c r="B18" s="53">
        <v>3663</v>
      </c>
      <c r="C18" s="54">
        <v>2633</v>
      </c>
      <c r="D18" s="74">
        <v>0.71880971880971878</v>
      </c>
      <c r="E18" s="53">
        <v>5200</v>
      </c>
      <c r="F18" s="54">
        <v>2681</v>
      </c>
      <c r="G18" s="51">
        <v>0.51557692307692304</v>
      </c>
      <c r="H18" s="34">
        <v>-1537</v>
      </c>
      <c r="I18" s="52">
        <v>-0.29557692307692307</v>
      </c>
      <c r="J18" s="52">
        <v>0.9084821428571429</v>
      </c>
      <c r="K18" s="52">
        <v>0.92395167022032698</v>
      </c>
      <c r="L18" s="14"/>
      <c r="M18" s="38"/>
      <c r="N18" s="19">
        <v>-48</v>
      </c>
      <c r="O18" s="52">
        <v>-1.7903767251025736E-2</v>
      </c>
      <c r="P18" s="52">
        <v>0.91012789491876944</v>
      </c>
      <c r="Q18" s="52">
        <v>0.93545010467550593</v>
      </c>
      <c r="R18" s="15"/>
      <c r="S18" s="39"/>
    </row>
    <row r="19" spans="1:19" ht="14.25" x14ac:dyDescent="0.2">
      <c r="A19" s="32" t="s">
        <v>4</v>
      </c>
      <c r="B19" s="33">
        <v>2187</v>
      </c>
      <c r="C19" s="11">
        <v>1331</v>
      </c>
      <c r="D19" s="75">
        <v>0.60859625057155919</v>
      </c>
      <c r="E19" s="46">
        <v>2698</v>
      </c>
      <c r="F19" s="17">
        <v>1145</v>
      </c>
      <c r="G19" s="48">
        <v>0.42438843587842845</v>
      </c>
      <c r="H19" s="33">
        <v>-511</v>
      </c>
      <c r="I19" s="44">
        <v>-0.18939955522609339</v>
      </c>
      <c r="J19" s="44">
        <v>0.5424107142857143</v>
      </c>
      <c r="K19" s="44">
        <v>0.47938877043354655</v>
      </c>
      <c r="L19" s="11"/>
      <c r="M19" s="57"/>
      <c r="N19" s="12">
        <v>186</v>
      </c>
      <c r="O19" s="44">
        <v>0.16244541484716157</v>
      </c>
      <c r="P19" s="44">
        <v>0.46007604562737642</v>
      </c>
      <c r="Q19" s="44">
        <v>0.39951151430565246</v>
      </c>
      <c r="R19" s="56"/>
      <c r="S19" s="16"/>
    </row>
    <row r="20" spans="1:19" ht="14.25" x14ac:dyDescent="0.2">
      <c r="A20" s="32" t="s">
        <v>5</v>
      </c>
      <c r="B20" s="33">
        <v>1348</v>
      </c>
      <c r="C20" s="11">
        <v>1188</v>
      </c>
      <c r="D20" s="75">
        <v>0.88130563798219586</v>
      </c>
      <c r="E20" s="46">
        <v>2095</v>
      </c>
      <c r="F20" s="17">
        <v>1349</v>
      </c>
      <c r="G20" s="48">
        <v>0.64391408114558468</v>
      </c>
      <c r="H20" s="33">
        <v>-747</v>
      </c>
      <c r="I20" s="44">
        <v>-0.356563245823389</v>
      </c>
      <c r="J20" s="44">
        <v>0.3343253968253968</v>
      </c>
      <c r="K20" s="44">
        <v>0.3722459132906894</v>
      </c>
      <c r="L20" s="56"/>
      <c r="M20" s="57"/>
      <c r="N20" s="12">
        <v>-161</v>
      </c>
      <c r="O20" s="44">
        <v>-0.11934766493699037</v>
      </c>
      <c r="P20" s="44">
        <v>0.41064638783269963</v>
      </c>
      <c r="Q20" s="44">
        <v>0.47069085833914864</v>
      </c>
      <c r="R20" s="56"/>
      <c r="S20" s="16"/>
    </row>
    <row r="21" spans="1:19" ht="14.25" x14ac:dyDescent="0.2">
      <c r="A21" s="32" t="s">
        <v>6</v>
      </c>
      <c r="B21" s="33">
        <v>128</v>
      </c>
      <c r="C21" s="11">
        <v>114</v>
      </c>
      <c r="D21" s="75">
        <v>0.890625</v>
      </c>
      <c r="E21" s="33">
        <v>407</v>
      </c>
      <c r="F21" s="11">
        <v>187</v>
      </c>
      <c r="G21" s="48">
        <v>0.45945945945945948</v>
      </c>
      <c r="H21" s="33">
        <v>-279</v>
      </c>
      <c r="I21" s="44">
        <v>-0.68550368550368546</v>
      </c>
      <c r="J21" s="44">
        <v>3.1746031746031744E-2</v>
      </c>
      <c r="K21" s="44">
        <v>7.2316986496090974E-2</v>
      </c>
      <c r="L21" s="56"/>
      <c r="M21" s="57"/>
      <c r="N21" s="12">
        <v>-73</v>
      </c>
      <c r="O21" s="44">
        <v>-0.39037433155080214</v>
      </c>
      <c r="P21" s="44">
        <v>3.9405461458693399E-2</v>
      </c>
      <c r="Q21" s="44">
        <v>6.5247732030704816E-2</v>
      </c>
      <c r="R21" s="56"/>
      <c r="S21" s="16"/>
    </row>
    <row r="22" spans="1:19" s="50" customFormat="1" ht="14.25" x14ac:dyDescent="0.2">
      <c r="A22" s="18" t="s">
        <v>7</v>
      </c>
      <c r="B22" s="34">
        <v>369</v>
      </c>
      <c r="C22" s="14">
        <v>260</v>
      </c>
      <c r="D22" s="74">
        <v>0.70460704607046065</v>
      </c>
      <c r="E22" s="34">
        <v>428</v>
      </c>
      <c r="F22" s="14">
        <v>185</v>
      </c>
      <c r="G22" s="51">
        <v>0.43224299065420563</v>
      </c>
      <c r="H22" s="34">
        <v>-59</v>
      </c>
      <c r="I22" s="52">
        <v>-0.13785046728971961</v>
      </c>
      <c r="J22" s="52">
        <v>9.1517857142857137E-2</v>
      </c>
      <c r="K22" s="52">
        <v>7.604832977967306E-2</v>
      </c>
      <c r="L22" s="15"/>
      <c r="M22" s="58"/>
      <c r="N22" s="19">
        <v>75</v>
      </c>
      <c r="O22" s="52">
        <v>0.40540540540540543</v>
      </c>
      <c r="P22" s="52">
        <v>8.9872105081230558E-2</v>
      </c>
      <c r="Q22" s="52">
        <v>6.4549895324494067E-2</v>
      </c>
      <c r="R22" s="15"/>
      <c r="S22" s="39"/>
    </row>
    <row r="23" spans="1:19" ht="14.25" x14ac:dyDescent="0.2">
      <c r="A23" s="32" t="s">
        <v>8</v>
      </c>
      <c r="B23" s="33">
        <v>157</v>
      </c>
      <c r="C23" s="11">
        <v>58</v>
      </c>
      <c r="D23" s="75">
        <v>0.36942675159235666</v>
      </c>
      <c r="E23" s="33">
        <v>305</v>
      </c>
      <c r="F23" s="11">
        <v>62</v>
      </c>
      <c r="G23" s="48">
        <v>0.20327868852459016</v>
      </c>
      <c r="H23" s="33">
        <v>-148</v>
      </c>
      <c r="I23" s="44">
        <v>-0.48524590163934428</v>
      </c>
      <c r="J23" s="44">
        <v>3.8938492063492064E-2</v>
      </c>
      <c r="K23" s="44">
        <v>5.4193319118692254E-2</v>
      </c>
      <c r="L23" s="56"/>
      <c r="M23" s="57"/>
      <c r="N23" s="12">
        <v>-4</v>
      </c>
      <c r="O23" s="44">
        <v>-6.4516129032258063E-2</v>
      </c>
      <c r="P23" s="44">
        <v>2.0048392671966817E-2</v>
      </c>
      <c r="Q23" s="44">
        <v>2.1632937892533146E-2</v>
      </c>
      <c r="R23" s="56"/>
      <c r="S23" s="16"/>
    </row>
    <row r="24" spans="1:19" ht="14.25" x14ac:dyDescent="0.2">
      <c r="A24" s="21" t="s">
        <v>9</v>
      </c>
      <c r="B24" s="33">
        <v>212</v>
      </c>
      <c r="C24" s="11">
        <v>202</v>
      </c>
      <c r="D24" s="75">
        <v>0.95283018867924529</v>
      </c>
      <c r="E24" s="33">
        <v>123</v>
      </c>
      <c r="F24" s="11">
        <v>123</v>
      </c>
      <c r="G24" s="48">
        <v>1</v>
      </c>
      <c r="H24" s="33">
        <v>89</v>
      </c>
      <c r="I24" s="44">
        <v>0.72357723577235777</v>
      </c>
      <c r="J24" s="44">
        <v>5.257936507936508E-2</v>
      </c>
      <c r="K24" s="44">
        <v>2.1855010660980809E-2</v>
      </c>
      <c r="L24" s="56"/>
      <c r="M24" s="57"/>
      <c r="N24" s="12">
        <v>79</v>
      </c>
      <c r="O24" s="44">
        <v>0.64227642276422769</v>
      </c>
      <c r="P24" s="44">
        <v>6.9823712409263744E-2</v>
      </c>
      <c r="Q24" s="44">
        <v>4.2916957431960924E-2</v>
      </c>
      <c r="R24" s="56"/>
      <c r="S24" s="16"/>
    </row>
    <row r="25" spans="1:19" ht="14.25" x14ac:dyDescent="0.2">
      <c r="A25" s="13"/>
      <c r="B25" s="33"/>
      <c r="C25" s="11"/>
      <c r="D25" s="75"/>
      <c r="E25" s="73"/>
      <c r="F25" s="20"/>
      <c r="G25" s="48"/>
      <c r="H25" s="33"/>
      <c r="I25" s="44"/>
      <c r="J25" s="44"/>
      <c r="K25" s="44"/>
      <c r="L25" s="56"/>
      <c r="M25" s="57"/>
      <c r="N25" s="12"/>
      <c r="O25" s="44"/>
      <c r="P25" s="44"/>
      <c r="Q25" s="44"/>
      <c r="R25" s="56"/>
      <c r="S25" s="16"/>
    </row>
    <row r="26" spans="1:19" s="50" customFormat="1" ht="14.25" x14ac:dyDescent="0.2">
      <c r="A26" s="7" t="s">
        <v>10</v>
      </c>
      <c r="B26" s="34">
        <v>1252</v>
      </c>
      <c r="C26" s="14">
        <v>830</v>
      </c>
      <c r="D26" s="74">
        <v>0.66293929712460065</v>
      </c>
      <c r="E26" s="77">
        <v>1790</v>
      </c>
      <c r="F26" s="55">
        <v>829</v>
      </c>
      <c r="G26" s="51">
        <v>0.46312849162011172</v>
      </c>
      <c r="H26" s="34">
        <v>-538</v>
      </c>
      <c r="I26" s="52">
        <v>-0.30055865921787711</v>
      </c>
      <c r="J26" s="52">
        <v>0.31051587301587302</v>
      </c>
      <c r="K26" s="52">
        <v>0.31805259417199716</v>
      </c>
      <c r="L26" s="15"/>
      <c r="M26" s="58"/>
      <c r="N26" s="19">
        <v>1</v>
      </c>
      <c r="O26" s="52">
        <v>1.2062726176115801E-3</v>
      </c>
      <c r="P26" s="52">
        <v>0.28689941237469757</v>
      </c>
      <c r="Q26" s="52">
        <v>0.2892533147243545</v>
      </c>
      <c r="R26" s="15"/>
      <c r="S26" s="39"/>
    </row>
    <row r="27" spans="1:19" ht="14.25" x14ac:dyDescent="0.2">
      <c r="A27" s="6" t="s">
        <v>11</v>
      </c>
      <c r="B27" s="33">
        <v>350</v>
      </c>
      <c r="C27" s="11">
        <v>272</v>
      </c>
      <c r="D27" s="75">
        <v>0.77714285714285714</v>
      </c>
      <c r="E27" s="73">
        <v>612</v>
      </c>
      <c r="F27" s="20">
        <v>354</v>
      </c>
      <c r="G27" s="48">
        <v>0.57843137254901966</v>
      </c>
      <c r="H27" s="33">
        <v>-262</v>
      </c>
      <c r="I27" s="44">
        <v>-0.42810457516339867</v>
      </c>
      <c r="J27" s="44">
        <v>8.6805555555555552E-2</v>
      </c>
      <c r="K27" s="44">
        <v>0.10874200426439233</v>
      </c>
      <c r="L27" s="60">
        <v>3</v>
      </c>
      <c r="M27" s="61">
        <v>3</v>
      </c>
      <c r="N27" s="12">
        <v>-82</v>
      </c>
      <c r="O27" s="44">
        <v>-0.23163841807909605</v>
      </c>
      <c r="P27" s="44">
        <v>9.4020048392671973E-2</v>
      </c>
      <c r="Q27" s="44">
        <v>0.12351709699930216</v>
      </c>
      <c r="R27" s="60">
        <v>4</v>
      </c>
      <c r="S27" s="68">
        <v>3</v>
      </c>
    </row>
    <row r="28" spans="1:19" ht="14.25" x14ac:dyDescent="0.2">
      <c r="A28" s="6" t="s">
        <v>12</v>
      </c>
      <c r="B28" s="33">
        <v>334</v>
      </c>
      <c r="C28" s="11">
        <v>156</v>
      </c>
      <c r="D28" s="75">
        <v>0.46706586826347307</v>
      </c>
      <c r="E28" s="73">
        <v>70</v>
      </c>
      <c r="F28" s="20">
        <v>70</v>
      </c>
      <c r="G28" s="48">
        <v>1</v>
      </c>
      <c r="H28" s="33">
        <v>264</v>
      </c>
      <c r="I28" s="44">
        <v>3.7714285714285714</v>
      </c>
      <c r="J28" s="44">
        <v>8.2837301587301584E-2</v>
      </c>
      <c r="K28" s="44">
        <v>1.2437810945273632E-2</v>
      </c>
      <c r="L28" s="60">
        <v>5</v>
      </c>
      <c r="M28" s="61">
        <v>13</v>
      </c>
      <c r="N28" s="12">
        <v>86</v>
      </c>
      <c r="O28" s="44">
        <v>1.2285714285714286</v>
      </c>
      <c r="P28" s="44">
        <v>5.3923263048738332E-2</v>
      </c>
      <c r="Q28" s="44">
        <v>2.4424284717376135E-2</v>
      </c>
      <c r="R28" s="60">
        <v>7</v>
      </c>
      <c r="S28" s="68">
        <v>12</v>
      </c>
    </row>
    <row r="29" spans="1:19" ht="14.25" x14ac:dyDescent="0.2">
      <c r="A29" s="6" t="s">
        <v>13</v>
      </c>
      <c r="B29" s="33">
        <v>24</v>
      </c>
      <c r="C29" s="11">
        <v>24</v>
      </c>
      <c r="D29" s="75">
        <v>1</v>
      </c>
      <c r="E29" s="73">
        <v>131</v>
      </c>
      <c r="F29" s="20">
        <v>131</v>
      </c>
      <c r="G29" s="48">
        <v>1</v>
      </c>
      <c r="H29" s="33">
        <v>-107</v>
      </c>
      <c r="I29" s="44">
        <v>-0.81679389312977102</v>
      </c>
      <c r="J29" s="44">
        <v>5.9523809523809521E-3</v>
      </c>
      <c r="K29" s="44">
        <v>2.3276474769012082E-2</v>
      </c>
      <c r="L29" s="60">
        <v>17</v>
      </c>
      <c r="M29" s="61">
        <v>11</v>
      </c>
      <c r="N29" s="12">
        <v>-107</v>
      </c>
      <c r="O29" s="44">
        <v>-0.81679389312977102</v>
      </c>
      <c r="P29" s="44">
        <v>8.2958866228828206E-3</v>
      </c>
      <c r="Q29" s="44">
        <v>4.570830425680391E-2</v>
      </c>
      <c r="R29" s="60">
        <v>17</v>
      </c>
      <c r="S29" s="68">
        <v>6</v>
      </c>
    </row>
    <row r="30" spans="1:19" ht="14.25" x14ac:dyDescent="0.2">
      <c r="A30" s="6" t="s">
        <v>14</v>
      </c>
      <c r="B30" s="33">
        <v>191</v>
      </c>
      <c r="C30" s="11">
        <v>164</v>
      </c>
      <c r="D30" s="75">
        <v>0.8586387434554974</v>
      </c>
      <c r="E30" s="73">
        <v>472</v>
      </c>
      <c r="F30" s="20">
        <v>82</v>
      </c>
      <c r="G30" s="48">
        <v>0.17372881355932204</v>
      </c>
      <c r="H30" s="33">
        <v>-281</v>
      </c>
      <c r="I30" s="44">
        <v>-0.59533898305084743</v>
      </c>
      <c r="J30" s="44">
        <v>4.7371031746031744E-2</v>
      </c>
      <c r="K30" s="44">
        <v>8.3866382373845055E-2</v>
      </c>
      <c r="L30" s="60">
        <v>8</v>
      </c>
      <c r="M30" s="61">
        <v>4</v>
      </c>
      <c r="N30" s="12">
        <v>82</v>
      </c>
      <c r="O30" s="44">
        <v>1</v>
      </c>
      <c r="P30" s="44">
        <v>5.6688558589699276E-2</v>
      </c>
      <c r="Q30" s="44">
        <v>2.8611304954640614E-2</v>
      </c>
      <c r="R30" s="60">
        <v>6</v>
      </c>
      <c r="S30" s="68">
        <v>10</v>
      </c>
    </row>
    <row r="31" spans="1:19" ht="14.25" x14ac:dyDescent="0.2">
      <c r="A31" s="6" t="s">
        <v>15</v>
      </c>
      <c r="B31" s="33">
        <v>196</v>
      </c>
      <c r="C31" s="11">
        <v>156</v>
      </c>
      <c r="D31" s="75">
        <v>0.79591836734693877</v>
      </c>
      <c r="E31" s="33">
        <v>200</v>
      </c>
      <c r="F31" s="11">
        <v>130</v>
      </c>
      <c r="G31" s="48">
        <v>0.65</v>
      </c>
      <c r="H31" s="33">
        <v>-4</v>
      </c>
      <c r="I31" s="44">
        <v>-0.02</v>
      </c>
      <c r="J31" s="44">
        <v>4.8611111111111112E-2</v>
      </c>
      <c r="K31" s="44">
        <v>3.5536602700781808E-2</v>
      </c>
      <c r="L31" s="60">
        <v>6</v>
      </c>
      <c r="M31" s="61">
        <v>9</v>
      </c>
      <c r="N31" s="12">
        <v>26</v>
      </c>
      <c r="O31" s="44">
        <v>0.2</v>
      </c>
      <c r="P31" s="44">
        <v>5.3923263048738332E-2</v>
      </c>
      <c r="Q31" s="44">
        <v>4.5359385903698535E-2</v>
      </c>
      <c r="R31" s="60">
        <v>8</v>
      </c>
      <c r="S31" s="68">
        <v>7</v>
      </c>
    </row>
    <row r="32" spans="1:19" ht="14.25" x14ac:dyDescent="0.2">
      <c r="A32" s="21" t="s">
        <v>16</v>
      </c>
      <c r="B32" s="33">
        <v>157</v>
      </c>
      <c r="C32" s="11">
        <v>58</v>
      </c>
      <c r="D32" s="75">
        <v>0.36942675159235666</v>
      </c>
      <c r="E32" s="73">
        <v>305</v>
      </c>
      <c r="F32" s="20">
        <v>62</v>
      </c>
      <c r="G32" s="48">
        <v>0.20327868852459016</v>
      </c>
      <c r="H32" s="33">
        <v>-148</v>
      </c>
      <c r="I32" s="44">
        <v>-0.48524590163934428</v>
      </c>
      <c r="J32" s="44">
        <v>3.8938492063492064E-2</v>
      </c>
      <c r="K32" s="44">
        <v>5.4193319118692254E-2</v>
      </c>
      <c r="L32" s="60">
        <v>9</v>
      </c>
      <c r="M32" s="61">
        <v>6</v>
      </c>
      <c r="N32" s="12">
        <v>-4</v>
      </c>
      <c r="O32" s="44">
        <v>-6.4516129032258063E-2</v>
      </c>
      <c r="P32" s="44">
        <v>2.0048392671966817E-2</v>
      </c>
      <c r="Q32" s="44">
        <v>2.1632937892533146E-2</v>
      </c>
      <c r="R32" s="60">
        <v>11</v>
      </c>
      <c r="S32" s="68">
        <v>14</v>
      </c>
    </row>
    <row r="33" spans="1:19" ht="14.25" x14ac:dyDescent="0.2">
      <c r="A33" s="7"/>
      <c r="B33" s="33"/>
      <c r="C33" s="11"/>
      <c r="D33" s="75"/>
      <c r="E33" s="73"/>
      <c r="F33" s="20"/>
      <c r="G33" s="48"/>
      <c r="H33" s="33"/>
      <c r="I33" s="44"/>
      <c r="J33" s="44"/>
      <c r="K33" s="44"/>
      <c r="L33" s="60"/>
      <c r="M33" s="61"/>
      <c r="N33" s="12"/>
      <c r="O33" s="44"/>
      <c r="P33" s="44"/>
      <c r="Q33" s="44"/>
      <c r="R33" s="60"/>
      <c r="S33" s="68"/>
    </row>
    <row r="34" spans="1:19" s="50" customFormat="1" ht="14.25" x14ac:dyDescent="0.2">
      <c r="A34" s="7" t="s">
        <v>17</v>
      </c>
      <c r="B34" s="34">
        <v>1838</v>
      </c>
      <c r="C34" s="14">
        <v>1195</v>
      </c>
      <c r="D34" s="74">
        <v>0.65016322089227419</v>
      </c>
      <c r="E34" s="77">
        <v>2720</v>
      </c>
      <c r="F34" s="55">
        <v>1213</v>
      </c>
      <c r="G34" s="51">
        <v>0.4459558823529412</v>
      </c>
      <c r="H34" s="34">
        <v>-882</v>
      </c>
      <c r="I34" s="52">
        <v>-0.32426470588235295</v>
      </c>
      <c r="J34" s="52">
        <v>0.45585317460317459</v>
      </c>
      <c r="K34" s="52">
        <v>0.48329779673063256</v>
      </c>
      <c r="L34" s="62"/>
      <c r="M34" s="63"/>
      <c r="N34" s="19">
        <v>-18</v>
      </c>
      <c r="O34" s="52">
        <v>-1.483924154987634E-2</v>
      </c>
      <c r="P34" s="52">
        <v>0.41306602143104043</v>
      </c>
      <c r="Q34" s="52">
        <v>0.42323796231681787</v>
      </c>
      <c r="R34" s="62"/>
      <c r="S34" s="69"/>
    </row>
    <row r="35" spans="1:19" ht="14.25" x14ac:dyDescent="0.2">
      <c r="A35" s="6" t="s">
        <v>18</v>
      </c>
      <c r="B35" s="33">
        <v>335</v>
      </c>
      <c r="C35" s="11">
        <v>292</v>
      </c>
      <c r="D35" s="75">
        <v>0.87164179104477613</v>
      </c>
      <c r="E35" s="73">
        <v>704</v>
      </c>
      <c r="F35" s="20">
        <v>492</v>
      </c>
      <c r="G35" s="48">
        <v>0.69886363636363635</v>
      </c>
      <c r="H35" s="33">
        <v>-369</v>
      </c>
      <c r="I35" s="44">
        <v>-0.52414772727272729</v>
      </c>
      <c r="J35" s="44">
        <v>8.3085317460317457E-2</v>
      </c>
      <c r="K35" s="44">
        <v>0.12508884150675195</v>
      </c>
      <c r="L35" s="60">
        <v>4</v>
      </c>
      <c r="M35" s="61">
        <v>2</v>
      </c>
      <c r="N35" s="12">
        <v>-200</v>
      </c>
      <c r="O35" s="44">
        <v>-0.4065040650406504</v>
      </c>
      <c r="P35" s="44">
        <v>0.10093328724507432</v>
      </c>
      <c r="Q35" s="44">
        <v>0.1716678297278437</v>
      </c>
      <c r="R35" s="60">
        <v>3</v>
      </c>
      <c r="S35" s="68">
        <v>2</v>
      </c>
    </row>
    <row r="36" spans="1:19" ht="14.25" x14ac:dyDescent="0.2">
      <c r="A36" s="6" t="s">
        <v>19</v>
      </c>
      <c r="B36" s="33">
        <v>1307</v>
      </c>
      <c r="C36" s="11">
        <v>707</v>
      </c>
      <c r="D36" s="75">
        <v>0.54093343534812544</v>
      </c>
      <c r="E36" s="33">
        <v>258</v>
      </c>
      <c r="F36" s="11">
        <v>195</v>
      </c>
      <c r="G36" s="48">
        <v>0.7558139534883721</v>
      </c>
      <c r="H36" s="33">
        <v>1049</v>
      </c>
      <c r="I36" s="44">
        <v>4.0658914728682172</v>
      </c>
      <c r="J36" s="44">
        <v>0.32415674603174605</v>
      </c>
      <c r="K36" s="44">
        <v>4.5842217484008532E-2</v>
      </c>
      <c r="L36" s="60">
        <v>1</v>
      </c>
      <c r="M36" s="61">
        <v>7</v>
      </c>
      <c r="N36" s="12">
        <v>512</v>
      </c>
      <c r="O36" s="44">
        <v>2.6256410256410256</v>
      </c>
      <c r="P36" s="44">
        <v>0.24438299343242309</v>
      </c>
      <c r="Q36" s="44">
        <v>6.8039078855547802E-2</v>
      </c>
      <c r="R36" s="60">
        <v>1</v>
      </c>
      <c r="S36" s="68">
        <v>5</v>
      </c>
    </row>
    <row r="37" spans="1:19" ht="14.25" x14ac:dyDescent="0.2">
      <c r="A37" s="21" t="s">
        <v>20</v>
      </c>
      <c r="B37" s="33">
        <v>196</v>
      </c>
      <c r="C37" s="11">
        <v>196</v>
      </c>
      <c r="D37" s="75">
        <v>1</v>
      </c>
      <c r="E37" s="73">
        <v>1758</v>
      </c>
      <c r="F37" s="20">
        <v>526</v>
      </c>
      <c r="G37" s="48">
        <v>0.2992036405005688</v>
      </c>
      <c r="H37" s="33">
        <v>-1562</v>
      </c>
      <c r="I37" s="44">
        <v>-0.88850967007963599</v>
      </c>
      <c r="J37" s="44">
        <v>4.8611111111111112E-2</v>
      </c>
      <c r="K37" s="44">
        <v>0.31236673773987206</v>
      </c>
      <c r="L37" s="60">
        <v>6</v>
      </c>
      <c r="M37" s="61">
        <v>1</v>
      </c>
      <c r="N37" s="12">
        <v>-330</v>
      </c>
      <c r="O37" s="44">
        <v>-0.62737642585551334</v>
      </c>
      <c r="P37" s="44">
        <v>6.7749740753543036E-2</v>
      </c>
      <c r="Q37" s="44">
        <v>0.18353105373342637</v>
      </c>
      <c r="R37" s="60">
        <v>5</v>
      </c>
      <c r="S37" s="68">
        <v>1</v>
      </c>
    </row>
    <row r="38" spans="1:19" ht="14.25" x14ac:dyDescent="0.2">
      <c r="A38" s="7"/>
      <c r="B38" s="33"/>
      <c r="C38" s="11"/>
      <c r="D38" s="75"/>
      <c r="E38" s="73"/>
      <c r="F38" s="20"/>
      <c r="G38" s="48"/>
      <c r="H38" s="33"/>
      <c r="I38" s="44"/>
      <c r="J38" s="44"/>
      <c r="K38" s="44"/>
      <c r="L38" s="60"/>
      <c r="M38" s="61"/>
      <c r="N38" s="12"/>
      <c r="O38" s="44"/>
      <c r="P38" s="44"/>
      <c r="Q38" s="44"/>
      <c r="R38" s="60"/>
      <c r="S38" s="68"/>
    </row>
    <row r="39" spans="1:19" s="50" customFormat="1" ht="14.25" x14ac:dyDescent="0.2">
      <c r="A39" s="7" t="s">
        <v>21</v>
      </c>
      <c r="B39" s="34">
        <v>472</v>
      </c>
      <c r="C39" s="14">
        <v>436</v>
      </c>
      <c r="D39" s="74">
        <v>0.92372881355932202</v>
      </c>
      <c r="E39" s="77">
        <v>334</v>
      </c>
      <c r="F39" s="55">
        <v>334</v>
      </c>
      <c r="G39" s="51">
        <v>1</v>
      </c>
      <c r="H39" s="34">
        <v>138</v>
      </c>
      <c r="I39" s="52">
        <v>0.41317365269461076</v>
      </c>
      <c r="J39" s="52">
        <v>0.11706349206349206</v>
      </c>
      <c r="K39" s="52">
        <v>5.9346126510305616E-2</v>
      </c>
      <c r="L39" s="62"/>
      <c r="M39" s="63"/>
      <c r="N39" s="19">
        <v>102</v>
      </c>
      <c r="O39" s="52">
        <v>0.30538922155688625</v>
      </c>
      <c r="P39" s="52">
        <v>0.15070860698237123</v>
      </c>
      <c r="Q39" s="52">
        <v>0.11653872993719469</v>
      </c>
      <c r="R39" s="62"/>
      <c r="S39" s="69"/>
    </row>
    <row r="40" spans="1:19" ht="14.25" x14ac:dyDescent="0.2">
      <c r="A40" s="6" t="s">
        <v>22</v>
      </c>
      <c r="B40" s="33">
        <v>14</v>
      </c>
      <c r="C40" s="11">
        <v>14</v>
      </c>
      <c r="D40" s="75">
        <v>1</v>
      </c>
      <c r="E40" s="73">
        <v>45</v>
      </c>
      <c r="F40" s="20">
        <v>45</v>
      </c>
      <c r="G40" s="48">
        <v>1</v>
      </c>
      <c r="H40" s="33">
        <v>-31</v>
      </c>
      <c r="I40" s="44">
        <v>-0.68888888888888888</v>
      </c>
      <c r="J40" s="44">
        <v>3.472222222222222E-3</v>
      </c>
      <c r="K40" s="44">
        <v>7.9957356076759065E-3</v>
      </c>
      <c r="L40" s="60">
        <v>20</v>
      </c>
      <c r="M40" s="61">
        <v>16</v>
      </c>
      <c r="N40" s="12">
        <v>-31</v>
      </c>
      <c r="O40" s="44">
        <v>-0.68888888888888888</v>
      </c>
      <c r="P40" s="44">
        <v>4.8392671966816453E-3</v>
      </c>
      <c r="Q40" s="44">
        <v>1.57013258897418E-2</v>
      </c>
      <c r="R40" s="60">
        <v>20</v>
      </c>
      <c r="S40" s="68">
        <v>16</v>
      </c>
    </row>
    <row r="41" spans="1:19" ht="14.25" x14ac:dyDescent="0.2">
      <c r="A41" s="6" t="s">
        <v>23</v>
      </c>
      <c r="B41" s="33">
        <v>418</v>
      </c>
      <c r="C41" s="11">
        <v>382</v>
      </c>
      <c r="D41" s="75">
        <v>0.9138755980861244</v>
      </c>
      <c r="E41" s="33">
        <v>235</v>
      </c>
      <c r="F41" s="11">
        <v>235</v>
      </c>
      <c r="G41" s="48">
        <v>1</v>
      </c>
      <c r="H41" s="33">
        <v>183</v>
      </c>
      <c r="I41" s="44">
        <v>0.77872340425531916</v>
      </c>
      <c r="J41" s="44">
        <v>0.10367063492063493</v>
      </c>
      <c r="K41" s="44">
        <v>4.1755508173418623E-2</v>
      </c>
      <c r="L41" s="60">
        <v>2</v>
      </c>
      <c r="M41" s="61">
        <v>8</v>
      </c>
      <c r="N41" s="12">
        <v>147</v>
      </c>
      <c r="O41" s="44">
        <v>0.62553191489361704</v>
      </c>
      <c r="P41" s="44">
        <v>0.13204286208088489</v>
      </c>
      <c r="Q41" s="44">
        <v>8.1995812979762731E-2</v>
      </c>
      <c r="R41" s="60">
        <v>2</v>
      </c>
      <c r="S41" s="68">
        <v>4</v>
      </c>
    </row>
    <row r="42" spans="1:19" ht="14.25" x14ac:dyDescent="0.2">
      <c r="A42" s="6" t="s">
        <v>24</v>
      </c>
      <c r="B42" s="33">
        <v>40</v>
      </c>
      <c r="C42" s="11">
        <v>40</v>
      </c>
      <c r="D42" s="75">
        <v>1</v>
      </c>
      <c r="E42" s="73">
        <v>54</v>
      </c>
      <c r="F42" s="20">
        <v>54</v>
      </c>
      <c r="G42" s="48">
        <v>1</v>
      </c>
      <c r="H42" s="33">
        <v>-14</v>
      </c>
      <c r="I42" s="44">
        <v>-0.25925925925925924</v>
      </c>
      <c r="J42" s="44">
        <v>9.9206349206349201E-3</v>
      </c>
      <c r="K42" s="44">
        <v>9.5948827292110881E-3</v>
      </c>
      <c r="L42" s="60">
        <v>16</v>
      </c>
      <c r="M42" s="61">
        <v>15</v>
      </c>
      <c r="N42" s="12">
        <v>-14</v>
      </c>
      <c r="O42" s="44">
        <v>-0.25925925925925924</v>
      </c>
      <c r="P42" s="44">
        <v>1.3826477704804701E-2</v>
      </c>
      <c r="Q42" s="44">
        <v>1.884159106769016E-2</v>
      </c>
      <c r="R42" s="60">
        <v>16</v>
      </c>
      <c r="S42" s="68">
        <v>15</v>
      </c>
    </row>
    <row r="43" spans="1:19" ht="14.25" x14ac:dyDescent="0.2">
      <c r="A43" s="7"/>
      <c r="B43" s="33"/>
      <c r="C43" s="11"/>
      <c r="D43" s="75"/>
      <c r="E43" s="73"/>
      <c r="F43" s="20"/>
      <c r="G43" s="48"/>
      <c r="H43" s="33"/>
      <c r="I43" s="44"/>
      <c r="J43" s="44"/>
      <c r="K43" s="44"/>
      <c r="L43" s="60"/>
      <c r="M43" s="61"/>
      <c r="N43" s="12"/>
      <c r="O43" s="44"/>
      <c r="P43" s="44"/>
      <c r="Q43" s="44"/>
      <c r="R43" s="60"/>
      <c r="S43" s="68"/>
    </row>
    <row r="44" spans="1:19" s="50" customFormat="1" ht="14.25" x14ac:dyDescent="0.2">
      <c r="A44" s="7" t="s">
        <v>25</v>
      </c>
      <c r="B44" s="34">
        <v>79</v>
      </c>
      <c r="C44" s="14">
        <v>77</v>
      </c>
      <c r="D44" s="74">
        <v>0.97468354430379744</v>
      </c>
      <c r="E44" s="77">
        <v>371</v>
      </c>
      <c r="F44" s="55">
        <v>151</v>
      </c>
      <c r="G44" s="51">
        <v>0.40700808625336926</v>
      </c>
      <c r="H44" s="34">
        <v>-292</v>
      </c>
      <c r="I44" s="52">
        <v>-0.78706199460916437</v>
      </c>
      <c r="J44" s="52">
        <v>1.9593253968253968E-2</v>
      </c>
      <c r="K44" s="52">
        <v>6.5920398009950254E-2</v>
      </c>
      <c r="L44" s="64"/>
      <c r="M44" s="65"/>
      <c r="N44" s="19">
        <v>-74</v>
      </c>
      <c r="O44" s="52">
        <v>-0.49006622516556292</v>
      </c>
      <c r="P44" s="52">
        <v>2.6615969581749048E-2</v>
      </c>
      <c r="Q44" s="52">
        <v>5.2686671318911374E-2</v>
      </c>
      <c r="R44" s="64"/>
      <c r="S44" s="70"/>
    </row>
    <row r="45" spans="1:19" ht="14.25" x14ac:dyDescent="0.2">
      <c r="A45" s="22" t="s">
        <v>26</v>
      </c>
      <c r="B45" s="33">
        <v>6</v>
      </c>
      <c r="C45" s="11">
        <v>6</v>
      </c>
      <c r="D45" s="75">
        <v>1</v>
      </c>
      <c r="E45" s="73">
        <v>2</v>
      </c>
      <c r="F45" s="20">
        <v>2</v>
      </c>
      <c r="G45" s="48">
        <v>1</v>
      </c>
      <c r="H45" s="33">
        <v>4</v>
      </c>
      <c r="I45" s="44">
        <v>2</v>
      </c>
      <c r="J45" s="44">
        <v>1.488095238095238E-3</v>
      </c>
      <c r="K45" s="83">
        <v>3.5536602700781805E-4</v>
      </c>
      <c r="L45" s="60">
        <v>24</v>
      </c>
      <c r="M45" s="67">
        <v>24</v>
      </c>
      <c r="N45" s="12">
        <v>4</v>
      </c>
      <c r="O45" s="83">
        <v>2</v>
      </c>
      <c r="P45" s="44">
        <v>2.0739716557207051E-3</v>
      </c>
      <c r="Q45" s="83">
        <v>6.9783670621074664E-4</v>
      </c>
      <c r="R45" s="60">
        <v>24</v>
      </c>
      <c r="S45" s="71">
        <v>24</v>
      </c>
    </row>
    <row r="46" spans="1:19" ht="14.25" x14ac:dyDescent="0.2">
      <c r="A46" s="22" t="s">
        <v>27</v>
      </c>
      <c r="B46" s="33">
        <v>1</v>
      </c>
      <c r="C46" s="11">
        <v>1</v>
      </c>
      <c r="D46" s="75">
        <v>1</v>
      </c>
      <c r="E46" s="73">
        <v>0</v>
      </c>
      <c r="F46" s="20">
        <v>0</v>
      </c>
      <c r="G46" s="48">
        <v>0</v>
      </c>
      <c r="H46" s="33">
        <v>1</v>
      </c>
      <c r="I46" s="44"/>
      <c r="J46" s="83">
        <v>2.48015873015873E-4</v>
      </c>
      <c r="K46" s="44">
        <v>0</v>
      </c>
      <c r="L46" s="84"/>
      <c r="M46" s="85"/>
      <c r="N46" s="132">
        <v>1</v>
      </c>
      <c r="O46" s="83"/>
      <c r="P46" s="83">
        <v>3.4566194262011752E-4</v>
      </c>
      <c r="Q46" s="44">
        <v>0</v>
      </c>
      <c r="R46" s="60"/>
      <c r="S46" s="68"/>
    </row>
    <row r="47" spans="1:19" ht="14.25" x14ac:dyDescent="0.2">
      <c r="A47" s="6" t="s">
        <v>28</v>
      </c>
      <c r="B47" s="33">
        <v>0</v>
      </c>
      <c r="C47" s="11">
        <v>0</v>
      </c>
      <c r="D47" s="75"/>
      <c r="E47" s="73">
        <v>0</v>
      </c>
      <c r="F47" s="20">
        <v>0</v>
      </c>
      <c r="G47" s="48">
        <v>0</v>
      </c>
      <c r="H47" s="33">
        <v>0</v>
      </c>
      <c r="I47" s="44"/>
      <c r="J47" s="44">
        <v>0</v>
      </c>
      <c r="K47" s="44">
        <v>0</v>
      </c>
      <c r="L47" s="60"/>
      <c r="M47" s="61"/>
      <c r="N47" s="12">
        <v>0</v>
      </c>
      <c r="O47" s="83"/>
      <c r="P47" s="44">
        <v>0</v>
      </c>
      <c r="Q47" s="44">
        <v>0</v>
      </c>
      <c r="R47" s="60"/>
      <c r="S47" s="68"/>
    </row>
    <row r="48" spans="1:19" ht="14.25" x14ac:dyDescent="0.2">
      <c r="A48" s="6" t="s">
        <v>29</v>
      </c>
      <c r="B48" s="33">
        <v>18</v>
      </c>
      <c r="C48" s="11">
        <v>18</v>
      </c>
      <c r="D48" s="75">
        <v>1</v>
      </c>
      <c r="E48" s="73">
        <v>33</v>
      </c>
      <c r="F48" s="20">
        <v>33</v>
      </c>
      <c r="G48" s="48">
        <v>1</v>
      </c>
      <c r="H48" s="33">
        <v>-15</v>
      </c>
      <c r="I48" s="44">
        <v>-0.45454545454545453</v>
      </c>
      <c r="J48" s="44">
        <v>4.464285714285714E-3</v>
      </c>
      <c r="K48" s="44">
        <v>5.8635394456289982E-3</v>
      </c>
      <c r="L48" s="60">
        <v>18</v>
      </c>
      <c r="M48" s="61">
        <v>17</v>
      </c>
      <c r="N48" s="12">
        <v>-15</v>
      </c>
      <c r="O48" s="44">
        <v>-0.45454545454545453</v>
      </c>
      <c r="P48" s="44">
        <v>6.2219149671621154E-3</v>
      </c>
      <c r="Q48" s="44">
        <v>1.1514305652477321E-2</v>
      </c>
      <c r="R48" s="60">
        <v>18</v>
      </c>
      <c r="S48" s="68">
        <v>17</v>
      </c>
    </row>
    <row r="49" spans="1:19" ht="14.25" x14ac:dyDescent="0.2">
      <c r="A49" s="6" t="s">
        <v>30</v>
      </c>
      <c r="B49" s="33">
        <v>55</v>
      </c>
      <c r="C49" s="11">
        <v>53</v>
      </c>
      <c r="D49" s="75">
        <v>0.96363636363636362</v>
      </c>
      <c r="E49" s="73">
        <v>336</v>
      </c>
      <c r="F49" s="20">
        <v>116</v>
      </c>
      <c r="G49" s="48">
        <v>0.34523809523809523</v>
      </c>
      <c r="H49" s="33">
        <v>-281</v>
      </c>
      <c r="I49" s="44">
        <v>-0.83630952380952384</v>
      </c>
      <c r="J49" s="44">
        <v>1.3640873015873016E-2</v>
      </c>
      <c r="K49" s="44">
        <v>5.9701492537313432E-2</v>
      </c>
      <c r="L49" s="60">
        <v>13</v>
      </c>
      <c r="M49" s="61">
        <v>5</v>
      </c>
      <c r="N49" s="12">
        <v>-63</v>
      </c>
      <c r="O49" s="44">
        <v>-0.5431034482758621</v>
      </c>
      <c r="P49" s="44">
        <v>1.8320082958866227E-2</v>
      </c>
      <c r="Q49" s="44">
        <v>4.0474528960223306E-2</v>
      </c>
      <c r="R49" s="60">
        <v>13</v>
      </c>
      <c r="S49" s="68">
        <v>8</v>
      </c>
    </row>
    <row r="50" spans="1:19" ht="14.25" x14ac:dyDescent="0.2">
      <c r="A50" s="7"/>
      <c r="B50" s="33"/>
      <c r="C50" s="11"/>
      <c r="D50" s="75"/>
      <c r="E50" s="73"/>
      <c r="F50" s="20"/>
      <c r="G50" s="48"/>
      <c r="H50" s="33"/>
      <c r="I50" s="44"/>
      <c r="J50" s="83"/>
      <c r="K50" s="83"/>
      <c r="L50" s="60"/>
      <c r="M50" s="61"/>
      <c r="N50" s="12"/>
      <c r="O50" s="83"/>
      <c r="P50" s="83"/>
      <c r="Q50" s="83"/>
      <c r="R50" s="60"/>
      <c r="S50" s="68"/>
    </row>
    <row r="51" spans="1:19" s="50" customFormat="1" ht="14.25" x14ac:dyDescent="0.2">
      <c r="A51" s="7" t="s">
        <v>31</v>
      </c>
      <c r="B51" s="34">
        <v>201</v>
      </c>
      <c r="C51" s="14">
        <v>187</v>
      </c>
      <c r="D51" s="74">
        <v>0.93034825870646765</v>
      </c>
      <c r="E51" s="77">
        <v>301</v>
      </c>
      <c r="F51" s="55">
        <v>227</v>
      </c>
      <c r="G51" s="51">
        <v>0.75415282392026584</v>
      </c>
      <c r="H51" s="34">
        <v>-100</v>
      </c>
      <c r="I51" s="52">
        <v>-0.33222591362126247</v>
      </c>
      <c r="J51" s="52">
        <v>4.9851190476190479E-2</v>
      </c>
      <c r="K51" s="52">
        <v>5.3482587064676616E-2</v>
      </c>
      <c r="L51" s="64"/>
      <c r="M51" s="65"/>
      <c r="N51" s="19">
        <v>-40</v>
      </c>
      <c r="O51" s="52">
        <v>-0.1762114537444934</v>
      </c>
      <c r="P51" s="52">
        <v>6.4638783269961975E-2</v>
      </c>
      <c r="Q51" s="52">
        <v>7.9204466154919745E-2</v>
      </c>
      <c r="R51" s="64"/>
      <c r="S51" s="70"/>
    </row>
    <row r="52" spans="1:19" ht="14.25" x14ac:dyDescent="0.2">
      <c r="A52" s="22" t="s">
        <v>32</v>
      </c>
      <c r="B52" s="33">
        <v>14</v>
      </c>
      <c r="C52" s="11">
        <v>14</v>
      </c>
      <c r="D52" s="75">
        <v>1</v>
      </c>
      <c r="E52" s="73">
        <v>18</v>
      </c>
      <c r="F52" s="20">
        <v>18</v>
      </c>
      <c r="G52" s="48">
        <v>1</v>
      </c>
      <c r="H52" s="33">
        <v>-4</v>
      </c>
      <c r="I52" s="44">
        <v>-0.22222222222222221</v>
      </c>
      <c r="J52" s="44">
        <v>3.472222222222222E-3</v>
      </c>
      <c r="K52" s="44">
        <v>3.1982942430703624E-3</v>
      </c>
      <c r="L52" s="60">
        <v>20</v>
      </c>
      <c r="M52" s="67">
        <v>18</v>
      </c>
      <c r="N52" s="12">
        <v>-4</v>
      </c>
      <c r="O52" s="44">
        <v>-0.22222222222222221</v>
      </c>
      <c r="P52" s="44">
        <v>4.8392671966816453E-3</v>
      </c>
      <c r="Q52" s="44">
        <v>6.2805303558967204E-3</v>
      </c>
      <c r="R52" s="60">
        <v>20</v>
      </c>
      <c r="S52" s="71">
        <v>18</v>
      </c>
    </row>
    <row r="53" spans="1:19" ht="14.25" x14ac:dyDescent="0.2">
      <c r="A53" s="22" t="s">
        <v>33</v>
      </c>
      <c r="B53" s="33">
        <v>0</v>
      </c>
      <c r="C53" s="11">
        <v>0</v>
      </c>
      <c r="D53" s="75"/>
      <c r="E53" s="73">
        <v>0</v>
      </c>
      <c r="F53" s="20">
        <v>0</v>
      </c>
      <c r="G53" s="48">
        <v>0</v>
      </c>
      <c r="H53" s="33">
        <v>0</v>
      </c>
      <c r="I53" s="44"/>
      <c r="J53" s="44">
        <v>0</v>
      </c>
      <c r="K53" s="44">
        <v>0</v>
      </c>
      <c r="L53" s="60"/>
      <c r="M53" s="61"/>
      <c r="N53" s="12">
        <v>0</v>
      </c>
      <c r="O53" s="83"/>
      <c r="P53" s="44">
        <v>0</v>
      </c>
      <c r="Q53" s="44">
        <v>0</v>
      </c>
      <c r="R53" s="60"/>
      <c r="S53" s="68"/>
    </row>
    <row r="54" spans="1:19" ht="14.25" x14ac:dyDescent="0.2">
      <c r="A54" s="6" t="s">
        <v>34</v>
      </c>
      <c r="B54" s="33">
        <v>0</v>
      </c>
      <c r="C54" s="11">
        <v>0</v>
      </c>
      <c r="D54" s="75"/>
      <c r="E54" s="73">
        <v>2</v>
      </c>
      <c r="F54" s="20">
        <v>2</v>
      </c>
      <c r="G54" s="48">
        <v>1</v>
      </c>
      <c r="H54" s="33">
        <v>-2</v>
      </c>
      <c r="I54" s="44">
        <v>-1</v>
      </c>
      <c r="J54" s="44">
        <v>0</v>
      </c>
      <c r="K54" s="83">
        <v>3.5536602700781805E-4</v>
      </c>
      <c r="L54" s="60"/>
      <c r="M54" s="61"/>
      <c r="N54" s="12">
        <v>-2</v>
      </c>
      <c r="O54" s="44">
        <v>-1</v>
      </c>
      <c r="P54" s="44">
        <v>0</v>
      </c>
      <c r="Q54" s="83">
        <v>6.9783670621074664E-4</v>
      </c>
      <c r="R54" s="60"/>
      <c r="S54" s="68"/>
    </row>
    <row r="55" spans="1:19" ht="14.25" x14ac:dyDescent="0.2">
      <c r="A55" s="6" t="s">
        <v>35</v>
      </c>
      <c r="B55" s="33">
        <v>43</v>
      </c>
      <c r="C55" s="11">
        <v>43</v>
      </c>
      <c r="D55" s="75">
        <v>1</v>
      </c>
      <c r="E55" s="73">
        <v>108</v>
      </c>
      <c r="F55" s="20">
        <v>108</v>
      </c>
      <c r="G55" s="48">
        <v>1</v>
      </c>
      <c r="H55" s="33">
        <v>-65</v>
      </c>
      <c r="I55" s="44">
        <v>-0.60185185185185186</v>
      </c>
      <c r="J55" s="44">
        <v>1.066468253968254E-2</v>
      </c>
      <c r="K55" s="44">
        <v>1.9189765458422176E-2</v>
      </c>
      <c r="L55" s="66">
        <v>15</v>
      </c>
      <c r="M55" s="67">
        <v>12</v>
      </c>
      <c r="N55" s="12">
        <v>-65</v>
      </c>
      <c r="O55" s="44">
        <v>-0.60185185185185186</v>
      </c>
      <c r="P55" s="44">
        <v>1.4863463532665053E-2</v>
      </c>
      <c r="Q55" s="45">
        <v>3.7683182135380321E-2</v>
      </c>
      <c r="R55" s="66">
        <v>15</v>
      </c>
      <c r="S55" s="71">
        <v>9</v>
      </c>
    </row>
    <row r="56" spans="1:19" ht="14.25" x14ac:dyDescent="0.2">
      <c r="A56" s="22" t="s">
        <v>36</v>
      </c>
      <c r="B56" s="33">
        <v>11</v>
      </c>
      <c r="C56" s="11">
        <v>11</v>
      </c>
      <c r="D56" s="75">
        <v>1</v>
      </c>
      <c r="E56" s="73">
        <v>12</v>
      </c>
      <c r="F56" s="20">
        <v>12</v>
      </c>
      <c r="G56" s="48">
        <v>1</v>
      </c>
      <c r="H56" s="33">
        <v>-1</v>
      </c>
      <c r="I56" s="44">
        <v>-8.3333333333333329E-2</v>
      </c>
      <c r="J56" s="44">
        <v>2.728174603174603E-3</v>
      </c>
      <c r="K56" s="44">
        <v>2.1321961620469083E-3</v>
      </c>
      <c r="L56" s="60">
        <v>22</v>
      </c>
      <c r="M56" s="61">
        <v>22</v>
      </c>
      <c r="N56" s="12">
        <v>-1</v>
      </c>
      <c r="O56" s="44">
        <v>-8.3333333333333329E-2</v>
      </c>
      <c r="P56" s="44">
        <v>3.8022813688212928E-3</v>
      </c>
      <c r="Q56" s="44">
        <v>4.1870202372644803E-3</v>
      </c>
      <c r="R56" s="60">
        <v>22</v>
      </c>
      <c r="S56" s="68">
        <v>22</v>
      </c>
    </row>
    <row r="57" spans="1:19" ht="14.25" x14ac:dyDescent="0.2">
      <c r="A57" s="22" t="s">
        <v>37</v>
      </c>
      <c r="B57" s="33">
        <v>1</v>
      </c>
      <c r="C57" s="11">
        <v>1</v>
      </c>
      <c r="D57" s="75">
        <v>1</v>
      </c>
      <c r="E57" s="73">
        <v>0</v>
      </c>
      <c r="F57" s="20">
        <v>0</v>
      </c>
      <c r="G57" s="48">
        <v>0</v>
      </c>
      <c r="H57" s="33">
        <v>1</v>
      </c>
      <c r="I57" s="44"/>
      <c r="J57" s="83">
        <v>2.48015873015873E-4</v>
      </c>
      <c r="K57" s="44">
        <v>0</v>
      </c>
      <c r="L57" s="60"/>
      <c r="M57" s="61"/>
      <c r="N57" s="12">
        <v>1</v>
      </c>
      <c r="O57" s="83"/>
      <c r="P57" s="83">
        <v>3.4566194262011752E-4</v>
      </c>
      <c r="Q57" s="44">
        <v>0</v>
      </c>
      <c r="R57" s="60"/>
      <c r="S57" s="68"/>
    </row>
    <row r="58" spans="1:19" ht="14.25" x14ac:dyDescent="0.2">
      <c r="A58" s="6" t="s">
        <v>38</v>
      </c>
      <c r="B58" s="33">
        <v>2</v>
      </c>
      <c r="C58" s="11">
        <v>2</v>
      </c>
      <c r="D58" s="75">
        <v>1</v>
      </c>
      <c r="E58" s="73">
        <v>0</v>
      </c>
      <c r="F58" s="20">
        <v>0</v>
      </c>
      <c r="G58" s="48">
        <v>0</v>
      </c>
      <c r="H58" s="33">
        <v>2</v>
      </c>
      <c r="I58" s="44"/>
      <c r="J58" s="83">
        <v>4.96031746031746E-4</v>
      </c>
      <c r="K58" s="44">
        <v>0</v>
      </c>
      <c r="L58" s="60"/>
      <c r="M58" s="61"/>
      <c r="N58" s="12">
        <v>2</v>
      </c>
      <c r="O58" s="83"/>
      <c r="P58" s="83">
        <v>6.9132388524023505E-4</v>
      </c>
      <c r="Q58" s="44">
        <v>0</v>
      </c>
      <c r="R58" s="60"/>
      <c r="S58" s="68"/>
    </row>
    <row r="59" spans="1:19" ht="14.25" x14ac:dyDescent="0.2">
      <c r="A59" s="6" t="s">
        <v>39</v>
      </c>
      <c r="B59" s="33">
        <v>87</v>
      </c>
      <c r="C59" s="11">
        <v>73</v>
      </c>
      <c r="D59" s="75">
        <v>0.83908045977011492</v>
      </c>
      <c r="E59" s="73">
        <v>146</v>
      </c>
      <c r="F59" s="20">
        <v>72</v>
      </c>
      <c r="G59" s="48">
        <v>0.49315068493150682</v>
      </c>
      <c r="H59" s="33">
        <v>-59</v>
      </c>
      <c r="I59" s="44">
        <v>-0.4041095890410959</v>
      </c>
      <c r="J59" s="44">
        <v>2.1577380952380952E-2</v>
      </c>
      <c r="K59" s="44">
        <v>2.5941719971570718E-2</v>
      </c>
      <c r="L59" s="60">
        <v>11</v>
      </c>
      <c r="M59" s="61">
        <v>10</v>
      </c>
      <c r="N59" s="12">
        <v>1</v>
      </c>
      <c r="O59" s="44">
        <v>1.3888888888888888E-2</v>
      </c>
      <c r="P59" s="44">
        <v>2.523332181126858E-2</v>
      </c>
      <c r="Q59" s="44">
        <v>2.5122121423586882E-2</v>
      </c>
      <c r="R59" s="60">
        <v>10</v>
      </c>
      <c r="S59" s="68">
        <v>11</v>
      </c>
    </row>
    <row r="60" spans="1:19" ht="14.25" x14ac:dyDescent="0.2">
      <c r="A60" s="22" t="s">
        <v>40</v>
      </c>
      <c r="B60" s="33">
        <v>46</v>
      </c>
      <c r="C60" s="11">
        <v>46</v>
      </c>
      <c r="D60" s="75">
        <v>1</v>
      </c>
      <c r="E60" s="73">
        <v>17</v>
      </c>
      <c r="F60" s="20">
        <v>17</v>
      </c>
      <c r="G60" s="48">
        <v>1</v>
      </c>
      <c r="H60" s="33">
        <v>29</v>
      </c>
      <c r="I60" s="44">
        <v>1.7058823529411764</v>
      </c>
      <c r="J60" s="44">
        <v>1.1408730158730158E-2</v>
      </c>
      <c r="K60" s="44">
        <v>3.0206112295664534E-3</v>
      </c>
      <c r="L60" s="60">
        <v>14</v>
      </c>
      <c r="M60" s="61">
        <v>20</v>
      </c>
      <c r="N60" s="12">
        <v>29</v>
      </c>
      <c r="O60" s="44">
        <v>1.7058823529411764</v>
      </c>
      <c r="P60" s="44">
        <v>1.5900449360525405E-2</v>
      </c>
      <c r="Q60" s="44">
        <v>5.9316120027913472E-3</v>
      </c>
      <c r="R60" s="60">
        <v>14</v>
      </c>
      <c r="S60" s="68">
        <v>20</v>
      </c>
    </row>
    <row r="61" spans="1:19" ht="14.25" x14ac:dyDescent="0.2">
      <c r="A61" s="23" t="s">
        <v>41</v>
      </c>
      <c r="B61" s="33">
        <v>5</v>
      </c>
      <c r="C61" s="11">
        <v>5</v>
      </c>
      <c r="D61" s="75">
        <v>1</v>
      </c>
      <c r="E61" s="73">
        <v>12</v>
      </c>
      <c r="F61" s="20">
        <v>12</v>
      </c>
      <c r="G61" s="48">
        <v>1</v>
      </c>
      <c r="H61" s="33">
        <v>-7</v>
      </c>
      <c r="I61" s="44">
        <v>-0.58333333333333337</v>
      </c>
      <c r="J61" s="44">
        <v>1.240079365079365E-3</v>
      </c>
      <c r="K61" s="44">
        <v>2.1321961620469083E-3</v>
      </c>
      <c r="L61" s="60"/>
      <c r="M61" s="61"/>
      <c r="N61" s="12">
        <v>-7</v>
      </c>
      <c r="O61" s="44">
        <v>-0.58333333333333337</v>
      </c>
      <c r="P61" s="44">
        <v>1.7283097131005876E-3</v>
      </c>
      <c r="Q61" s="44">
        <v>4.1870202372644803E-3</v>
      </c>
      <c r="R61" s="60"/>
      <c r="S61" s="68"/>
    </row>
    <row r="62" spans="1:19" ht="14.25" x14ac:dyDescent="0.2">
      <c r="A62" s="7"/>
      <c r="B62" s="33"/>
      <c r="C62" s="11"/>
      <c r="D62" s="75"/>
      <c r="E62" s="73"/>
      <c r="F62" s="20"/>
      <c r="G62" s="48"/>
      <c r="H62" s="33"/>
      <c r="I62" s="44"/>
      <c r="J62" s="83"/>
      <c r="K62" s="83"/>
      <c r="L62" s="60"/>
      <c r="M62" s="61"/>
      <c r="N62" s="12"/>
      <c r="O62" s="83"/>
      <c r="P62" s="83"/>
      <c r="Q62" s="83"/>
      <c r="R62" s="60"/>
      <c r="S62" s="68"/>
    </row>
    <row r="63" spans="1:19" s="50" customFormat="1" ht="14.25" x14ac:dyDescent="0.2">
      <c r="A63" s="7" t="s">
        <v>42</v>
      </c>
      <c r="B63" s="34">
        <v>190</v>
      </c>
      <c r="C63" s="14">
        <v>168</v>
      </c>
      <c r="D63" s="74">
        <v>0.88421052631578945</v>
      </c>
      <c r="E63" s="77">
        <v>112</v>
      </c>
      <c r="F63" s="55">
        <v>112</v>
      </c>
      <c r="G63" s="51">
        <v>1</v>
      </c>
      <c r="H63" s="34">
        <v>78</v>
      </c>
      <c r="I63" s="52">
        <v>0.6964285714285714</v>
      </c>
      <c r="J63" s="52">
        <v>4.7123015873015872E-2</v>
      </c>
      <c r="K63" s="52">
        <v>1.9900497512437811E-2</v>
      </c>
      <c r="L63" s="62"/>
      <c r="M63" s="63"/>
      <c r="N63" s="19">
        <v>56</v>
      </c>
      <c r="O63" s="52">
        <v>0.5</v>
      </c>
      <c r="P63" s="52">
        <v>5.8071206360179747E-2</v>
      </c>
      <c r="Q63" s="52">
        <v>3.9078855547801813E-2</v>
      </c>
      <c r="R63" s="62"/>
      <c r="S63" s="69"/>
    </row>
    <row r="64" spans="1:19" ht="14.25" x14ac:dyDescent="0.2">
      <c r="A64" s="6" t="s">
        <v>43</v>
      </c>
      <c r="B64" s="33">
        <v>18</v>
      </c>
      <c r="C64" s="11">
        <v>18</v>
      </c>
      <c r="D64" s="75">
        <v>1</v>
      </c>
      <c r="E64" s="73">
        <v>18</v>
      </c>
      <c r="F64" s="20">
        <v>18</v>
      </c>
      <c r="G64" s="48">
        <v>1</v>
      </c>
      <c r="H64" s="33">
        <v>0</v>
      </c>
      <c r="I64" s="44">
        <v>0</v>
      </c>
      <c r="J64" s="44">
        <v>4.464285714285714E-3</v>
      </c>
      <c r="K64" s="44">
        <v>3.1982942430703624E-3</v>
      </c>
      <c r="L64" s="60">
        <v>18</v>
      </c>
      <c r="M64" s="61">
        <v>18</v>
      </c>
      <c r="N64" s="12">
        <v>0</v>
      </c>
      <c r="O64" s="44">
        <v>0</v>
      </c>
      <c r="P64" s="44">
        <v>6.2219149671621154E-3</v>
      </c>
      <c r="Q64" s="44">
        <v>6.2805303558967204E-3</v>
      </c>
      <c r="R64" s="60">
        <v>18</v>
      </c>
      <c r="S64" s="68">
        <v>18</v>
      </c>
    </row>
    <row r="65" spans="1:19" ht="14.25" x14ac:dyDescent="0.2">
      <c r="A65" s="6" t="s">
        <v>44</v>
      </c>
      <c r="B65" s="33">
        <v>7</v>
      </c>
      <c r="C65" s="11">
        <v>7</v>
      </c>
      <c r="D65" s="75">
        <v>1</v>
      </c>
      <c r="E65" s="73">
        <v>9</v>
      </c>
      <c r="F65" s="20">
        <v>9</v>
      </c>
      <c r="G65" s="48">
        <v>1</v>
      </c>
      <c r="H65" s="33">
        <v>-2</v>
      </c>
      <c r="I65" s="44">
        <v>-0.22222222222222221</v>
      </c>
      <c r="J65" s="44">
        <v>1.736111111111111E-3</v>
      </c>
      <c r="K65" s="44">
        <v>1.5991471215351812E-3</v>
      </c>
      <c r="L65" s="60">
        <v>23</v>
      </c>
      <c r="M65" s="61">
        <v>23</v>
      </c>
      <c r="N65" s="12">
        <v>-2</v>
      </c>
      <c r="O65" s="44">
        <v>-0.22222222222222221</v>
      </c>
      <c r="P65" s="44">
        <v>2.4196335983408227E-3</v>
      </c>
      <c r="Q65" s="44">
        <v>3.1402651779483602E-3</v>
      </c>
      <c r="R65" s="60">
        <v>23</v>
      </c>
      <c r="S65" s="68">
        <v>23</v>
      </c>
    </row>
    <row r="66" spans="1:19" ht="14.25" x14ac:dyDescent="0.2">
      <c r="A66" s="6" t="s">
        <v>45</v>
      </c>
      <c r="B66" s="33">
        <v>67</v>
      </c>
      <c r="C66" s="11">
        <v>55</v>
      </c>
      <c r="D66" s="75">
        <v>0.82089552238805974</v>
      </c>
      <c r="E66" s="73">
        <v>69</v>
      </c>
      <c r="F66" s="20">
        <v>69</v>
      </c>
      <c r="G66" s="48">
        <v>1</v>
      </c>
      <c r="H66" s="33">
        <v>-2</v>
      </c>
      <c r="I66" s="44">
        <v>-2.8985507246376812E-2</v>
      </c>
      <c r="J66" s="44">
        <v>1.6617063492063492E-2</v>
      </c>
      <c r="K66" s="44">
        <v>1.2260127931769723E-2</v>
      </c>
      <c r="L66" s="60">
        <v>12</v>
      </c>
      <c r="M66" s="61">
        <v>14</v>
      </c>
      <c r="N66" s="12">
        <v>-14</v>
      </c>
      <c r="O66" s="44">
        <v>-0.20289855072463769</v>
      </c>
      <c r="P66" s="44">
        <v>1.9011406844106463E-2</v>
      </c>
      <c r="Q66" s="44">
        <v>2.407536636427076E-2</v>
      </c>
      <c r="R66" s="60">
        <v>12</v>
      </c>
      <c r="S66" s="68">
        <v>13</v>
      </c>
    </row>
    <row r="67" spans="1:19" ht="14.25" x14ac:dyDescent="0.2">
      <c r="A67" s="22" t="s">
        <v>46</v>
      </c>
      <c r="B67" s="33">
        <v>98</v>
      </c>
      <c r="C67" s="11">
        <v>88</v>
      </c>
      <c r="D67" s="75">
        <v>0.89795918367346939</v>
      </c>
      <c r="E67" s="33">
        <v>16</v>
      </c>
      <c r="F67" s="11">
        <v>16</v>
      </c>
      <c r="G67" s="48">
        <v>1</v>
      </c>
      <c r="H67" s="33">
        <v>82</v>
      </c>
      <c r="I67" s="44">
        <v>5.125</v>
      </c>
      <c r="J67" s="44">
        <v>2.4305555555555556E-2</v>
      </c>
      <c r="K67" s="44">
        <v>2.8429282160625444E-3</v>
      </c>
      <c r="L67" s="60">
        <v>10</v>
      </c>
      <c r="M67" s="61">
        <v>21</v>
      </c>
      <c r="N67" s="12">
        <v>72</v>
      </c>
      <c r="O67" s="44">
        <v>4.5</v>
      </c>
      <c r="P67" s="44">
        <v>3.0418250950570342E-2</v>
      </c>
      <c r="Q67" s="44">
        <v>5.5826936496859731E-3</v>
      </c>
      <c r="R67" s="60">
        <v>9</v>
      </c>
      <c r="S67" s="133">
        <v>21</v>
      </c>
    </row>
    <row r="68" spans="1:19" ht="14.25" x14ac:dyDescent="0.2">
      <c r="A68" s="29" t="s">
        <v>47</v>
      </c>
      <c r="B68" s="33">
        <v>12</v>
      </c>
      <c r="C68" s="11">
        <v>12</v>
      </c>
      <c r="D68" s="75">
        <v>1</v>
      </c>
      <c r="E68" s="33">
        <v>11</v>
      </c>
      <c r="F68" s="11">
        <v>11</v>
      </c>
      <c r="G68" s="48">
        <v>1</v>
      </c>
      <c r="H68" s="33">
        <v>1</v>
      </c>
      <c r="I68" s="44">
        <v>9.0909090909090912E-2</v>
      </c>
      <c r="J68" s="44">
        <v>2.976190476190476E-3</v>
      </c>
      <c r="K68" s="44">
        <v>1.9545131485429993E-3</v>
      </c>
      <c r="L68" s="56"/>
      <c r="M68" s="57"/>
      <c r="N68" s="12">
        <v>1</v>
      </c>
      <c r="O68" s="44">
        <v>9.0909090909090912E-2</v>
      </c>
      <c r="P68" s="44">
        <v>4.1479433114414103E-3</v>
      </c>
      <c r="Q68" s="44">
        <v>3.8381018841591066E-3</v>
      </c>
      <c r="R68" s="11"/>
      <c r="S68" s="59"/>
    </row>
    <row r="69" spans="1:19" ht="15" thickBot="1" x14ac:dyDescent="0.25">
      <c r="A69" s="24"/>
      <c r="B69" s="47"/>
      <c r="C69" s="26"/>
      <c r="D69" s="76"/>
      <c r="E69" s="35"/>
      <c r="F69" s="25"/>
      <c r="G69" s="49"/>
      <c r="H69" s="35"/>
      <c r="I69" s="41"/>
      <c r="J69" s="41"/>
      <c r="K69" s="41"/>
      <c r="L69" s="25"/>
      <c r="M69" s="40"/>
      <c r="N69" s="28"/>
      <c r="O69" s="41"/>
      <c r="P69" s="41"/>
      <c r="Q69" s="41"/>
      <c r="R69" s="25"/>
      <c r="S69" s="27"/>
    </row>
    <row r="70" spans="1:19" ht="15" thickTop="1" x14ac:dyDescent="0.2">
      <c r="A70" s="9"/>
      <c r="B70" s="2"/>
      <c r="C70" s="2"/>
      <c r="D70" s="37"/>
      <c r="E70" s="1"/>
      <c r="F70" s="1"/>
      <c r="G70" s="37"/>
      <c r="H70" s="1"/>
      <c r="I70" s="37"/>
      <c r="J70" s="37"/>
      <c r="K70" s="37"/>
      <c r="L70" s="1"/>
      <c r="M70" s="2"/>
      <c r="N70" s="1"/>
      <c r="O70" s="37"/>
      <c r="P70" s="37"/>
      <c r="Q70" s="37"/>
      <c r="R70" s="1"/>
      <c r="S70" s="1"/>
    </row>
    <row r="71" spans="1:19" ht="14.25" x14ac:dyDescent="0.2">
      <c r="A71" s="9" t="s">
        <v>70</v>
      </c>
      <c r="B71" s="2"/>
      <c r="C71" s="2"/>
      <c r="D71" s="37"/>
      <c r="E71" s="1"/>
      <c r="F71" s="1"/>
      <c r="G71" s="37"/>
      <c r="H71" s="1"/>
      <c r="I71" s="37"/>
      <c r="J71" s="37"/>
      <c r="K71" s="37"/>
      <c r="L71" s="1"/>
      <c r="M71" s="2"/>
      <c r="N71" s="1"/>
      <c r="O71" s="37"/>
      <c r="P71" s="37"/>
      <c r="Q71" s="37"/>
      <c r="R71" s="1"/>
      <c r="S71" s="1"/>
    </row>
    <row r="72" spans="1:19" ht="14.25" x14ac:dyDescent="0.2">
      <c r="A72" s="9" t="s">
        <v>48</v>
      </c>
      <c r="B72" s="1"/>
      <c r="C72" s="1"/>
      <c r="D72" s="37"/>
      <c r="E72" s="1"/>
      <c r="F72" s="1"/>
      <c r="G72" s="37"/>
      <c r="H72" s="1"/>
      <c r="I72" s="37"/>
      <c r="J72" s="37"/>
      <c r="K72" s="37"/>
      <c r="L72" s="1"/>
      <c r="M72" s="1"/>
      <c r="N72" s="1"/>
      <c r="O72" s="37"/>
      <c r="P72" s="37"/>
      <c r="Q72" s="37"/>
      <c r="R72" s="1"/>
      <c r="S72" s="1"/>
    </row>
    <row r="73" spans="1:19" ht="14.25" x14ac:dyDescent="0.2">
      <c r="A73" s="10" t="s">
        <v>49</v>
      </c>
      <c r="B73" s="1"/>
      <c r="C73" s="1"/>
      <c r="D73" s="37"/>
      <c r="E73" s="1"/>
      <c r="F73" s="1"/>
      <c r="G73" s="37"/>
      <c r="H73" s="1"/>
      <c r="I73" s="37"/>
      <c r="J73" s="37"/>
      <c r="K73" s="37"/>
      <c r="L73" s="1"/>
      <c r="M73" s="1"/>
      <c r="N73" s="1"/>
      <c r="O73" s="37"/>
      <c r="P73" s="37"/>
      <c r="Q73" s="37"/>
      <c r="R73" s="1"/>
      <c r="S73" s="1"/>
    </row>
    <row r="74" spans="1:19" ht="14.25" x14ac:dyDescent="0.2">
      <c r="A74" s="10" t="s">
        <v>50</v>
      </c>
      <c r="B74" s="1"/>
      <c r="C74" s="1"/>
      <c r="D74" s="37"/>
      <c r="E74" s="1"/>
      <c r="F74" s="1"/>
      <c r="G74" s="37"/>
      <c r="H74" s="1"/>
      <c r="I74" s="37"/>
      <c r="J74" s="37"/>
      <c r="K74" s="37"/>
      <c r="L74" s="1"/>
      <c r="M74" s="1"/>
      <c r="N74" s="1"/>
      <c r="O74" s="37"/>
      <c r="P74" s="37"/>
      <c r="Q74" s="37"/>
      <c r="R74" s="1"/>
      <c r="S74" s="1"/>
    </row>
    <row r="75" spans="1:19" ht="14.25" x14ac:dyDescent="0.2">
      <c r="A75" s="10" t="s">
        <v>51</v>
      </c>
      <c r="B75" s="1"/>
      <c r="C75" s="1"/>
      <c r="D75" s="37"/>
      <c r="E75" s="1"/>
      <c r="F75" s="1"/>
      <c r="G75" s="37"/>
      <c r="H75" s="1"/>
      <c r="I75" s="37"/>
      <c r="J75" s="37"/>
      <c r="K75" s="37"/>
      <c r="L75" s="1"/>
      <c r="M75" s="1"/>
      <c r="N75" s="1"/>
      <c r="O75" s="37"/>
      <c r="P75" s="37"/>
      <c r="Q75" s="37"/>
      <c r="R75" s="1"/>
      <c r="S75" s="1"/>
    </row>
    <row r="76" spans="1:19" ht="14.25" x14ac:dyDescent="0.2">
      <c r="A76" s="10" t="s">
        <v>52</v>
      </c>
      <c r="B76" s="1"/>
      <c r="C76" s="1"/>
      <c r="D76" s="37"/>
      <c r="E76" s="1"/>
      <c r="F76" s="1"/>
      <c r="G76" s="37"/>
      <c r="H76" s="1"/>
      <c r="I76" s="37"/>
      <c r="J76" s="37"/>
      <c r="K76" s="37"/>
      <c r="L76" s="1"/>
      <c r="M76" s="1"/>
      <c r="N76" s="1"/>
      <c r="O76" s="37"/>
      <c r="P76" s="37"/>
      <c r="Q76" s="37"/>
      <c r="R76" s="1"/>
      <c r="S76" s="1"/>
    </row>
    <row r="77" spans="1:19" ht="14.25" x14ac:dyDescent="0.2">
      <c r="A77" s="10" t="s">
        <v>53</v>
      </c>
      <c r="B77" s="1"/>
      <c r="C77" s="1"/>
      <c r="D77" s="37"/>
      <c r="E77" s="1"/>
      <c r="F77" s="1"/>
      <c r="G77" s="37"/>
      <c r="H77" s="1"/>
      <c r="I77" s="37"/>
      <c r="J77" s="37"/>
      <c r="K77" s="37"/>
      <c r="L77" s="1"/>
      <c r="M77" s="1"/>
      <c r="N77" s="1"/>
      <c r="O77" s="37"/>
      <c r="P77" s="37"/>
      <c r="Q77" s="37"/>
      <c r="R77" s="1"/>
      <c r="S77" s="1"/>
    </row>
    <row r="78" spans="1:19" ht="14.25" x14ac:dyDescent="0.2">
      <c r="A78" s="10" t="s">
        <v>54</v>
      </c>
      <c r="B78" s="1"/>
      <c r="C78" s="1"/>
      <c r="D78" s="37"/>
      <c r="E78" s="1"/>
      <c r="F78" s="1"/>
      <c r="G78" s="37"/>
      <c r="H78" s="1"/>
      <c r="I78" s="37"/>
      <c r="J78" s="37"/>
      <c r="K78" s="37"/>
      <c r="L78" s="1"/>
      <c r="M78" s="1"/>
      <c r="N78" s="1"/>
      <c r="O78" s="37"/>
      <c r="P78" s="37"/>
      <c r="Q78" s="37"/>
      <c r="R78" s="1"/>
      <c r="S78" s="1"/>
    </row>
    <row r="79" spans="1:19" ht="14.25" x14ac:dyDescent="0.2">
      <c r="A79" s="10" t="s">
        <v>55</v>
      </c>
    </row>
    <row r="80" spans="1:19" x14ac:dyDescent="0.2">
      <c r="A80" s="72" t="s">
        <v>67</v>
      </c>
    </row>
    <row r="81" spans="1:1" x14ac:dyDescent="0.2">
      <c r="A81" s="72" t="s">
        <v>68</v>
      </c>
    </row>
    <row r="82" spans="1:1" x14ac:dyDescent="0.2">
      <c r="A82" s="8" t="s">
        <v>69</v>
      </c>
    </row>
  </sheetData>
  <mergeCells count="30">
    <mergeCell ref="P9:Q10"/>
    <mergeCell ref="R9:S10"/>
    <mergeCell ref="B4:G6"/>
    <mergeCell ref="H4:M8"/>
    <mergeCell ref="N4:S8"/>
    <mergeCell ref="B7:D8"/>
    <mergeCell ref="E7:G8"/>
    <mergeCell ref="N11:N12"/>
    <mergeCell ref="O11:O12"/>
    <mergeCell ref="B9:B12"/>
    <mergeCell ref="C9:C12"/>
    <mergeCell ref="D9:D12"/>
    <mergeCell ref="E9:E12"/>
    <mergeCell ref="F9:F12"/>
    <mergeCell ref="P11:P12"/>
    <mergeCell ref="Q11:Q12"/>
    <mergeCell ref="R11:R12"/>
    <mergeCell ref="S11:S12"/>
    <mergeCell ref="A4:A12"/>
    <mergeCell ref="G9:G12"/>
    <mergeCell ref="H9:I10"/>
    <mergeCell ref="J9:K10"/>
    <mergeCell ref="L9:M10"/>
    <mergeCell ref="N9:O10"/>
    <mergeCell ref="H11:H12"/>
    <mergeCell ref="I11:I12"/>
    <mergeCell ref="J11:J12"/>
    <mergeCell ref="K11:K12"/>
    <mergeCell ref="L11:L12"/>
    <mergeCell ref="M11:M12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AA6845-7723-497F-94FB-C3BA5F601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2024-04-30T14:08:17Z</cp:lastPrinted>
  <dcterms:created xsi:type="dcterms:W3CDTF">2007-07-31T12:38:17Z</dcterms:created>
  <dcterms:modified xsi:type="dcterms:W3CDTF">2024-04-30T14:08:50Z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