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JANUARY/"/>
    </mc:Choice>
  </mc:AlternateContent>
  <xr:revisionPtr revIDLastSave="0" documentId="14_{72DD629E-ABED-4829-889A-D721EDA5B10F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2D" sheetId="8" r:id="rId1"/>
  </sheets>
  <externalReferences>
    <externalReference r:id="rId2"/>
  </externalReferences>
  <definedNames>
    <definedName name="_xlnm.Print_Area" localSheetId="0">'2D'!$B$2:$T$82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8" l="1"/>
  <c r="A68" i="8"/>
  <c r="A67" i="8"/>
  <c r="A66" i="8"/>
  <c r="A65" i="8"/>
  <c r="A64" i="8"/>
  <c r="A62" i="8"/>
  <c r="A61" i="8"/>
  <c r="A60" i="8"/>
  <c r="A59" i="8"/>
  <c r="A58" i="8"/>
  <c r="A57" i="8"/>
  <c r="A56" i="8"/>
  <c r="A55" i="8"/>
  <c r="A54" i="8"/>
  <c r="A53" i="8"/>
  <c r="A52" i="8"/>
  <c r="A50" i="8"/>
  <c r="A49" i="8"/>
  <c r="A48" i="8"/>
  <c r="A47" i="8"/>
  <c r="A46" i="8"/>
  <c r="A45" i="8"/>
  <c r="B3" i="8"/>
  <c r="B2" i="8"/>
</calcChain>
</file>

<file path=xl/sharedStrings.xml><?xml version="1.0" encoding="utf-8"?>
<sst xmlns="http://schemas.openxmlformats.org/spreadsheetml/2006/main" count="80" uniqueCount="72">
  <si>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</si>
  <si>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</si>
  <si>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</si>
  <si>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</si>
  <si>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</si>
  <si>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</si>
  <si>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</si>
  <si>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</si>
  <si>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</si>
  <si>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</si>
  <si>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</si>
  <si>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JANUARY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</si>
  <si>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</si>
  <si>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</si>
  <si>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</si>
  <si>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</si>
  <si>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</si>
  <si>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</si>
  <si>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</si>
  <si>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</si>
  <si>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</si>
  <si>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</si>
  <si>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</si>
  <si>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</si>
  <si>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</si>
  <si>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</si>
  <si>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</si>
  <si>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</si>
  <si>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</si>
  <si>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</si>
  <si>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</si>
  <si>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</si>
  <si>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</si>
  <si>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</si>
  <si>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</si>
  <si>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</si>
  <si>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</si>
  <si>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</si>
  <si>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</si>
  <si>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</si>
  <si>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</si>
  <si>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</si>
  <si>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</si>
  <si>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</si>
  <si>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</si>
  <si>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</si>
  <si>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</si>
  <si>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</si>
  <si>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</si>
  <si>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</si>
  <si>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</si>
  <si>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</si>
  <si>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</si>
  <si>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</si>
  <si>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</si>
  <si>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</si>
  <si>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</si>
  <si>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</si>
  <si>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</si>
  <si>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MARCH 2024.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</si>
  <si>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</si>
  <si>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</si>
  <si>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</si>
  <si>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</si>
  <si>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</si>
  <si>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</si>
  <si>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</si>
  <si>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</si>
  <si>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</si>
  <si>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 prior to 2022</t>
  </si>
  <si>
    <t>2024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</si>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</sst>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8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name val="Cambria"/>
      <family val="1"/>
    </font>
    <font>
      <b/>
      <sz val="14"/>
      <name val="Cambria"/>
      <family val="1"/>
    </font>
    <font>
      <b/>
      <sz val="11"/>
      <color rgb="FFFF0000"/>
      <name val="Cambria"/>
      <family val="1"/>
    </font>
    <font>
      <b/>
      <i/>
      <sz val="11"/>
      <color rgb="FFFF0000"/>
      <name val="Cambria"/>
      <family val="1"/>
    </font>
    <font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3">
    <xf numFmtId="0" fontId="0" fillId="0" borderId="0" xfId="0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164" fontId="3" fillId="0" borderId="0" xfId="2" applyNumberFormat="1" applyFont="1" applyAlignment="1"/>
    <xf numFmtId="164" fontId="9" fillId="0" borderId="0" xfId="2" applyNumberFormat="1" applyFont="1" applyAlignment="1"/>
    <xf numFmtId="164" fontId="10" fillId="0" borderId="0" xfId="2" applyNumberFormat="1" applyFont="1"/>
    <xf numFmtId="164" fontId="11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41" fontId="3" fillId="0" borderId="16" xfId="0" applyNumberFormat="1" applyFont="1" applyBorder="1"/>
    <xf numFmtId="41" fontId="3" fillId="0" borderId="7" xfId="0" applyNumberFormat="1" applyFont="1" applyBorder="1"/>
    <xf numFmtId="164" fontId="3" fillId="0" borderId="17" xfId="2" applyNumberFormat="1" applyFont="1" applyBorder="1"/>
    <xf numFmtId="164" fontId="3" fillId="0" borderId="17" xfId="2" applyNumberFormat="1" applyFont="1" applyBorder="1" applyAlignment="1">
      <alignment horizontal="center"/>
    </xf>
    <xf numFmtId="1" fontId="3" fillId="0" borderId="9" xfId="2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1" fontId="4" fillId="0" borderId="9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3" xfId="0" applyNumberFormat="1" applyFont="1" applyBorder="1"/>
    <xf numFmtId="41" fontId="3" fillId="0" borderId="32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164" fontId="3" fillId="0" borderId="39" xfId="2" applyNumberFormat="1" applyFont="1" applyBorder="1"/>
    <xf numFmtId="164" fontId="3" fillId="0" borderId="42" xfId="2" applyNumberFormat="1" applyFont="1" applyBorder="1"/>
    <xf numFmtId="0" fontId="4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1" fontId="4" fillId="0" borderId="16" xfId="0" applyNumberFormat="1" applyFont="1" applyBorder="1"/>
    <xf numFmtId="41" fontId="3" fillId="0" borderId="16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41" fontId="3" fillId="0" borderId="19" xfId="0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4" fillId="0" borderId="39" xfId="2" applyNumberFormat="1" applyFont="1" applyBorder="1" applyAlignment="1">
      <alignment horizontal="center"/>
    </xf>
    <xf numFmtId="164" fontId="3" fillId="0" borderId="39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165" fontId="5" fillId="0" borderId="24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3" fontId="3" fillId="0" borderId="34" xfId="0" applyNumberFormat="1" applyFont="1" applyBorder="1"/>
    <xf numFmtId="3" fontId="3" fillId="0" borderId="17" xfId="0" applyNumberFormat="1" applyFont="1" applyBorder="1"/>
    <xf numFmtId="3" fontId="3" fillId="0" borderId="37" xfId="0" applyNumberFormat="1" applyFont="1" applyBorder="1"/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/>
    <xf numFmtId="3" fontId="0" fillId="0" borderId="0" xfId="0" applyNumberFormat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33" xfId="2" applyNumberFormat="1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4" fillId="0" borderId="38" xfId="2" applyNumberFormat="1" applyFont="1" applyBorder="1" applyAlignment="1">
      <alignment horizontal="center" vertical="center" wrapText="1"/>
    </xf>
    <xf numFmtId="164" fontId="4" fillId="0" borderId="39" xfId="2" applyNumberFormat="1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/>
    </xf>
    <xf numFmtId="164" fontId="4" fillId="0" borderId="15" xfId="2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1" fontId="13" fillId="0" borderId="0" xfId="0" applyNumberFormat="1" applyFont="1"/>
    <xf numFmtId="3" fontId="14" fillId="0" borderId="4" xfId="0" applyNumberFormat="1" applyFont="1" applyBorder="1"/>
    <xf numFmtId="3" fontId="15" fillId="0" borderId="4" xfId="0" applyNumberFormat="1" applyFont="1" applyBorder="1"/>
    <xf numFmtId="3" fontId="16" fillId="0" borderId="4" xfId="0" applyNumberFormat="1" applyFont="1" applyBorder="1"/>
    <xf numFmtId="3" fontId="12" fillId="0" borderId="4" xfId="0" applyNumberFormat="1" applyFont="1" applyBorder="1"/>
    <xf numFmtId="3" fontId="17" fillId="0" borderId="4" xfId="0" applyNumberFormat="1" applyFont="1" applyBorder="1"/>
    <xf numFmtId="42" fontId="16" fillId="0" borderId="4" xfId="0" applyNumberFormat="1" applyFont="1" applyBorder="1"/>
    <xf numFmtId="49" fontId="16" fillId="0" borderId="4" xfId="0" applyNumberFormat="1" applyFont="1" applyBorder="1"/>
    <xf numFmtId="49" fontId="4" fillId="0" borderId="44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1" fontId="4" fillId="0" borderId="47" xfId="1" applyNumberFormat="1" applyFont="1" applyBorder="1" applyAlignment="1">
      <alignment horizontal="center" vertical="center"/>
    </xf>
    <xf numFmtId="1" fontId="4" fillId="0" borderId="48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JANUARY/JAN24.xlsx" TargetMode="External"/><Relationship Id="rId1" Type="http://schemas.openxmlformats.org/officeDocument/2006/relationships/externalLinkPath" Target="JA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4"/>
      <sheetName val="1A1"/>
      <sheetName val="1A2"/>
      <sheetName val="2A"/>
      <sheetName val="2B"/>
      <sheetName val="2C"/>
      <sheetName val="2D"/>
    </sheetNames>
    <sheetDataSet>
      <sheetData sheetId="0">
        <row r="1">
          <cell r="CU1" t="str">
            <v>Table 2D.</v>
          </cell>
        </row>
        <row r="2">
          <cell r="CU2" t="str">
            <v>NEW HOUSING UNITS AUTHORIZED FOR CONSTRUCTION JANUARY  2024 AND 2020</v>
          </cell>
        </row>
        <row r="44">
          <cell r="CT44">
            <v>30</v>
          </cell>
        </row>
        <row r="45">
          <cell r="CT45">
            <v>31</v>
          </cell>
        </row>
        <row r="46">
          <cell r="CT46">
            <v>32</v>
          </cell>
        </row>
        <row r="47">
          <cell r="CT47">
            <v>33</v>
          </cell>
        </row>
        <row r="48">
          <cell r="CT48">
            <v>34</v>
          </cell>
        </row>
        <row r="49">
          <cell r="CT49">
            <v>35</v>
          </cell>
        </row>
        <row r="51">
          <cell r="CT51">
            <v>37</v>
          </cell>
        </row>
        <row r="52">
          <cell r="CT52">
            <v>38</v>
          </cell>
        </row>
        <row r="53">
          <cell r="CT53">
            <v>39</v>
          </cell>
        </row>
        <row r="54">
          <cell r="CT54">
            <v>40</v>
          </cell>
        </row>
        <row r="55">
          <cell r="CT55">
            <v>41</v>
          </cell>
        </row>
        <row r="56">
          <cell r="CT56">
            <v>42</v>
          </cell>
        </row>
        <row r="57">
          <cell r="CT57">
            <v>43</v>
          </cell>
        </row>
        <row r="58">
          <cell r="CT58">
            <v>44</v>
          </cell>
        </row>
        <row r="59">
          <cell r="CT59">
            <v>45</v>
          </cell>
        </row>
        <row r="60">
          <cell r="CT60">
            <v>46</v>
          </cell>
        </row>
        <row r="61">
          <cell r="CT61">
            <v>47</v>
          </cell>
        </row>
        <row r="63">
          <cell r="CT63">
            <v>49</v>
          </cell>
        </row>
        <row r="64">
          <cell r="CT64">
            <v>50</v>
          </cell>
        </row>
        <row r="65">
          <cell r="CT65">
            <v>51</v>
          </cell>
        </row>
        <row r="66">
          <cell r="CT66">
            <v>52</v>
          </cell>
        </row>
        <row r="67">
          <cell r="CT67">
            <v>53</v>
          </cell>
        </row>
        <row r="68">
          <cell r="CT68">
            <v>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608D-FC09-4217-91E0-D17F91492A84}">
  <sheetPr>
    <pageSetUpPr fitToPage="1"/>
  </sheetPr>
  <dimension ref="A2:T82"/>
  <sheetViews>
    <sheetView tabSelected="1" workbookViewId="0">
      <selection activeCell="T82" sqref="B2:T82"/>
    </sheetView>
  </sheetViews>
  <sheetFormatPr defaultRowHeight="12.75" x14ac:dyDescent="0.2"/>
  <cols>
    <col min="2" max="2" width="48.140625" bestFit="1" customWidth="1"/>
    <col min="3" max="20" width="12.7109375" customWidth="1"/>
  </cols>
  <sheetData>
    <row r="2" spans="2:20" ht="18" x14ac:dyDescent="0.25">
      <c r="B2" s="147" t="str">
        <f>[1]JAN24!CU1</f>
        <v>Table 2D.</v>
      </c>
      <c r="C2" s="13"/>
      <c r="D2" s="13"/>
      <c r="E2" s="18"/>
      <c r="F2" s="13"/>
      <c r="G2" s="13"/>
      <c r="H2" s="16"/>
      <c r="I2" s="11"/>
      <c r="J2" s="16"/>
      <c r="K2" s="16"/>
      <c r="L2" s="16"/>
      <c r="M2" s="11"/>
      <c r="N2" s="11"/>
      <c r="O2" s="11"/>
      <c r="P2" s="16"/>
      <c r="Q2" s="16"/>
      <c r="R2" s="16"/>
      <c r="S2" s="16"/>
      <c r="T2" s="11"/>
    </row>
    <row r="3" spans="2:20" ht="18" x14ac:dyDescent="0.25">
      <c r="B3" s="147" t="str">
        <f>[1]JAN24!CU2</f>
        <v>NEW HOUSING UNITS AUTHORIZED FOR CONSTRUCTION JANUARY  2024 AND 2020</v>
      </c>
      <c r="C3" s="14"/>
      <c r="D3" s="14"/>
      <c r="E3" s="19"/>
      <c r="F3" s="15"/>
      <c r="G3" s="14"/>
      <c r="H3" s="17"/>
      <c r="I3" s="12"/>
      <c r="J3" s="17"/>
      <c r="K3" s="17"/>
      <c r="L3" s="17"/>
      <c r="M3" s="12"/>
      <c r="N3" s="12"/>
      <c r="O3" s="12"/>
      <c r="P3" s="17"/>
      <c r="Q3" s="17"/>
      <c r="R3" s="17"/>
      <c r="S3" s="17"/>
      <c r="T3" s="12"/>
    </row>
    <row r="4" spans="2:20" ht="18.75" thickBot="1" x14ac:dyDescent="0.3">
      <c r="B4" s="12"/>
      <c r="C4" s="12"/>
      <c r="D4" s="12"/>
      <c r="E4" s="17"/>
      <c r="F4" s="12"/>
      <c r="G4" s="12"/>
      <c r="H4" s="17"/>
      <c r="I4" s="12"/>
      <c r="J4" s="17"/>
      <c r="K4" s="17"/>
      <c r="L4" s="17"/>
      <c r="M4" s="12"/>
      <c r="N4" s="12"/>
      <c r="O4" s="12"/>
      <c r="P4" s="17"/>
      <c r="Q4" s="17"/>
      <c r="R4" s="17"/>
      <c r="S4" s="17"/>
      <c r="T4" s="12"/>
    </row>
    <row r="5" spans="2:20" ht="13.5" customHeight="1" thickTop="1" x14ac:dyDescent="0.2">
      <c r="B5" s="90" t="s">
        <v>0</v>
      </c>
      <c r="C5" s="93" t="s">
        <v>11</v>
      </c>
      <c r="D5" s="94"/>
      <c r="E5" s="94"/>
      <c r="F5" s="94"/>
      <c r="G5" s="94"/>
      <c r="H5" s="95"/>
      <c r="I5" s="99" t="s">
        <v>1</v>
      </c>
      <c r="J5" s="99"/>
      <c r="K5" s="99"/>
      <c r="L5" s="99"/>
      <c r="M5" s="99"/>
      <c r="N5" s="99"/>
      <c r="O5" s="101" t="s">
        <v>2</v>
      </c>
      <c r="P5" s="99"/>
      <c r="Q5" s="99"/>
      <c r="R5" s="99"/>
      <c r="S5" s="99"/>
      <c r="T5" s="102"/>
    </row>
    <row r="6" spans="2:20" ht="12.75" customHeight="1" x14ac:dyDescent="0.2">
      <c r="B6" s="91"/>
      <c r="C6" s="96"/>
      <c r="D6" s="97"/>
      <c r="E6" s="97"/>
      <c r="F6" s="97"/>
      <c r="G6" s="97"/>
      <c r="H6" s="98"/>
      <c r="I6" s="100"/>
      <c r="J6" s="100"/>
      <c r="K6" s="100"/>
      <c r="L6" s="100"/>
      <c r="M6" s="100"/>
      <c r="N6" s="100"/>
      <c r="O6" s="103"/>
      <c r="P6" s="100"/>
      <c r="Q6" s="100"/>
      <c r="R6" s="100"/>
      <c r="S6" s="100"/>
      <c r="T6" s="104"/>
    </row>
    <row r="7" spans="2:20" ht="13.5" customHeight="1" thickBot="1" x14ac:dyDescent="0.25">
      <c r="B7" s="91"/>
      <c r="C7" s="96"/>
      <c r="D7" s="97"/>
      <c r="E7" s="97"/>
      <c r="F7" s="97"/>
      <c r="G7" s="97"/>
      <c r="H7" s="98"/>
      <c r="I7" s="100"/>
      <c r="J7" s="100"/>
      <c r="K7" s="100"/>
      <c r="L7" s="100"/>
      <c r="M7" s="100"/>
      <c r="N7" s="100"/>
      <c r="O7" s="103"/>
      <c r="P7" s="100"/>
      <c r="Q7" s="100"/>
      <c r="R7" s="100"/>
      <c r="S7" s="100"/>
      <c r="T7" s="104"/>
    </row>
    <row r="8" spans="2:20" ht="12.75" customHeight="1" x14ac:dyDescent="0.2">
      <c r="B8" s="91"/>
      <c r="C8" s="155" t="s">
        <v>70</v>
      </c>
      <c r="D8" s="156"/>
      <c r="E8" s="157"/>
      <c r="F8" s="105" t="s">
        <v>71</v>
      </c>
      <c r="G8" s="105"/>
      <c r="H8" s="107"/>
      <c r="I8" s="100"/>
      <c r="J8" s="100"/>
      <c r="K8" s="100"/>
      <c r="L8" s="100"/>
      <c r="M8" s="100"/>
      <c r="N8" s="100"/>
      <c r="O8" s="103"/>
      <c r="P8" s="100"/>
      <c r="Q8" s="100"/>
      <c r="R8" s="100"/>
      <c r="S8" s="100"/>
      <c r="T8" s="104"/>
    </row>
    <row r="9" spans="2:20" ht="13.5" customHeight="1" thickBot="1" x14ac:dyDescent="0.25">
      <c r="B9" s="91"/>
      <c r="C9" s="158"/>
      <c r="D9" s="159"/>
      <c r="E9" s="160"/>
      <c r="F9" s="106"/>
      <c r="G9" s="106"/>
      <c r="H9" s="108"/>
      <c r="I9" s="100"/>
      <c r="J9" s="100"/>
      <c r="K9" s="100"/>
      <c r="L9" s="100"/>
      <c r="M9" s="100"/>
      <c r="N9" s="100"/>
      <c r="O9" s="103"/>
      <c r="P9" s="100"/>
      <c r="Q9" s="100"/>
      <c r="R9" s="100"/>
      <c r="S9" s="100"/>
      <c r="T9" s="104"/>
    </row>
    <row r="10" spans="2:20" x14ac:dyDescent="0.2">
      <c r="B10" s="91"/>
      <c r="C10" s="109" t="s">
        <v>3</v>
      </c>
      <c r="D10" s="112" t="s">
        <v>4</v>
      </c>
      <c r="E10" s="115" t="s">
        <v>5</v>
      </c>
      <c r="F10" s="118" t="s">
        <v>3</v>
      </c>
      <c r="G10" s="112" t="s">
        <v>4</v>
      </c>
      <c r="H10" s="126" t="s">
        <v>5</v>
      </c>
      <c r="I10" s="129" t="s">
        <v>6</v>
      </c>
      <c r="J10" s="130"/>
      <c r="K10" s="133" t="s">
        <v>7</v>
      </c>
      <c r="L10" s="134"/>
      <c r="M10" s="118" t="s">
        <v>8</v>
      </c>
      <c r="N10" s="137"/>
      <c r="O10" s="109" t="s">
        <v>6</v>
      </c>
      <c r="P10" s="118"/>
      <c r="Q10" s="143" t="s">
        <v>7</v>
      </c>
      <c r="R10" s="143"/>
      <c r="S10" s="118" t="s">
        <v>8</v>
      </c>
      <c r="T10" s="145"/>
    </row>
    <row r="11" spans="2:20" x14ac:dyDescent="0.2">
      <c r="B11" s="91"/>
      <c r="C11" s="110"/>
      <c r="D11" s="113"/>
      <c r="E11" s="116"/>
      <c r="F11" s="119"/>
      <c r="G11" s="113"/>
      <c r="H11" s="127"/>
      <c r="I11" s="131"/>
      <c r="J11" s="132"/>
      <c r="K11" s="135"/>
      <c r="L11" s="136"/>
      <c r="M11" s="138"/>
      <c r="N11" s="139"/>
      <c r="O11" s="140"/>
      <c r="P11" s="138"/>
      <c r="Q11" s="144"/>
      <c r="R11" s="144"/>
      <c r="S11" s="138"/>
      <c r="T11" s="146"/>
    </row>
    <row r="12" spans="2:20" ht="12.75" customHeight="1" x14ac:dyDescent="0.2">
      <c r="B12" s="91"/>
      <c r="C12" s="110"/>
      <c r="D12" s="113"/>
      <c r="E12" s="116"/>
      <c r="F12" s="119"/>
      <c r="G12" s="113"/>
      <c r="H12" s="127"/>
      <c r="I12" s="141" t="s">
        <v>9</v>
      </c>
      <c r="J12" s="124" t="s">
        <v>10</v>
      </c>
      <c r="K12" s="121">
        <v>2024</v>
      </c>
      <c r="L12" s="121">
        <v>2020</v>
      </c>
      <c r="M12" s="121">
        <v>2024</v>
      </c>
      <c r="N12" s="121">
        <v>2020</v>
      </c>
      <c r="O12" s="123" t="s">
        <v>9</v>
      </c>
      <c r="P12" s="124" t="s">
        <v>10</v>
      </c>
      <c r="Q12" s="121">
        <v>2024</v>
      </c>
      <c r="R12" s="121">
        <v>2020</v>
      </c>
      <c r="S12" s="121">
        <v>2024</v>
      </c>
      <c r="T12" s="161">
        <v>2020</v>
      </c>
    </row>
    <row r="13" spans="2:20" ht="13.5" customHeight="1" thickBot="1" x14ac:dyDescent="0.25">
      <c r="B13" s="92"/>
      <c r="C13" s="111"/>
      <c r="D13" s="114"/>
      <c r="E13" s="117"/>
      <c r="F13" s="120"/>
      <c r="G13" s="114"/>
      <c r="H13" s="128"/>
      <c r="I13" s="142"/>
      <c r="J13" s="125"/>
      <c r="K13" s="122"/>
      <c r="L13" s="122"/>
      <c r="M13" s="122"/>
      <c r="N13" s="122"/>
      <c r="O13" s="111"/>
      <c r="P13" s="125"/>
      <c r="Q13" s="122"/>
      <c r="R13" s="122"/>
      <c r="S13" s="122"/>
      <c r="T13" s="162"/>
    </row>
    <row r="14" spans="2:20" ht="14.25" x14ac:dyDescent="0.2">
      <c r="B14" s="3"/>
      <c r="C14" s="47"/>
      <c r="D14" s="46"/>
      <c r="E14" s="25"/>
      <c r="F14" s="1"/>
      <c r="G14" s="1"/>
      <c r="H14" s="52"/>
      <c r="I14" s="55"/>
      <c r="J14" s="26"/>
      <c r="K14" s="26"/>
      <c r="L14" s="26"/>
      <c r="M14" s="27"/>
      <c r="N14" s="58"/>
      <c r="O14" s="54"/>
      <c r="P14" s="26"/>
      <c r="Q14" s="25"/>
      <c r="R14" s="26"/>
      <c r="S14" s="26"/>
      <c r="T14" s="28"/>
    </row>
    <row r="15" spans="2:20" ht="15.75" x14ac:dyDescent="0.25">
      <c r="B15" s="20" t="s">
        <v>12</v>
      </c>
      <c r="C15" s="48">
        <v>1007</v>
      </c>
      <c r="D15" s="49">
        <v>879</v>
      </c>
      <c r="E15" s="61">
        <v>0.87288977159880832</v>
      </c>
      <c r="F15" s="10">
        <v>1448</v>
      </c>
      <c r="G15" s="10">
        <v>1037</v>
      </c>
      <c r="H15" s="62">
        <v>0.71616022099447518</v>
      </c>
      <c r="I15" s="72">
        <v>-441</v>
      </c>
      <c r="J15" s="61">
        <v>-0.30455801104972374</v>
      </c>
      <c r="K15" s="61">
        <v>1</v>
      </c>
      <c r="L15" s="61">
        <v>1.0254957507082152</v>
      </c>
      <c r="M15" s="65"/>
      <c r="N15" s="66"/>
      <c r="O15" s="74">
        <v>-158</v>
      </c>
      <c r="P15" s="61">
        <v>-0.1523625843780135</v>
      </c>
      <c r="Q15" s="26">
        <v>1</v>
      </c>
      <c r="R15" s="26">
        <v>1.0359640359640359</v>
      </c>
      <c r="S15" s="36"/>
      <c r="T15" s="28"/>
    </row>
    <row r="16" spans="2:20" ht="14.25" x14ac:dyDescent="0.2">
      <c r="B16" s="21"/>
      <c r="C16" s="44"/>
      <c r="D16" s="1"/>
      <c r="E16" s="60"/>
      <c r="F16" s="1"/>
      <c r="G16" s="1"/>
      <c r="H16" s="63"/>
      <c r="I16" s="73"/>
      <c r="J16" s="60"/>
      <c r="K16" s="60"/>
      <c r="L16" s="60"/>
      <c r="M16" s="64"/>
      <c r="N16" s="67"/>
      <c r="O16" s="75"/>
      <c r="P16" s="60"/>
      <c r="Q16" s="29"/>
      <c r="R16" s="29"/>
      <c r="S16" s="37"/>
      <c r="T16" s="30"/>
    </row>
    <row r="17" spans="2:20" ht="14.25" x14ac:dyDescent="0.2">
      <c r="B17" s="21" t="s">
        <v>13</v>
      </c>
      <c r="C17" s="40">
        <v>1007</v>
      </c>
      <c r="D17" s="9">
        <v>879</v>
      </c>
      <c r="E17" s="61">
        <v>0.87288977159880832</v>
      </c>
      <c r="F17" s="9">
        <v>1412</v>
      </c>
      <c r="G17" s="9">
        <v>1001</v>
      </c>
      <c r="H17" s="62">
        <v>0.70892351274787535</v>
      </c>
      <c r="I17" s="72">
        <v>-405</v>
      </c>
      <c r="J17" s="61">
        <v>-0.28682719546742208</v>
      </c>
      <c r="K17" s="61">
        <v>1</v>
      </c>
      <c r="L17" s="61">
        <v>1</v>
      </c>
      <c r="M17" s="65"/>
      <c r="N17" s="66"/>
      <c r="O17" s="74">
        <v>-122</v>
      </c>
      <c r="P17" s="61">
        <v>-0.12187812187812187</v>
      </c>
      <c r="Q17" s="26">
        <v>1</v>
      </c>
      <c r="R17" s="26">
        <v>1</v>
      </c>
      <c r="S17" s="36"/>
      <c r="T17" s="28"/>
    </row>
    <row r="18" spans="2:20" ht="14.25" x14ac:dyDescent="0.2">
      <c r="B18" s="21"/>
      <c r="C18" s="43"/>
      <c r="D18" s="7"/>
      <c r="E18" s="60"/>
      <c r="F18" s="6"/>
      <c r="G18" s="6"/>
      <c r="H18" s="63"/>
      <c r="I18" s="73"/>
      <c r="J18" s="60"/>
      <c r="K18" s="60"/>
      <c r="L18" s="60"/>
      <c r="M18" s="64"/>
      <c r="N18" s="67"/>
      <c r="O18" s="75"/>
      <c r="P18" s="60"/>
      <c r="Q18" s="29"/>
      <c r="R18" s="29"/>
      <c r="S18" s="37"/>
      <c r="T18" s="30"/>
    </row>
    <row r="19" spans="2:20" ht="14.25" x14ac:dyDescent="0.2">
      <c r="B19" s="21" t="s">
        <v>14</v>
      </c>
      <c r="C19" s="41">
        <v>821</v>
      </c>
      <c r="D19" s="5">
        <v>791</v>
      </c>
      <c r="E19" s="61">
        <v>0.96345919610231423</v>
      </c>
      <c r="F19" s="9">
        <v>1260</v>
      </c>
      <c r="G19" s="9">
        <v>979</v>
      </c>
      <c r="H19" s="62">
        <v>0.776984126984127</v>
      </c>
      <c r="I19" s="72">
        <v>-439</v>
      </c>
      <c r="J19" s="61">
        <v>-0.3484126984126984</v>
      </c>
      <c r="K19" s="61">
        <v>0.81529294935451835</v>
      </c>
      <c r="L19" s="61">
        <v>0.8923512747875354</v>
      </c>
      <c r="M19" s="65"/>
      <c r="N19" s="66"/>
      <c r="O19" s="74">
        <v>-188</v>
      </c>
      <c r="P19" s="61">
        <v>-0.19203268641470889</v>
      </c>
      <c r="Q19" s="26">
        <v>0.89988623435722415</v>
      </c>
      <c r="R19" s="26">
        <v>0.97802197802197799</v>
      </c>
      <c r="S19" s="36"/>
      <c r="T19" s="28"/>
    </row>
    <row r="20" spans="2:20" ht="14.25" x14ac:dyDescent="0.2">
      <c r="B20" s="22" t="s">
        <v>15</v>
      </c>
      <c r="C20" s="42">
        <v>375</v>
      </c>
      <c r="D20" s="6">
        <v>375</v>
      </c>
      <c r="E20" s="60">
        <v>1</v>
      </c>
      <c r="F20" s="6">
        <v>577</v>
      </c>
      <c r="G20" s="6">
        <v>488</v>
      </c>
      <c r="H20" s="63">
        <v>0.84575389948006929</v>
      </c>
      <c r="I20" s="73">
        <v>-202</v>
      </c>
      <c r="J20" s="60">
        <v>-0.35008665511265163</v>
      </c>
      <c r="K20" s="60">
        <v>0.37239324726911621</v>
      </c>
      <c r="L20" s="60">
        <v>0.40864022662889521</v>
      </c>
      <c r="M20" s="68"/>
      <c r="N20" s="69"/>
      <c r="O20" s="75">
        <v>-113</v>
      </c>
      <c r="P20" s="60">
        <v>-0.23155737704918034</v>
      </c>
      <c r="Q20" s="29">
        <v>0.42662116040955633</v>
      </c>
      <c r="R20" s="29">
        <v>0.48751248751248749</v>
      </c>
      <c r="S20" s="37"/>
      <c r="T20" s="30"/>
    </row>
    <row r="21" spans="2:20" ht="14.25" x14ac:dyDescent="0.2">
      <c r="B21" s="22" t="s">
        <v>16</v>
      </c>
      <c r="C21" s="42">
        <v>417</v>
      </c>
      <c r="D21" s="6">
        <v>387</v>
      </c>
      <c r="E21" s="60">
        <v>0.92805755395683454</v>
      </c>
      <c r="F21" s="6">
        <v>648</v>
      </c>
      <c r="G21" s="6">
        <v>464</v>
      </c>
      <c r="H21" s="63">
        <v>0.71604938271604934</v>
      </c>
      <c r="I21" s="73">
        <v>-231</v>
      </c>
      <c r="J21" s="60">
        <v>-0.35648148148148145</v>
      </c>
      <c r="K21" s="60">
        <v>0.41410129096325721</v>
      </c>
      <c r="L21" s="60">
        <v>0.45892351274787535</v>
      </c>
      <c r="M21" s="68"/>
      <c r="N21" s="69"/>
      <c r="O21" s="75">
        <v>-77</v>
      </c>
      <c r="P21" s="60">
        <v>-0.16594827586206898</v>
      </c>
      <c r="Q21" s="29">
        <v>0.44027303754266212</v>
      </c>
      <c r="R21" s="29">
        <v>0.46353646353646355</v>
      </c>
      <c r="S21" s="37"/>
      <c r="T21" s="30"/>
    </row>
    <row r="22" spans="2:20" ht="14.25" x14ac:dyDescent="0.2">
      <c r="B22" s="22" t="s">
        <v>17</v>
      </c>
      <c r="C22" s="42">
        <v>29</v>
      </c>
      <c r="D22" s="6">
        <v>29</v>
      </c>
      <c r="E22" s="60">
        <v>1</v>
      </c>
      <c r="F22" s="6">
        <v>35</v>
      </c>
      <c r="G22" s="6">
        <v>27</v>
      </c>
      <c r="H22" s="63">
        <v>0.77142857142857146</v>
      </c>
      <c r="I22" s="73">
        <v>-6</v>
      </c>
      <c r="J22" s="60">
        <v>-0.17142857142857143</v>
      </c>
      <c r="K22" s="60">
        <v>2.8798411122144985E-2</v>
      </c>
      <c r="L22" s="60">
        <v>2.4787535410764873E-2</v>
      </c>
      <c r="M22" s="68"/>
      <c r="N22" s="69"/>
      <c r="O22" s="75">
        <v>2</v>
      </c>
      <c r="P22" s="60">
        <v>7.407407407407407E-2</v>
      </c>
      <c r="Q22" s="29">
        <v>3.2992036405005691E-2</v>
      </c>
      <c r="R22" s="29">
        <v>2.6973026973026972E-2</v>
      </c>
      <c r="S22" s="37"/>
      <c r="T22" s="30"/>
    </row>
    <row r="23" spans="2:20" ht="14.25" x14ac:dyDescent="0.2">
      <c r="B23" s="23" t="s">
        <v>18</v>
      </c>
      <c r="C23" s="41">
        <v>186</v>
      </c>
      <c r="D23" s="5">
        <v>88</v>
      </c>
      <c r="E23" s="61">
        <v>0.4731182795698925</v>
      </c>
      <c r="F23" s="9">
        <v>152</v>
      </c>
      <c r="G23" s="9">
        <v>22</v>
      </c>
      <c r="H23" s="62">
        <v>0.14473684210526316</v>
      </c>
      <c r="I23" s="72">
        <v>34</v>
      </c>
      <c r="J23" s="61">
        <v>0.22368421052631579</v>
      </c>
      <c r="K23" s="61">
        <v>0.18470705064548162</v>
      </c>
      <c r="L23" s="61">
        <v>0.10764872521246459</v>
      </c>
      <c r="M23" s="70"/>
      <c r="N23" s="71"/>
      <c r="O23" s="74">
        <v>66</v>
      </c>
      <c r="P23" s="61">
        <v>3</v>
      </c>
      <c r="Q23" s="26">
        <v>0.10011376564277588</v>
      </c>
      <c r="R23" s="26">
        <v>2.197802197802198E-2</v>
      </c>
      <c r="S23" s="36"/>
      <c r="T23" s="28"/>
    </row>
    <row r="24" spans="2:20" ht="14.25" x14ac:dyDescent="0.2">
      <c r="B24" s="22" t="s">
        <v>19</v>
      </c>
      <c r="C24" s="42">
        <v>98</v>
      </c>
      <c r="D24" s="6">
        <v>10</v>
      </c>
      <c r="E24" s="60">
        <v>0.10204081632653061</v>
      </c>
      <c r="F24" s="6">
        <v>139</v>
      </c>
      <c r="G24" s="6">
        <v>9</v>
      </c>
      <c r="H24" s="63">
        <v>6.4748201438848921E-2</v>
      </c>
      <c r="I24" s="73">
        <v>-41</v>
      </c>
      <c r="J24" s="60">
        <v>-0.29496402877697842</v>
      </c>
      <c r="K24" s="60">
        <v>9.7318768619662363E-2</v>
      </c>
      <c r="L24" s="60">
        <v>9.8441926345609068E-2</v>
      </c>
      <c r="M24" s="68"/>
      <c r="N24" s="69"/>
      <c r="O24" s="75">
        <v>1</v>
      </c>
      <c r="P24" s="60">
        <v>0.1111111111111111</v>
      </c>
      <c r="Q24" s="29">
        <v>1.1376564277588168E-2</v>
      </c>
      <c r="R24" s="29">
        <v>8.9910089910089919E-3</v>
      </c>
      <c r="S24" s="37"/>
      <c r="T24" s="30"/>
    </row>
    <row r="25" spans="2:20" ht="14.25" x14ac:dyDescent="0.2">
      <c r="B25" s="22" t="s">
        <v>20</v>
      </c>
      <c r="C25" s="43">
        <v>88</v>
      </c>
      <c r="D25" s="7">
        <v>78</v>
      </c>
      <c r="E25" s="60">
        <v>0.88636363636363635</v>
      </c>
      <c r="F25" s="7">
        <v>13</v>
      </c>
      <c r="G25" s="7">
        <v>13</v>
      </c>
      <c r="H25" s="63">
        <v>1</v>
      </c>
      <c r="I25" s="73">
        <v>75</v>
      </c>
      <c r="J25" s="60">
        <v>5.7692307692307692</v>
      </c>
      <c r="K25" s="60">
        <v>8.7388282025819261E-2</v>
      </c>
      <c r="L25" s="60">
        <v>9.2067988668555235E-3</v>
      </c>
      <c r="M25" s="64"/>
      <c r="N25" s="67"/>
      <c r="O25" s="75">
        <v>65</v>
      </c>
      <c r="P25" s="60">
        <v>5</v>
      </c>
      <c r="Q25" s="29">
        <v>8.8737201365187715E-2</v>
      </c>
      <c r="R25" s="29">
        <v>1.2987012987012988E-2</v>
      </c>
      <c r="S25" s="38"/>
      <c r="T25" s="31"/>
    </row>
    <row r="26" spans="2:20" ht="14.25" x14ac:dyDescent="0.2">
      <c r="B26" s="22"/>
      <c r="C26" s="45"/>
      <c r="D26" s="8"/>
      <c r="E26" s="60"/>
      <c r="F26" s="8"/>
      <c r="G26" s="8"/>
      <c r="H26" s="63"/>
      <c r="I26" s="73"/>
      <c r="J26" s="60"/>
      <c r="K26" s="60"/>
      <c r="L26" s="60"/>
      <c r="M26" s="64"/>
      <c r="N26" s="67"/>
      <c r="O26" s="75"/>
      <c r="P26" s="60"/>
      <c r="Q26" s="29"/>
      <c r="R26" s="29"/>
      <c r="S26" s="38"/>
      <c r="T26" s="31"/>
    </row>
    <row r="27" spans="2:20" ht="15.75" x14ac:dyDescent="0.25">
      <c r="B27" s="21" t="s">
        <v>21</v>
      </c>
      <c r="C27" s="48">
        <v>381</v>
      </c>
      <c r="D27" s="49">
        <v>293</v>
      </c>
      <c r="E27" s="61">
        <v>0.76902887139107612</v>
      </c>
      <c r="F27" s="10">
        <v>513</v>
      </c>
      <c r="G27" s="10">
        <v>383</v>
      </c>
      <c r="H27" s="62">
        <v>0.74658869395711502</v>
      </c>
      <c r="I27" s="72">
        <v>-132</v>
      </c>
      <c r="J27" s="61">
        <v>-0.25730994152046782</v>
      </c>
      <c r="K27" s="61">
        <v>0.37835153922542203</v>
      </c>
      <c r="L27" s="61">
        <v>0.36331444759206799</v>
      </c>
      <c r="M27" s="70"/>
      <c r="N27" s="71"/>
      <c r="O27" s="74">
        <v>-90</v>
      </c>
      <c r="P27" s="61">
        <v>-0.2349869451697128</v>
      </c>
      <c r="Q27" s="26">
        <v>0.33333333333333331</v>
      </c>
      <c r="R27" s="26">
        <v>0.3826173826173826</v>
      </c>
      <c r="S27" s="36"/>
      <c r="T27" s="56"/>
    </row>
    <row r="28" spans="2:20" ht="15.75" x14ac:dyDescent="0.25">
      <c r="B28" s="2" t="s">
        <v>22</v>
      </c>
      <c r="C28" s="51">
        <v>105</v>
      </c>
      <c r="D28" s="50">
        <v>105</v>
      </c>
      <c r="E28" s="60">
        <v>1</v>
      </c>
      <c r="F28" s="1">
        <v>174</v>
      </c>
      <c r="G28" s="1">
        <v>174</v>
      </c>
      <c r="H28" s="63">
        <v>1</v>
      </c>
      <c r="I28" s="73">
        <v>-69</v>
      </c>
      <c r="J28" s="60">
        <v>-0.39655172413793105</v>
      </c>
      <c r="K28" s="60">
        <v>0.10427010923535253</v>
      </c>
      <c r="L28" s="60">
        <v>0.12322946175637393</v>
      </c>
      <c r="M28" s="76">
        <v>3</v>
      </c>
      <c r="N28" s="77">
        <v>3</v>
      </c>
      <c r="O28" s="75">
        <v>-69</v>
      </c>
      <c r="P28" s="60">
        <v>-0.39655172413793105</v>
      </c>
      <c r="Q28" s="29">
        <v>0.11945392491467577</v>
      </c>
      <c r="R28" s="29">
        <v>0.17382617382617382</v>
      </c>
      <c r="S28" s="35">
        <v>3</v>
      </c>
      <c r="T28" s="78">
        <v>1</v>
      </c>
    </row>
    <row r="29" spans="2:20" ht="15.75" x14ac:dyDescent="0.25">
      <c r="B29" s="2" t="s">
        <v>23</v>
      </c>
      <c r="C29" s="51">
        <v>40</v>
      </c>
      <c r="D29" s="50">
        <v>40</v>
      </c>
      <c r="E29" s="60">
        <v>1</v>
      </c>
      <c r="F29" s="1">
        <v>49</v>
      </c>
      <c r="G29" s="1">
        <v>49</v>
      </c>
      <c r="H29" s="63">
        <v>1</v>
      </c>
      <c r="I29" s="73">
        <v>-9</v>
      </c>
      <c r="J29" s="60">
        <v>-0.18367346938775511</v>
      </c>
      <c r="K29" s="60">
        <v>3.9721946375372394E-2</v>
      </c>
      <c r="L29" s="60">
        <v>3.4702549575070823E-2</v>
      </c>
      <c r="M29" s="76">
        <v>9</v>
      </c>
      <c r="N29" s="77">
        <v>10</v>
      </c>
      <c r="O29" s="75">
        <v>-9</v>
      </c>
      <c r="P29" s="60">
        <v>-0.18367346938775511</v>
      </c>
      <c r="Q29" s="29">
        <v>4.5506257110352673E-2</v>
      </c>
      <c r="R29" s="29">
        <v>4.8951048951048952E-2</v>
      </c>
      <c r="S29" s="35">
        <v>7</v>
      </c>
      <c r="T29" s="78">
        <v>8</v>
      </c>
    </row>
    <row r="30" spans="2:20" ht="15.75" x14ac:dyDescent="0.25">
      <c r="B30" s="2" t="s">
        <v>24</v>
      </c>
      <c r="C30" s="51">
        <v>5</v>
      </c>
      <c r="D30" s="50">
        <v>5</v>
      </c>
      <c r="E30" s="60">
        <v>1</v>
      </c>
      <c r="F30" s="1">
        <v>13</v>
      </c>
      <c r="G30" s="1">
        <v>13</v>
      </c>
      <c r="H30" s="63">
        <v>1</v>
      </c>
      <c r="I30" s="73">
        <v>-8</v>
      </c>
      <c r="J30" s="60">
        <v>-0.61538461538461542</v>
      </c>
      <c r="K30" s="60">
        <v>4.9652432969215492E-3</v>
      </c>
      <c r="L30" s="60">
        <v>9.2067988668555235E-3</v>
      </c>
      <c r="M30" s="76">
        <v>18</v>
      </c>
      <c r="N30" s="77">
        <v>15</v>
      </c>
      <c r="O30" s="75">
        <v>-8</v>
      </c>
      <c r="P30" s="60">
        <v>-0.61538461538461542</v>
      </c>
      <c r="Q30" s="29">
        <v>5.6882821387940841E-3</v>
      </c>
      <c r="R30" s="29">
        <v>1.2987012987012988E-2</v>
      </c>
      <c r="S30" s="35">
        <v>18</v>
      </c>
      <c r="T30" s="78">
        <v>13</v>
      </c>
    </row>
    <row r="31" spans="2:20" ht="15.75" x14ac:dyDescent="0.25">
      <c r="B31" s="2" t="s">
        <v>25</v>
      </c>
      <c r="C31" s="51">
        <v>39</v>
      </c>
      <c r="D31" s="50">
        <v>39</v>
      </c>
      <c r="E31" s="60">
        <v>1</v>
      </c>
      <c r="F31" s="1">
        <v>63</v>
      </c>
      <c r="G31" s="1">
        <v>63</v>
      </c>
      <c r="H31" s="63">
        <v>1</v>
      </c>
      <c r="I31" s="73">
        <v>-24</v>
      </c>
      <c r="J31" s="60">
        <v>-0.38095238095238093</v>
      </c>
      <c r="K31" s="60">
        <v>3.8728897715988087E-2</v>
      </c>
      <c r="L31" s="60">
        <v>4.4617563739376767E-2</v>
      </c>
      <c r="M31" s="76">
        <v>10</v>
      </c>
      <c r="N31" s="77">
        <v>9</v>
      </c>
      <c r="O31" s="75">
        <v>-24</v>
      </c>
      <c r="P31" s="60">
        <v>-0.38095238095238093</v>
      </c>
      <c r="Q31" s="29">
        <v>4.4368600682593858E-2</v>
      </c>
      <c r="R31" s="29">
        <v>6.2937062937062943E-2</v>
      </c>
      <c r="S31" s="35">
        <v>9</v>
      </c>
      <c r="T31" s="78">
        <v>7</v>
      </c>
    </row>
    <row r="32" spans="2:20" ht="15.75" x14ac:dyDescent="0.25">
      <c r="B32" s="2" t="s">
        <v>26</v>
      </c>
      <c r="C32" s="51">
        <v>94</v>
      </c>
      <c r="D32" s="50">
        <v>94</v>
      </c>
      <c r="E32" s="60">
        <v>1</v>
      </c>
      <c r="F32" s="1">
        <v>75</v>
      </c>
      <c r="G32" s="1">
        <v>75</v>
      </c>
      <c r="H32" s="63">
        <v>1</v>
      </c>
      <c r="I32" s="73">
        <v>19</v>
      </c>
      <c r="J32" s="60">
        <v>0.25333333333333335</v>
      </c>
      <c r="K32" s="60">
        <v>9.3346573982125119E-2</v>
      </c>
      <c r="L32" s="60">
        <v>5.3116147308781871E-2</v>
      </c>
      <c r="M32" s="76">
        <v>7</v>
      </c>
      <c r="N32" s="77">
        <v>8</v>
      </c>
      <c r="O32" s="75">
        <v>19</v>
      </c>
      <c r="P32" s="60">
        <v>0.25333333333333335</v>
      </c>
      <c r="Q32" s="29">
        <v>0.10693970420932879</v>
      </c>
      <c r="R32" s="29">
        <v>7.4925074925074928E-2</v>
      </c>
      <c r="S32" s="35">
        <v>6</v>
      </c>
      <c r="T32" s="78">
        <v>6</v>
      </c>
    </row>
    <row r="33" spans="1:20" ht="15.75" x14ac:dyDescent="0.25">
      <c r="B33" s="2" t="s">
        <v>27</v>
      </c>
      <c r="C33" s="51">
        <v>98</v>
      </c>
      <c r="D33" s="50">
        <v>10</v>
      </c>
      <c r="E33" s="60">
        <v>0.10204081632653061</v>
      </c>
      <c r="F33" s="1">
        <v>139</v>
      </c>
      <c r="G33" s="1">
        <v>9</v>
      </c>
      <c r="H33" s="63">
        <v>6.4748201438848921E-2</v>
      </c>
      <c r="I33" s="73">
        <v>-41</v>
      </c>
      <c r="J33" s="60">
        <v>-0.29496402877697842</v>
      </c>
      <c r="K33" s="60">
        <v>9.7318768619662363E-2</v>
      </c>
      <c r="L33" s="60">
        <v>9.8441926345609068E-2</v>
      </c>
      <c r="M33" s="76">
        <v>6</v>
      </c>
      <c r="N33" s="77">
        <v>5</v>
      </c>
      <c r="O33" s="75">
        <v>1</v>
      </c>
      <c r="P33" s="60">
        <v>0.1111111111111111</v>
      </c>
      <c r="Q33" s="29">
        <v>1.1376564277588168E-2</v>
      </c>
      <c r="R33" s="29">
        <v>8.9910089910089919E-3</v>
      </c>
      <c r="S33" s="35">
        <v>13</v>
      </c>
      <c r="T33" s="78">
        <v>16</v>
      </c>
    </row>
    <row r="34" spans="1:20" ht="14.25" x14ac:dyDescent="0.2">
      <c r="B34" s="2"/>
      <c r="C34" s="44"/>
      <c r="D34" s="1"/>
      <c r="E34" s="60"/>
      <c r="F34" s="1"/>
      <c r="G34" s="1"/>
      <c r="H34" s="63"/>
      <c r="I34" s="73"/>
      <c r="J34" s="60"/>
      <c r="K34" s="60"/>
      <c r="L34" s="60"/>
      <c r="M34" s="76"/>
      <c r="N34" s="77"/>
      <c r="O34" s="75"/>
      <c r="P34" s="60"/>
      <c r="Q34" s="29"/>
      <c r="R34" s="29"/>
      <c r="S34" s="35"/>
      <c r="T34" s="78"/>
    </row>
    <row r="35" spans="1:20" ht="15.75" x14ac:dyDescent="0.25">
      <c r="B35" s="21" t="s">
        <v>28</v>
      </c>
      <c r="C35" s="48">
        <v>368</v>
      </c>
      <c r="D35" s="49">
        <v>338</v>
      </c>
      <c r="E35" s="61">
        <v>0.91847826086956519</v>
      </c>
      <c r="F35" s="10">
        <v>557</v>
      </c>
      <c r="G35" s="10">
        <v>401</v>
      </c>
      <c r="H35" s="62">
        <v>0.71992818671454217</v>
      </c>
      <c r="I35" s="72">
        <v>-189</v>
      </c>
      <c r="J35" s="61">
        <v>-0.33931777378815081</v>
      </c>
      <c r="K35" s="61">
        <v>0.36544190665342602</v>
      </c>
      <c r="L35" s="61">
        <v>0.39447592067988668</v>
      </c>
      <c r="M35" s="79"/>
      <c r="N35" s="80"/>
      <c r="O35" s="74">
        <v>-63</v>
      </c>
      <c r="P35" s="61">
        <v>-0.15710723192019951</v>
      </c>
      <c r="Q35" s="26">
        <v>0.38452787258248011</v>
      </c>
      <c r="R35" s="26">
        <v>0.40059940059940058</v>
      </c>
      <c r="S35" s="39"/>
      <c r="T35" s="81"/>
    </row>
    <row r="36" spans="1:20" ht="15.75" x14ac:dyDescent="0.25">
      <c r="B36" s="2" t="s">
        <v>29</v>
      </c>
      <c r="C36" s="51">
        <v>138</v>
      </c>
      <c r="D36" s="50">
        <v>108</v>
      </c>
      <c r="E36" s="60">
        <v>0.78260869565217395</v>
      </c>
      <c r="F36" s="1">
        <v>203</v>
      </c>
      <c r="G36" s="1">
        <v>136</v>
      </c>
      <c r="H36" s="63">
        <v>0.66995073891625612</v>
      </c>
      <c r="I36" s="73">
        <v>-65</v>
      </c>
      <c r="J36" s="60">
        <v>-0.32019704433497537</v>
      </c>
      <c r="K36" s="60">
        <v>0.13704071499503476</v>
      </c>
      <c r="L36" s="60">
        <v>0.14376770538243627</v>
      </c>
      <c r="M36" s="76">
        <v>1</v>
      </c>
      <c r="N36" s="77">
        <v>1</v>
      </c>
      <c r="O36" s="75">
        <v>-28</v>
      </c>
      <c r="P36" s="60">
        <v>-0.20588235294117646</v>
      </c>
      <c r="Q36" s="29">
        <v>0.12286689419795221</v>
      </c>
      <c r="R36" s="29">
        <v>0.13586413586413587</v>
      </c>
      <c r="S36" s="35">
        <v>2</v>
      </c>
      <c r="T36" s="78">
        <v>3</v>
      </c>
    </row>
    <row r="37" spans="1:20" ht="15.75" x14ac:dyDescent="0.25">
      <c r="B37" s="2" t="s">
        <v>30</v>
      </c>
      <c r="C37" s="51">
        <v>126</v>
      </c>
      <c r="D37" s="50">
        <v>126</v>
      </c>
      <c r="E37" s="60">
        <v>1</v>
      </c>
      <c r="F37" s="1">
        <v>193</v>
      </c>
      <c r="G37" s="1">
        <v>106</v>
      </c>
      <c r="H37" s="63">
        <v>0.54922279792746109</v>
      </c>
      <c r="I37" s="73">
        <v>-67</v>
      </c>
      <c r="J37" s="60">
        <v>-0.34715025906735753</v>
      </c>
      <c r="K37" s="60">
        <v>0.12512413108242304</v>
      </c>
      <c r="L37" s="60">
        <v>0.13668555240793201</v>
      </c>
      <c r="M37" s="76">
        <v>2</v>
      </c>
      <c r="N37" s="77">
        <v>2</v>
      </c>
      <c r="O37" s="75">
        <v>20</v>
      </c>
      <c r="P37" s="60">
        <v>0.18867924528301888</v>
      </c>
      <c r="Q37" s="29">
        <v>0.14334470989761092</v>
      </c>
      <c r="R37" s="29">
        <v>0.10589410589410589</v>
      </c>
      <c r="S37" s="35">
        <v>1</v>
      </c>
      <c r="T37" s="78">
        <v>4</v>
      </c>
    </row>
    <row r="38" spans="1:20" ht="15.75" x14ac:dyDescent="0.25">
      <c r="B38" s="2" t="s">
        <v>31</v>
      </c>
      <c r="C38" s="51">
        <v>104</v>
      </c>
      <c r="D38" s="50">
        <v>104</v>
      </c>
      <c r="E38" s="60">
        <v>1</v>
      </c>
      <c r="F38" s="1">
        <v>161</v>
      </c>
      <c r="G38" s="1">
        <v>159</v>
      </c>
      <c r="H38" s="63">
        <v>0.98757763975155277</v>
      </c>
      <c r="I38" s="73">
        <v>-57</v>
      </c>
      <c r="J38" s="60">
        <v>-0.35403726708074534</v>
      </c>
      <c r="K38" s="60">
        <v>0.10327706057596822</v>
      </c>
      <c r="L38" s="60">
        <v>0.11402266288951841</v>
      </c>
      <c r="M38" s="76">
        <v>4</v>
      </c>
      <c r="N38" s="77">
        <v>4</v>
      </c>
      <c r="O38" s="75">
        <v>-55</v>
      </c>
      <c r="P38" s="60">
        <v>-0.34591194968553457</v>
      </c>
      <c r="Q38" s="29">
        <v>0.11831626848691695</v>
      </c>
      <c r="R38" s="29">
        <v>0.15884115884115885</v>
      </c>
      <c r="S38" s="35">
        <v>4</v>
      </c>
      <c r="T38" s="78">
        <v>2</v>
      </c>
    </row>
    <row r="39" spans="1:20" ht="14.25" x14ac:dyDescent="0.2">
      <c r="B39" s="2"/>
      <c r="C39" s="44"/>
      <c r="D39" s="1"/>
      <c r="E39" s="60"/>
      <c r="F39" s="1"/>
      <c r="G39" s="1"/>
      <c r="H39" s="63"/>
      <c r="I39" s="73"/>
      <c r="J39" s="60"/>
      <c r="K39" s="60"/>
      <c r="L39" s="60"/>
      <c r="M39" s="76"/>
      <c r="N39" s="77"/>
      <c r="O39" s="75"/>
      <c r="P39" s="60"/>
      <c r="Q39" s="29"/>
      <c r="R39" s="29"/>
      <c r="S39" s="35"/>
      <c r="T39" s="78"/>
    </row>
    <row r="40" spans="1:20" ht="15.75" x14ac:dyDescent="0.25">
      <c r="B40" s="21" t="s">
        <v>32</v>
      </c>
      <c r="C40" s="48">
        <v>115</v>
      </c>
      <c r="D40" s="49">
        <v>115</v>
      </c>
      <c r="E40" s="61">
        <v>1</v>
      </c>
      <c r="F40" s="10">
        <v>241</v>
      </c>
      <c r="G40" s="10">
        <v>145</v>
      </c>
      <c r="H40" s="62">
        <v>0.60165975103734437</v>
      </c>
      <c r="I40" s="72">
        <v>-126</v>
      </c>
      <c r="J40" s="61">
        <v>-0.52282157676348551</v>
      </c>
      <c r="K40" s="61">
        <v>0.11420059582919563</v>
      </c>
      <c r="L40" s="61">
        <v>0.1706798866855524</v>
      </c>
      <c r="M40" s="79"/>
      <c r="N40" s="80"/>
      <c r="O40" s="74">
        <v>-30</v>
      </c>
      <c r="P40" s="61">
        <v>-0.20689655172413793</v>
      </c>
      <c r="Q40" s="26">
        <v>0.13083048919226395</v>
      </c>
      <c r="R40" s="26">
        <v>0.14485514485514486</v>
      </c>
      <c r="S40" s="39"/>
      <c r="T40" s="81"/>
    </row>
    <row r="41" spans="1:20" ht="15.75" x14ac:dyDescent="0.25">
      <c r="B41" s="2" t="s">
        <v>33</v>
      </c>
      <c r="C41" s="51">
        <v>3</v>
      </c>
      <c r="D41" s="50">
        <v>3</v>
      </c>
      <c r="E41" s="60">
        <v>1</v>
      </c>
      <c r="F41" s="1">
        <v>127</v>
      </c>
      <c r="G41" s="1">
        <v>31</v>
      </c>
      <c r="H41" s="63">
        <v>0.24409448818897639</v>
      </c>
      <c r="I41" s="73">
        <v>-124</v>
      </c>
      <c r="J41" s="60">
        <v>-0.97637795275590555</v>
      </c>
      <c r="K41" s="60">
        <v>2.9791459781529296E-3</v>
      </c>
      <c r="L41" s="60">
        <v>8.9943342776203972E-2</v>
      </c>
      <c r="M41" s="76">
        <v>21</v>
      </c>
      <c r="N41" s="77">
        <v>6</v>
      </c>
      <c r="O41" s="75">
        <v>-28</v>
      </c>
      <c r="P41" s="60">
        <v>-0.90322580645161288</v>
      </c>
      <c r="Q41" s="29">
        <v>3.4129692832764505E-3</v>
      </c>
      <c r="R41" s="29">
        <v>3.0969030969030968E-2</v>
      </c>
      <c r="S41" s="35">
        <v>21</v>
      </c>
      <c r="T41" s="78">
        <v>10</v>
      </c>
    </row>
    <row r="42" spans="1:20" ht="15.75" x14ac:dyDescent="0.25">
      <c r="B42" s="2" t="s">
        <v>34</v>
      </c>
      <c r="C42" s="51">
        <v>102</v>
      </c>
      <c r="D42" s="50">
        <v>102</v>
      </c>
      <c r="E42" s="60">
        <v>1</v>
      </c>
      <c r="F42" s="1">
        <v>32</v>
      </c>
      <c r="G42" s="1">
        <v>32</v>
      </c>
      <c r="H42" s="63">
        <v>1</v>
      </c>
      <c r="I42" s="73">
        <v>70</v>
      </c>
      <c r="J42" s="60">
        <v>2.1875</v>
      </c>
      <c r="K42" s="60">
        <v>0.10129096325719961</v>
      </c>
      <c r="L42" s="60">
        <v>2.2662889518413599E-2</v>
      </c>
      <c r="M42" s="76">
        <v>5</v>
      </c>
      <c r="N42" s="77">
        <v>11</v>
      </c>
      <c r="O42" s="75">
        <v>70</v>
      </c>
      <c r="P42" s="60">
        <v>2.1875</v>
      </c>
      <c r="Q42" s="29">
        <v>0.11604095563139932</v>
      </c>
      <c r="R42" s="29">
        <v>3.1968031968031968E-2</v>
      </c>
      <c r="S42" s="35">
        <v>5</v>
      </c>
      <c r="T42" s="78">
        <v>9</v>
      </c>
    </row>
    <row r="43" spans="1:20" ht="15.75" x14ac:dyDescent="0.25">
      <c r="B43" s="2" t="s">
        <v>35</v>
      </c>
      <c r="C43" s="51">
        <v>10</v>
      </c>
      <c r="D43" s="50">
        <v>10</v>
      </c>
      <c r="E43" s="60">
        <v>1</v>
      </c>
      <c r="F43" s="1">
        <v>82</v>
      </c>
      <c r="G43" s="1">
        <v>82</v>
      </c>
      <c r="H43" s="63">
        <v>1</v>
      </c>
      <c r="I43" s="73">
        <v>-72</v>
      </c>
      <c r="J43" s="60">
        <v>-0.87804878048780488</v>
      </c>
      <c r="K43" s="60">
        <v>9.9304865938430985E-3</v>
      </c>
      <c r="L43" s="60">
        <v>5.8073654390934842E-2</v>
      </c>
      <c r="M43" s="76">
        <v>14</v>
      </c>
      <c r="N43" s="77">
        <v>7</v>
      </c>
      <c r="O43" s="75">
        <v>-72</v>
      </c>
      <c r="P43" s="60">
        <v>-0.87804878048780488</v>
      </c>
      <c r="Q43" s="29">
        <v>1.1376564277588168E-2</v>
      </c>
      <c r="R43" s="29">
        <v>8.191808191808192E-2</v>
      </c>
      <c r="S43" s="35">
        <v>13</v>
      </c>
      <c r="T43" s="78">
        <v>5</v>
      </c>
    </row>
    <row r="44" spans="1:20" ht="14.25" x14ac:dyDescent="0.2">
      <c r="B44" s="2"/>
      <c r="C44" s="44"/>
      <c r="D44" s="1"/>
      <c r="E44" s="60"/>
      <c r="F44" s="1"/>
      <c r="G44" s="1"/>
      <c r="H44" s="63"/>
      <c r="I44" s="73"/>
      <c r="J44" s="60"/>
      <c r="K44" s="60"/>
      <c r="L44" s="60"/>
      <c r="M44" s="76"/>
      <c r="N44" s="77"/>
      <c r="O44" s="75"/>
      <c r="P44" s="60"/>
      <c r="Q44" s="29"/>
      <c r="R44" s="29"/>
      <c r="S44" s="35"/>
      <c r="T44" s="78"/>
    </row>
    <row r="45" spans="1:20" ht="15.75" x14ac:dyDescent="0.25">
      <c r="A45" s="148">
        <f>[1]JAN24!CT44</f>
        <v>30</v>
      </c>
      <c r="B45" s="21" t="s">
        <v>36</v>
      </c>
      <c r="C45" s="48">
        <v>31</v>
      </c>
      <c r="D45" s="49">
        <v>31</v>
      </c>
      <c r="E45" s="61">
        <v>1</v>
      </c>
      <c r="F45" s="10"/>
      <c r="G45" s="10"/>
      <c r="H45" s="62"/>
      <c r="I45" s="72">
        <v>31</v>
      </c>
      <c r="J45" s="61"/>
      <c r="K45" s="60">
        <v>3.0784508440913606E-2</v>
      </c>
      <c r="L45" s="61"/>
      <c r="M45" s="79"/>
      <c r="N45" s="80"/>
      <c r="O45" s="74"/>
      <c r="P45" s="61"/>
      <c r="Q45" s="26">
        <v>3.5267349260523322E-2</v>
      </c>
      <c r="R45" s="26"/>
      <c r="S45" s="39"/>
      <c r="T45" s="81"/>
    </row>
    <row r="46" spans="1:20" ht="15.75" x14ac:dyDescent="0.25">
      <c r="A46" s="149">
        <f>[1]JAN24!CT45</f>
        <v>31</v>
      </c>
      <c r="B46" s="2" t="s">
        <v>37</v>
      </c>
      <c r="C46" s="51">
        <v>0</v>
      </c>
      <c r="D46" s="50">
        <v>0</v>
      </c>
      <c r="E46" s="60"/>
      <c r="F46" s="1"/>
      <c r="G46" s="1"/>
      <c r="H46" s="63"/>
      <c r="I46" s="73">
        <v>0</v>
      </c>
      <c r="J46" s="60"/>
      <c r="K46" s="60">
        <v>0</v>
      </c>
      <c r="L46" s="60"/>
      <c r="M46" s="76"/>
      <c r="N46" s="77"/>
      <c r="O46" s="75"/>
      <c r="P46" s="60"/>
      <c r="Q46" s="29">
        <v>0</v>
      </c>
      <c r="R46" s="29"/>
      <c r="S46" s="35"/>
      <c r="T46" s="78"/>
    </row>
    <row r="47" spans="1:20" ht="15.75" x14ac:dyDescent="0.25">
      <c r="A47" s="149">
        <f>[1]JAN24!CT46</f>
        <v>32</v>
      </c>
      <c r="B47" s="22" t="s">
        <v>38</v>
      </c>
      <c r="C47" s="51">
        <v>0</v>
      </c>
      <c r="D47" s="50">
        <v>0</v>
      </c>
      <c r="E47" s="60"/>
      <c r="F47" s="1"/>
      <c r="G47" s="1"/>
      <c r="H47" s="63"/>
      <c r="I47" s="73">
        <v>0</v>
      </c>
      <c r="J47" s="60"/>
      <c r="K47" s="60">
        <v>0</v>
      </c>
      <c r="L47" s="60"/>
      <c r="M47" s="76"/>
      <c r="N47" s="77"/>
      <c r="O47" s="75"/>
      <c r="P47" s="60"/>
      <c r="Q47" s="29">
        <v>0</v>
      </c>
      <c r="R47" s="29"/>
      <c r="S47" s="35"/>
      <c r="T47" s="78"/>
    </row>
    <row r="48" spans="1:20" ht="15.75" x14ac:dyDescent="0.25">
      <c r="A48" s="148">
        <f>[1]JAN24!CT47</f>
        <v>33</v>
      </c>
      <c r="B48" s="22" t="s">
        <v>39</v>
      </c>
      <c r="C48" s="51">
        <v>0</v>
      </c>
      <c r="D48" s="50">
        <v>0</v>
      </c>
      <c r="E48" s="60"/>
      <c r="F48" s="1"/>
      <c r="G48" s="1"/>
      <c r="H48" s="63"/>
      <c r="I48" s="73">
        <v>0</v>
      </c>
      <c r="J48" s="60"/>
      <c r="K48" s="60">
        <v>0</v>
      </c>
      <c r="L48" s="60"/>
      <c r="M48" s="76"/>
      <c r="N48" s="77"/>
      <c r="O48" s="75"/>
      <c r="P48" s="60"/>
      <c r="Q48" s="29">
        <v>0</v>
      </c>
      <c r="R48" s="29"/>
      <c r="S48" s="35"/>
      <c r="T48" s="78"/>
    </row>
    <row r="49" spans="1:20" ht="15.75" x14ac:dyDescent="0.25">
      <c r="A49" s="150">
        <f>[1]JAN24!CT48</f>
        <v>34</v>
      </c>
      <c r="B49" s="2" t="s">
        <v>40</v>
      </c>
      <c r="C49" s="51">
        <v>7</v>
      </c>
      <c r="D49" s="50">
        <v>7</v>
      </c>
      <c r="E49" s="60">
        <v>1</v>
      </c>
      <c r="F49" s="1">
        <v>3</v>
      </c>
      <c r="G49" s="1">
        <v>3</v>
      </c>
      <c r="H49" s="63">
        <v>1</v>
      </c>
      <c r="I49" s="73">
        <v>4</v>
      </c>
      <c r="J49" s="60">
        <v>1.3333333333333333</v>
      </c>
      <c r="K49" s="60">
        <v>6.9513406156901684E-3</v>
      </c>
      <c r="L49" s="60">
        <v>2.124645892351275E-3</v>
      </c>
      <c r="M49" s="76">
        <v>16</v>
      </c>
      <c r="N49" s="77">
        <v>17</v>
      </c>
      <c r="O49" s="75">
        <v>4</v>
      </c>
      <c r="P49" s="60">
        <v>1.3333333333333333</v>
      </c>
      <c r="Q49" s="29">
        <v>7.9635949943117172E-3</v>
      </c>
      <c r="R49" s="29">
        <v>2.997002997002997E-3</v>
      </c>
      <c r="S49" s="35">
        <v>16</v>
      </c>
      <c r="T49" s="78">
        <v>17</v>
      </c>
    </row>
    <row r="50" spans="1:20" ht="15.75" x14ac:dyDescent="0.25">
      <c r="A50" s="150">
        <f>[1]JAN24!CT49</f>
        <v>35</v>
      </c>
      <c r="B50" s="2" t="s">
        <v>41</v>
      </c>
      <c r="C50" s="51">
        <v>24</v>
      </c>
      <c r="D50" s="50">
        <v>24</v>
      </c>
      <c r="E50" s="60">
        <v>1</v>
      </c>
      <c r="F50" s="1">
        <v>11</v>
      </c>
      <c r="G50" s="1">
        <v>11</v>
      </c>
      <c r="H50" s="63">
        <v>1</v>
      </c>
      <c r="I50" s="73">
        <v>13</v>
      </c>
      <c r="J50" s="60">
        <v>1.1818181818181819</v>
      </c>
      <c r="K50" s="60">
        <v>2.3833167825223437E-2</v>
      </c>
      <c r="L50" s="60">
        <v>7.7903682719546738E-3</v>
      </c>
      <c r="M50" s="76">
        <v>11</v>
      </c>
      <c r="N50" s="77">
        <v>16</v>
      </c>
      <c r="O50" s="75">
        <v>13</v>
      </c>
      <c r="P50" s="60">
        <v>1.1818181818181819</v>
      </c>
      <c r="Q50" s="29">
        <v>2.7303754266211604E-2</v>
      </c>
      <c r="R50" s="29">
        <v>1.098901098901099E-2</v>
      </c>
      <c r="S50" s="35">
        <v>10</v>
      </c>
      <c r="T50" s="78">
        <v>14</v>
      </c>
    </row>
    <row r="51" spans="1:20" ht="15.75" x14ac:dyDescent="0.25">
      <c r="A51" s="151"/>
      <c r="B51" s="2"/>
      <c r="C51" s="51"/>
      <c r="D51" s="50"/>
      <c r="E51" s="60"/>
      <c r="F51" s="1"/>
      <c r="G51" s="1"/>
      <c r="H51" s="63"/>
      <c r="I51" s="73"/>
      <c r="J51" s="60"/>
      <c r="K51" s="60"/>
      <c r="L51" s="60"/>
      <c r="M51" s="76"/>
      <c r="N51" s="77"/>
      <c r="O51" s="75"/>
      <c r="P51" s="60"/>
      <c r="Q51" s="29"/>
      <c r="R51" s="29"/>
      <c r="S51" s="35"/>
      <c r="T51" s="78"/>
    </row>
    <row r="52" spans="1:20" ht="15.75" x14ac:dyDescent="0.25">
      <c r="A52" s="148">
        <f>[1]JAN24!CT51</f>
        <v>37</v>
      </c>
      <c r="B52" s="21" t="s">
        <v>42</v>
      </c>
      <c r="C52" s="48">
        <v>48</v>
      </c>
      <c r="D52" s="49">
        <v>48</v>
      </c>
      <c r="E52" s="61">
        <v>1</v>
      </c>
      <c r="F52" s="10"/>
      <c r="G52" s="10"/>
      <c r="H52" s="62"/>
      <c r="I52" s="72">
        <v>48</v>
      </c>
      <c r="J52" s="61"/>
      <c r="K52" s="60">
        <v>4.7666335650446874E-2</v>
      </c>
      <c r="L52" s="61"/>
      <c r="M52" s="79"/>
      <c r="N52" s="80"/>
      <c r="O52" s="74"/>
      <c r="P52" s="61"/>
      <c r="Q52" s="26">
        <v>5.4607508532423209E-2</v>
      </c>
      <c r="R52" s="26"/>
      <c r="S52" s="39"/>
      <c r="T52" s="81"/>
    </row>
    <row r="53" spans="1:20" ht="15.75" x14ac:dyDescent="0.25">
      <c r="A53" s="149">
        <f>[1]JAN24!CT52</f>
        <v>38</v>
      </c>
      <c r="B53" s="2" t="s">
        <v>43</v>
      </c>
      <c r="C53" s="51">
        <v>4</v>
      </c>
      <c r="D53" s="50">
        <v>4</v>
      </c>
      <c r="E53" s="60">
        <v>1</v>
      </c>
      <c r="F53" s="1"/>
      <c r="G53" s="1"/>
      <c r="H53" s="63"/>
      <c r="I53" s="73">
        <v>4</v>
      </c>
      <c r="J53" s="60"/>
      <c r="K53" s="60">
        <v>3.9721946375372392E-3</v>
      </c>
      <c r="L53" s="60"/>
      <c r="M53" s="76">
        <v>20</v>
      </c>
      <c r="N53" s="77"/>
      <c r="O53" s="75"/>
      <c r="P53" s="60"/>
      <c r="Q53" s="29">
        <v>4.5506257110352671E-3</v>
      </c>
      <c r="R53" s="29"/>
      <c r="S53" s="35">
        <v>20</v>
      </c>
      <c r="T53" s="78"/>
    </row>
    <row r="54" spans="1:20" ht="15.75" x14ac:dyDescent="0.25">
      <c r="A54" s="149">
        <f>[1]JAN24!CT53</f>
        <v>39</v>
      </c>
      <c r="B54" s="22" t="s">
        <v>44</v>
      </c>
      <c r="C54" s="51">
        <v>0</v>
      </c>
      <c r="D54" s="50">
        <v>0</v>
      </c>
      <c r="E54" s="60"/>
      <c r="F54" s="1"/>
      <c r="G54" s="1"/>
      <c r="H54" s="63"/>
      <c r="I54" s="73">
        <v>0</v>
      </c>
      <c r="J54" s="60"/>
      <c r="K54" s="60">
        <v>0</v>
      </c>
      <c r="L54" s="60"/>
      <c r="M54" s="76"/>
      <c r="N54" s="77"/>
      <c r="O54" s="75"/>
      <c r="P54" s="60"/>
      <c r="Q54" s="29">
        <v>0</v>
      </c>
      <c r="R54" s="29"/>
      <c r="S54" s="35"/>
      <c r="T54" s="78"/>
    </row>
    <row r="55" spans="1:20" ht="15.75" x14ac:dyDescent="0.25">
      <c r="A55" s="148">
        <f>[1]JAN24!CT54</f>
        <v>40</v>
      </c>
      <c r="B55" s="22" t="s">
        <v>45</v>
      </c>
      <c r="C55" s="51">
        <v>0</v>
      </c>
      <c r="D55" s="50">
        <v>0</v>
      </c>
      <c r="E55" s="60"/>
      <c r="F55" s="1"/>
      <c r="G55" s="1"/>
      <c r="H55" s="63"/>
      <c r="I55" s="73">
        <v>0</v>
      </c>
      <c r="J55" s="60"/>
      <c r="K55" s="60">
        <v>0</v>
      </c>
      <c r="L55" s="60"/>
      <c r="M55" s="76"/>
      <c r="N55" s="77"/>
      <c r="O55" s="75"/>
      <c r="P55" s="60"/>
      <c r="Q55" s="29">
        <v>0</v>
      </c>
      <c r="R55" s="29"/>
      <c r="S55" s="35"/>
      <c r="T55" s="78"/>
    </row>
    <row r="56" spans="1:20" ht="15.75" x14ac:dyDescent="0.25">
      <c r="A56" s="150">
        <f>[1]JAN24!CT55</f>
        <v>41</v>
      </c>
      <c r="B56" s="2" t="s">
        <v>46</v>
      </c>
      <c r="C56" s="51">
        <v>9</v>
      </c>
      <c r="D56" s="50">
        <v>9</v>
      </c>
      <c r="E56" s="60">
        <v>1</v>
      </c>
      <c r="F56" s="1">
        <v>21</v>
      </c>
      <c r="G56" s="1">
        <v>21</v>
      </c>
      <c r="H56" s="63">
        <v>1</v>
      </c>
      <c r="I56" s="73">
        <v>-12</v>
      </c>
      <c r="J56" s="60">
        <v>-0.5714285714285714</v>
      </c>
      <c r="K56" s="60">
        <v>8.9374379344587893E-3</v>
      </c>
      <c r="L56" s="60">
        <v>1.4872521246458924E-2</v>
      </c>
      <c r="M56" s="76">
        <v>15</v>
      </c>
      <c r="N56" s="77">
        <v>14</v>
      </c>
      <c r="O56" s="75">
        <v>-12</v>
      </c>
      <c r="P56" s="60">
        <v>-0.5714285714285714</v>
      </c>
      <c r="Q56" s="29">
        <v>1.0238907849829351E-2</v>
      </c>
      <c r="R56" s="29">
        <v>2.097902097902098E-2</v>
      </c>
      <c r="S56" s="35">
        <v>15</v>
      </c>
      <c r="T56" s="78">
        <v>11</v>
      </c>
    </row>
    <row r="57" spans="1:20" ht="15.75" x14ac:dyDescent="0.25">
      <c r="A57" s="149">
        <f>[1]JAN24!CT56</f>
        <v>42</v>
      </c>
      <c r="B57" s="2" t="s">
        <v>47</v>
      </c>
      <c r="C57" s="51">
        <v>3</v>
      </c>
      <c r="D57" s="50">
        <v>3</v>
      </c>
      <c r="E57" s="60">
        <v>1</v>
      </c>
      <c r="F57" s="1"/>
      <c r="G57" s="1"/>
      <c r="H57" s="63"/>
      <c r="I57" s="73"/>
      <c r="J57" s="60"/>
      <c r="K57" s="60">
        <v>2.9791459781529296E-3</v>
      </c>
      <c r="L57" s="60"/>
      <c r="M57" s="76">
        <v>21</v>
      </c>
      <c r="N57" s="77"/>
      <c r="O57" s="75"/>
      <c r="P57" s="60"/>
      <c r="Q57" s="29">
        <v>3.4129692832764505E-3</v>
      </c>
      <c r="R57" s="29"/>
      <c r="S57" s="35">
        <v>21</v>
      </c>
      <c r="T57" s="78"/>
    </row>
    <row r="58" spans="1:20" ht="15.75" x14ac:dyDescent="0.25">
      <c r="A58" s="152">
        <f>[1]JAN24!CT57</f>
        <v>43</v>
      </c>
      <c r="B58" s="22" t="s">
        <v>48</v>
      </c>
      <c r="C58" s="51">
        <v>0</v>
      </c>
      <c r="D58" s="50">
        <v>0</v>
      </c>
      <c r="E58" s="60"/>
      <c r="F58" s="1">
        <v>0</v>
      </c>
      <c r="G58" s="1">
        <v>0</v>
      </c>
      <c r="H58" s="63"/>
      <c r="I58" s="73">
        <v>0</v>
      </c>
      <c r="J58" s="60"/>
      <c r="K58" s="60">
        <v>0</v>
      </c>
      <c r="L58" s="60">
        <v>0</v>
      </c>
      <c r="M58" s="76"/>
      <c r="N58" s="77"/>
      <c r="O58" s="75">
        <v>0</v>
      </c>
      <c r="P58" s="60"/>
      <c r="Q58" s="29">
        <v>0</v>
      </c>
      <c r="R58" s="29">
        <v>0</v>
      </c>
      <c r="S58" s="35"/>
      <c r="T58" s="78"/>
    </row>
    <row r="59" spans="1:20" ht="15.75" x14ac:dyDescent="0.25">
      <c r="A59" s="148">
        <f>[1]JAN24!CT58</f>
        <v>44</v>
      </c>
      <c r="B59" s="22" t="s">
        <v>49</v>
      </c>
      <c r="C59" s="51">
        <v>1</v>
      </c>
      <c r="D59" s="50">
        <v>1</v>
      </c>
      <c r="E59" s="60">
        <v>1</v>
      </c>
      <c r="F59" s="1"/>
      <c r="G59" s="1"/>
      <c r="H59" s="63"/>
      <c r="I59" s="73"/>
      <c r="J59" s="60"/>
      <c r="K59" s="60">
        <v>9.930486593843098E-4</v>
      </c>
      <c r="L59" s="60"/>
      <c r="M59" s="76"/>
      <c r="N59" s="77"/>
      <c r="O59" s="75"/>
      <c r="P59" s="60"/>
      <c r="Q59" s="29">
        <v>1.1376564277588168E-3</v>
      </c>
      <c r="R59" s="29"/>
      <c r="S59" s="35"/>
      <c r="T59" s="78"/>
    </row>
    <row r="60" spans="1:20" ht="15.75" x14ac:dyDescent="0.25">
      <c r="A60" s="150">
        <f>[1]JAN24!CT59</f>
        <v>45</v>
      </c>
      <c r="B60" s="2" t="s">
        <v>50</v>
      </c>
      <c r="C60" s="51">
        <v>17</v>
      </c>
      <c r="D60" s="50">
        <v>17</v>
      </c>
      <c r="E60" s="60">
        <v>1</v>
      </c>
      <c r="F60" s="1">
        <v>32</v>
      </c>
      <c r="G60" s="1">
        <v>11</v>
      </c>
      <c r="H60" s="63">
        <v>0.34375</v>
      </c>
      <c r="I60" s="73">
        <v>-15</v>
      </c>
      <c r="J60" s="60">
        <v>-0.46875</v>
      </c>
      <c r="K60" s="60">
        <v>1.6881827209533268E-2</v>
      </c>
      <c r="L60" s="60">
        <v>2.2662889518413599E-2</v>
      </c>
      <c r="M60" s="76">
        <v>12</v>
      </c>
      <c r="N60" s="77">
        <v>11</v>
      </c>
      <c r="O60" s="75">
        <v>6</v>
      </c>
      <c r="P60" s="60">
        <v>0.54545454545454541</v>
      </c>
      <c r="Q60" s="29">
        <v>1.9340159271899887E-2</v>
      </c>
      <c r="R60" s="29">
        <v>1.098901098901099E-2</v>
      </c>
      <c r="S60" s="35">
        <v>11</v>
      </c>
      <c r="T60" s="78">
        <v>14</v>
      </c>
    </row>
    <row r="61" spans="1:20" ht="15.75" x14ac:dyDescent="0.25">
      <c r="A61" s="149">
        <f>[1]JAN24!CT60</f>
        <v>46</v>
      </c>
      <c r="B61" s="2" t="s">
        <v>51</v>
      </c>
      <c r="C61" s="51">
        <v>15</v>
      </c>
      <c r="D61" s="50">
        <v>15</v>
      </c>
      <c r="E61" s="60">
        <v>1</v>
      </c>
      <c r="F61" s="1"/>
      <c r="G61" s="1"/>
      <c r="H61" s="63"/>
      <c r="I61" s="73"/>
      <c r="J61" s="60"/>
      <c r="K61" s="60">
        <v>1.4895729890764648E-2</v>
      </c>
      <c r="L61" s="60"/>
      <c r="M61" s="76">
        <v>13</v>
      </c>
      <c r="N61" s="77"/>
      <c r="O61" s="75"/>
      <c r="P61" s="60"/>
      <c r="Q61" s="29">
        <v>1.7064846416382253E-2</v>
      </c>
      <c r="R61" s="29"/>
      <c r="S61" s="35">
        <v>12</v>
      </c>
      <c r="T61" s="78"/>
    </row>
    <row r="62" spans="1:20" ht="15.75" x14ac:dyDescent="0.25">
      <c r="A62" s="153">
        <f>[1]JAN24!CT61</f>
        <v>47</v>
      </c>
      <c r="B62" s="22" t="s">
        <v>52</v>
      </c>
      <c r="C62" s="51">
        <v>2</v>
      </c>
      <c r="D62" s="50">
        <v>2</v>
      </c>
      <c r="E62" s="60">
        <v>1</v>
      </c>
      <c r="F62" s="1">
        <v>5</v>
      </c>
      <c r="G62" s="1">
        <v>5</v>
      </c>
      <c r="H62" s="63">
        <v>1</v>
      </c>
      <c r="I62" s="73">
        <v>-3</v>
      </c>
      <c r="J62" s="60">
        <v>-0.6</v>
      </c>
      <c r="K62" s="60">
        <v>1.9860973187686196E-3</v>
      </c>
      <c r="L62" s="60">
        <v>3.5410764872521247E-3</v>
      </c>
      <c r="M62" s="76"/>
      <c r="N62" s="77"/>
      <c r="O62" s="75">
        <v>-3</v>
      </c>
      <c r="P62" s="60">
        <v>-0.6</v>
      </c>
      <c r="Q62" s="29">
        <v>2.2753128555176336E-3</v>
      </c>
      <c r="R62" s="29">
        <v>4.995004995004995E-3</v>
      </c>
      <c r="S62" s="35"/>
      <c r="T62" s="78"/>
    </row>
    <row r="63" spans="1:20" ht="15.75" x14ac:dyDescent="0.25">
      <c r="A63" s="151"/>
      <c r="B63" s="4"/>
      <c r="C63" s="51"/>
      <c r="D63" s="50"/>
      <c r="E63" s="60"/>
      <c r="F63" s="1"/>
      <c r="G63" s="1"/>
      <c r="H63" s="63"/>
      <c r="I63" s="73"/>
      <c r="J63" s="60"/>
      <c r="K63" s="60"/>
      <c r="L63" s="60"/>
      <c r="M63" s="76"/>
      <c r="N63" s="77"/>
      <c r="O63" s="75"/>
      <c r="P63" s="60"/>
      <c r="Q63" s="29"/>
      <c r="R63" s="29"/>
      <c r="S63" s="35"/>
      <c r="T63" s="78"/>
    </row>
    <row r="64" spans="1:20" ht="15.75" x14ac:dyDescent="0.25">
      <c r="A64" s="148">
        <f>[1]JAN24!CT63</f>
        <v>49</v>
      </c>
      <c r="B64" s="21" t="s">
        <v>53</v>
      </c>
      <c r="C64" s="48">
        <v>64</v>
      </c>
      <c r="D64" s="49">
        <v>54</v>
      </c>
      <c r="E64" s="61">
        <v>0.84375</v>
      </c>
      <c r="F64" s="10"/>
      <c r="G64" s="10"/>
      <c r="H64" s="62"/>
      <c r="I64" s="72"/>
      <c r="J64" s="61"/>
      <c r="K64" s="60">
        <v>6.3555114200595828E-2</v>
      </c>
      <c r="L64" s="61"/>
      <c r="M64" s="79"/>
      <c r="N64" s="80"/>
      <c r="O64" s="75"/>
      <c r="P64" s="60"/>
      <c r="Q64" s="26">
        <v>6.1433447098976107E-2</v>
      </c>
      <c r="R64" s="26"/>
      <c r="S64" s="39"/>
      <c r="T64" s="81"/>
    </row>
    <row r="65" spans="1:20" ht="15.75" x14ac:dyDescent="0.25">
      <c r="A65" s="148">
        <f>[1]JAN24!CT64</f>
        <v>50</v>
      </c>
      <c r="B65" s="2" t="s">
        <v>54</v>
      </c>
      <c r="C65" s="51">
        <v>6</v>
      </c>
      <c r="D65" s="50">
        <v>6</v>
      </c>
      <c r="E65" s="60">
        <v>1</v>
      </c>
      <c r="F65" s="1"/>
      <c r="G65" s="1"/>
      <c r="H65" s="63"/>
      <c r="I65" s="73"/>
      <c r="J65" s="60"/>
      <c r="K65" s="60">
        <v>5.9582919563058593E-3</v>
      </c>
      <c r="L65" s="60"/>
      <c r="M65" s="88">
        <v>17</v>
      </c>
      <c r="N65" s="77"/>
      <c r="O65" s="75"/>
      <c r="P65" s="60"/>
      <c r="Q65" s="29">
        <v>6.8259385665529011E-3</v>
      </c>
      <c r="R65" s="29"/>
      <c r="S65" s="35">
        <v>17</v>
      </c>
      <c r="T65" s="78"/>
    </row>
    <row r="66" spans="1:20" ht="15.75" x14ac:dyDescent="0.25">
      <c r="A66" s="150">
        <f>[1]JAN24!CT65</f>
        <v>51</v>
      </c>
      <c r="B66" s="2" t="s">
        <v>55</v>
      </c>
      <c r="C66" s="51">
        <v>3</v>
      </c>
      <c r="D66" s="50">
        <v>3</v>
      </c>
      <c r="E66" s="60">
        <v>1</v>
      </c>
      <c r="F66" s="1">
        <v>3</v>
      </c>
      <c r="G66" s="1">
        <v>3</v>
      </c>
      <c r="H66" s="63">
        <v>1</v>
      </c>
      <c r="I66" s="73">
        <v>0</v>
      </c>
      <c r="J66" s="60">
        <v>0</v>
      </c>
      <c r="K66" s="60">
        <v>2.9791459781529296E-3</v>
      </c>
      <c r="L66" s="60">
        <v>2.124645892351275E-3</v>
      </c>
      <c r="M66" s="88">
        <v>21</v>
      </c>
      <c r="N66" s="77">
        <v>17</v>
      </c>
      <c r="O66" s="75">
        <v>0</v>
      </c>
      <c r="P66" s="60">
        <v>0</v>
      </c>
      <c r="Q66" s="29">
        <v>3.4129692832764505E-3</v>
      </c>
      <c r="R66" s="29">
        <v>2.997002997002997E-3</v>
      </c>
      <c r="S66" s="35">
        <v>21</v>
      </c>
      <c r="T66" s="78">
        <v>17</v>
      </c>
    </row>
    <row r="67" spans="1:20" ht="15.75" x14ac:dyDescent="0.25">
      <c r="A67" s="150">
        <f>[1]JAN24!CT66</f>
        <v>52</v>
      </c>
      <c r="B67" s="2" t="s">
        <v>56</v>
      </c>
      <c r="C67" s="51">
        <v>5</v>
      </c>
      <c r="D67" s="50">
        <v>5</v>
      </c>
      <c r="E67" s="60">
        <v>1</v>
      </c>
      <c r="F67" s="1">
        <v>24</v>
      </c>
      <c r="G67" s="1">
        <v>16</v>
      </c>
      <c r="H67" s="63">
        <v>0.66666666666666663</v>
      </c>
      <c r="I67" s="73">
        <v>-19</v>
      </c>
      <c r="J67" s="60">
        <v>-0.79166666666666663</v>
      </c>
      <c r="K67" s="60">
        <v>4.9652432969215492E-3</v>
      </c>
      <c r="L67" s="60">
        <v>1.69971671388102E-2</v>
      </c>
      <c r="M67" s="88">
        <v>18</v>
      </c>
      <c r="N67" s="77">
        <v>13</v>
      </c>
      <c r="O67" s="75">
        <v>-11</v>
      </c>
      <c r="P67" s="60">
        <v>-0.6875</v>
      </c>
      <c r="Q67" s="29">
        <v>5.6882821387940841E-3</v>
      </c>
      <c r="R67" s="29">
        <v>1.5984015984015984E-2</v>
      </c>
      <c r="S67" s="35">
        <v>18</v>
      </c>
      <c r="T67" s="78">
        <v>12</v>
      </c>
    </row>
    <row r="68" spans="1:20" ht="15.75" x14ac:dyDescent="0.25">
      <c r="A68" s="149">
        <f>[1]JAN24!CT67</f>
        <v>53</v>
      </c>
      <c r="B68" s="2" t="s">
        <v>57</v>
      </c>
      <c r="C68" s="51">
        <v>50</v>
      </c>
      <c r="D68" s="50">
        <v>40</v>
      </c>
      <c r="E68" s="60">
        <v>0.8</v>
      </c>
      <c r="F68" s="1"/>
      <c r="G68" s="1"/>
      <c r="H68" s="63"/>
      <c r="I68" s="73"/>
      <c r="J68" s="60"/>
      <c r="K68" s="60">
        <v>4.9652432969215489E-2</v>
      </c>
      <c r="L68" s="60"/>
      <c r="M68" s="89">
        <v>8</v>
      </c>
      <c r="N68" s="67"/>
      <c r="O68" s="75"/>
      <c r="P68" s="60"/>
      <c r="Q68" s="29">
        <v>4.5506257110352673E-2</v>
      </c>
      <c r="R68" s="29"/>
      <c r="S68" s="37">
        <v>7</v>
      </c>
      <c r="T68" s="57"/>
    </row>
    <row r="69" spans="1:20" ht="15.75" x14ac:dyDescent="0.25">
      <c r="A69" s="154">
        <f>[1]JAN24!CT68</f>
        <v>54</v>
      </c>
      <c r="B69" s="22" t="s">
        <v>58</v>
      </c>
      <c r="C69" s="51">
        <v>1</v>
      </c>
      <c r="D69" s="50">
        <v>1</v>
      </c>
      <c r="E69" s="60">
        <v>1</v>
      </c>
      <c r="F69" s="1">
        <v>2</v>
      </c>
      <c r="G69" s="1">
        <v>2</v>
      </c>
      <c r="H69" s="63">
        <v>1</v>
      </c>
      <c r="I69" s="73">
        <v>-1</v>
      </c>
      <c r="J69" s="60">
        <v>-0.5</v>
      </c>
      <c r="K69" s="60">
        <v>9.930486593843098E-4</v>
      </c>
      <c r="L69" s="60">
        <v>1.4164305949008499E-3</v>
      </c>
      <c r="M69" s="64"/>
      <c r="N69" s="67"/>
      <c r="O69" s="75">
        <v>-1</v>
      </c>
      <c r="P69" s="60">
        <v>-0.5</v>
      </c>
      <c r="Q69" s="29">
        <v>1.1376564277588168E-3</v>
      </c>
      <c r="R69" s="29">
        <v>1.998001998001998E-3</v>
      </c>
      <c r="S69" s="38"/>
      <c r="T69" s="31"/>
    </row>
    <row r="70" spans="1:20" ht="15" thickBot="1" x14ac:dyDescent="0.25">
      <c r="B70" s="32"/>
      <c r="C70" s="82"/>
      <c r="D70" s="83"/>
      <c r="E70" s="33"/>
      <c r="F70" s="83"/>
      <c r="G70" s="83"/>
      <c r="H70" s="53"/>
      <c r="I70" s="84"/>
      <c r="J70" s="33"/>
      <c r="K70" s="33"/>
      <c r="L70" s="33"/>
      <c r="M70" s="85"/>
      <c r="N70" s="59"/>
      <c r="O70" s="82"/>
      <c r="P70" s="33"/>
      <c r="Q70" s="34"/>
      <c r="R70" s="34"/>
      <c r="S70" s="34"/>
      <c r="T70" s="86"/>
    </row>
    <row r="71" spans="1:20" ht="13.5" thickTop="1" x14ac:dyDescent="0.2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</row>
    <row r="72" spans="1:20" ht="14.25" x14ac:dyDescent="0.2">
      <c r="B72" s="24" t="s">
        <v>59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</row>
    <row r="73" spans="1:20" ht="14.25" x14ac:dyDescent="0.2">
      <c r="B73" s="24" t="s">
        <v>60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</row>
    <row r="74" spans="1:20" ht="14.25" x14ac:dyDescent="0.2">
      <c r="B74" s="24" t="s">
        <v>61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</row>
    <row r="75" spans="1:20" ht="14.25" x14ac:dyDescent="0.2">
      <c r="B75" s="24" t="s">
        <v>62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</row>
    <row r="76" spans="1:20" ht="14.25" x14ac:dyDescent="0.2">
      <c r="B76" s="24" t="s">
        <v>63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</row>
    <row r="77" spans="1:20" ht="14.25" x14ac:dyDescent="0.2">
      <c r="B77" s="24" t="s">
        <v>64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</row>
    <row r="78" spans="1:20" ht="14.25" x14ac:dyDescent="0.2">
      <c r="B78" s="24" t="s">
        <v>65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</row>
    <row r="79" spans="1:20" ht="14.25" x14ac:dyDescent="0.2">
      <c r="B79" s="24" t="s">
        <v>66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</row>
    <row r="80" spans="1:20" ht="14.25" x14ac:dyDescent="0.2">
      <c r="B80" s="24" t="s">
        <v>67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</row>
    <row r="81" spans="2:20" ht="14.25" x14ac:dyDescent="0.2">
      <c r="B81" s="24" t="s">
        <v>68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</row>
    <row r="82" spans="2:20" ht="14.25" x14ac:dyDescent="0.2">
      <c r="B82" s="24" t="s">
        <v>69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827BE0-1A39-459D-B5ED-EA73935D3C8B}"/>
</file>

<file path=customXml/itemProps2.xml><?xml version="1.0" encoding="utf-8"?>
<ds:datastoreItem xmlns:ds="http://schemas.openxmlformats.org/officeDocument/2006/customXml" ds:itemID="{76A07D77-1124-40ED-B361-DCC8FEC5810C}"/>
</file>

<file path=customXml/itemProps3.xml><?xml version="1.0" encoding="utf-8"?>
<ds:datastoreItem xmlns:ds="http://schemas.openxmlformats.org/officeDocument/2006/customXml" ds:itemID="{C0A805F0-0415-43BC-AF88-9BA0560CA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2024-03-08T18:10:50Z</cp:lastPrinted>
  <dcterms:created xsi:type="dcterms:W3CDTF">2003-04-24T14:06:32Z</dcterms:created>
  <dcterms:modified xsi:type="dcterms:W3CDTF">2024-03-08T18:11:40Z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