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tateofmaryland-my.sharepoint.com/personal/jesse_ash_maryland_gov/Documents/PDS_work/AUTHUNIT/monthlybp/2024/JANUARY/"/>
    </mc:Choice>
  </mc:AlternateContent>
  <xr:revisionPtr revIDLastSave="0" documentId="14_{3E853F6D-CB7A-44AF-A9F2-3A7C860E94AA}" xr6:coauthVersionLast="47" xr6:coauthVersionMax="47" xr10:uidLastSave="{00000000-0000-0000-0000-000000000000}"/>
  <bookViews>
    <workbookView xWindow="-28920" yWindow="-4620" windowWidth="29040" windowHeight="15840" tabRatio="603" xr2:uid="{00000000-000D-0000-FFFF-FFFF00000000}"/>
  </bookViews>
  <sheets>
    <sheet name="2B" sheetId="7" r:id="rId1"/>
  </sheets>
  <externalReferences>
    <externalReference r:id="rId2"/>
  </externalReferences>
  <definedNames>
    <definedName name="_xlnm.Print_Area" localSheetId="0">'2B'!$B$2:$T$81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12" i="7" l="1"/>
  <c r="S12" i="7"/>
  <c r="R12" i="7"/>
  <c r="Q12" i="7"/>
  <c r="N12" i="7"/>
  <c r="M12" i="7"/>
  <c r="L12" i="7"/>
  <c r="K12" i="7"/>
  <c r="F8" i="7"/>
  <c r="C8" i="7"/>
</calcChain>
</file>

<file path=xl/sharedStrings.xml><?xml version="1.0" encoding="utf-8"?>
<sst xmlns="http://schemas.openxmlformats.org/spreadsheetml/2006/main" count="79" uniqueCount="71">
  <si>
    <t>JURISDICTION</t>
  </si>
  <si>
    <t>TOTAL HOUSING UNITS</t>
  </si>
  <si>
    <t>SINGLE-FAMILY UNITS</t>
  </si>
  <si>
    <t>TOTAL</t>
  </si>
  <si>
    <t>Table 2B.</t>
  </si>
  <si>
    <t xml:space="preserve">  BALTIMORE REGION</t>
  </si>
  <si>
    <t xml:space="preserve">   ANNE ARUNDEL</t>
  </si>
  <si>
    <t xml:space="preserve">   BALTIMORE COUNTY</t>
  </si>
  <si>
    <t xml:space="preserve">   CARROLL</t>
  </si>
  <si>
    <t xml:space="preserve">   HARFORD</t>
  </si>
  <si>
    <t xml:space="preserve">   HOWARD </t>
  </si>
  <si>
    <t xml:space="preserve">   BALTIMORE CITY</t>
  </si>
  <si>
    <t xml:space="preserve">  SUBURBAN WASHINGTON</t>
  </si>
  <si>
    <t xml:space="preserve">   FREDERICK</t>
  </si>
  <si>
    <t xml:space="preserve">   MONTGOMERY</t>
  </si>
  <si>
    <t xml:space="preserve">   PRINCE GEORGE'S</t>
  </si>
  <si>
    <t xml:space="preserve">  SOUTHERN MARYLAND</t>
  </si>
  <si>
    <t xml:space="preserve">   CALVERT</t>
  </si>
  <si>
    <t xml:space="preserve">   CHARLES</t>
  </si>
  <si>
    <t xml:space="preserve">   ST. MARY'S</t>
  </si>
  <si>
    <t xml:space="preserve">   GARRETT</t>
  </si>
  <si>
    <t xml:space="preserve">   WASHINGTON</t>
  </si>
  <si>
    <t xml:space="preserve">   CECIL</t>
  </si>
  <si>
    <t xml:space="preserve">   QUEEN ANNE'S</t>
  </si>
  <si>
    <t xml:space="preserve">   WICOMICO</t>
  </si>
  <si>
    <t>SOURCE:  U. S. DEPARTMENT OF COMMERCE.  BUREAU OF THE CENSUS</t>
  </si>
  <si>
    <t>(1) Includes new one family units, two family units, three and four family units and five or more family units.</t>
  </si>
  <si>
    <t>(2) U. S. Bureau of the Census estimate based on survey</t>
  </si>
  <si>
    <t>(3) Sum of reported and imputed responses to monthly permit issuing places questionnaires</t>
  </si>
  <si>
    <t xml:space="preserve">  WESTERN MARYLAND</t>
  </si>
  <si>
    <t xml:space="preserve">  UPPER EASTERN SHORE</t>
  </si>
  <si>
    <t xml:space="preserve">  LOWER  EASTERN SHORE</t>
  </si>
  <si>
    <t>STATE BALANCE</t>
  </si>
  <si>
    <t>(4) Anne Arundel, Baltimore, Montgomery and Prince George's Counties</t>
  </si>
  <si>
    <t>(5) Calvert, Carroll, Cecil, Charles, Frederick, Harford, Howard, Queen Anne's and St. Mary's Counties</t>
  </si>
  <si>
    <t>(6) Allegany, Washington and Wicomico Counties</t>
  </si>
  <si>
    <t>(7) Baltimore City</t>
  </si>
  <si>
    <t>(8) Caroline, Dorchester, Garret, Kent, Somerset, Talbot and Worcester Counties</t>
  </si>
  <si>
    <t xml:space="preserve">     Betterton town</t>
  </si>
  <si>
    <t xml:space="preserve">     Easton</t>
  </si>
  <si>
    <t xml:space="preserve">   SOMERSET </t>
  </si>
  <si>
    <t xml:space="preserve">     Ocean city town</t>
  </si>
  <si>
    <t>STATE OF MARYLAND (2)</t>
  </si>
  <si>
    <t xml:space="preserve">     URBAN (7)</t>
  </si>
  <si>
    <t xml:space="preserve">     NON SUBURBAN (8)</t>
  </si>
  <si>
    <t>SUBURBAN COUNTIES</t>
  </si>
  <si>
    <t xml:space="preserve">    INNER SUBURBAN COUNTIES (4)</t>
  </si>
  <si>
    <t xml:space="preserve">    OUTER SUBURBAN COUNTIES (5)</t>
  </si>
  <si>
    <t xml:space="preserve">    EXURBAN COUNTIES(6)</t>
  </si>
  <si>
    <t>SINGLE FAMILY</t>
  </si>
  <si>
    <t>Percent Single Family</t>
  </si>
  <si>
    <t>Change</t>
  </si>
  <si>
    <t>State Percent</t>
  </si>
  <si>
    <t>County Rank</t>
  </si>
  <si>
    <t>Net</t>
  </si>
  <si>
    <t>Percent</t>
  </si>
  <si>
    <t>NEW HOUSING UNITS AUTHORIZED FOR CONSTRUCTION JANUARY 2024 AND 2022</t>
  </si>
  <si>
    <t>JANUARY</t>
  </si>
  <si>
    <t>MONTHLY REPORTING PIPs SUM (3)</t>
  </si>
  <si>
    <t xml:space="preserve">   ALLEGANY</t>
  </si>
  <si>
    <t xml:space="preserve">     Frostburg</t>
  </si>
  <si>
    <t xml:space="preserve">     Lonaconing town</t>
  </si>
  <si>
    <t xml:space="preserve">   CAROLINE </t>
  </si>
  <si>
    <t xml:space="preserve">     Marydel town</t>
  </si>
  <si>
    <t xml:space="preserve">     Preston town</t>
  </si>
  <si>
    <t xml:space="preserve">   KENT </t>
  </si>
  <si>
    <t xml:space="preserve">     Rock Hall town</t>
  </si>
  <si>
    <t xml:space="preserve">   TALBOT</t>
  </si>
  <si>
    <t xml:space="preserve">   DORCHESTER</t>
  </si>
  <si>
    <t xml:space="preserve">   WORCESTER</t>
  </si>
  <si>
    <t>PREPARED BY MD DEPARTMENT OF PLANNING.  PLANNING SERVICES. MARCH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</si>
</sst>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(&quot;$&quot;* #,##0_);_(&quot;$&quot;* \(#,##0\);_(&quot;$&quot;* &quot;-&quot;_);_(@_)"/>
    <numFmt numFmtId="41" formatCode="_(* #,##0_);_(* \(#,##0\);_(* &quot;-&quot;_);_(@_)"/>
    <numFmt numFmtId="43" formatCode="_(* #,##0.00_);_(* \(#,##0.00\);_(* &quot;-&quot;??_);_(@_)"/>
    <numFmt numFmtId="164" formatCode="0.0%"/>
    <numFmt numFmtId="165" formatCode="_(* #,##0_);_(* \(#,##0\);_(* &quot;-&quot;??_);_(@_)"/>
  </numFmts>
  <fonts count="14" x14ac:knownFonts="1">
    <font>
      <sz val="10"/>
      <name val="Arial"/>
    </font>
    <font>
      <sz val="12"/>
      <name val="Cambria"/>
      <family val="1"/>
      <scheme val="major"/>
    </font>
    <font>
      <b/>
      <sz val="12"/>
      <name val="Cambria"/>
      <family val="1"/>
      <scheme val="major"/>
    </font>
    <font>
      <sz val="11"/>
      <name val="Cambria"/>
      <family val="1"/>
      <scheme val="major"/>
    </font>
    <font>
      <b/>
      <sz val="11"/>
      <name val="Cambria"/>
      <family val="1"/>
      <scheme val="major"/>
    </font>
    <font>
      <b/>
      <i/>
      <sz val="11"/>
      <name val="Cambria"/>
      <family val="1"/>
      <scheme val="major"/>
    </font>
    <font>
      <i/>
      <sz val="11"/>
      <name val="Cambria"/>
      <family val="1"/>
      <scheme val="major"/>
    </font>
    <font>
      <sz val="11"/>
      <color theme="1"/>
      <name val="Cambria"/>
      <family val="1"/>
      <scheme val="major"/>
    </font>
    <font>
      <sz val="10"/>
      <name val="Arial"/>
      <family val="2"/>
    </font>
    <font>
      <b/>
      <sz val="14"/>
      <name val="Cambria"/>
      <family val="1"/>
      <scheme val="major"/>
    </font>
    <font>
      <sz val="14"/>
      <name val="Cambria"/>
      <family val="1"/>
      <scheme val="major"/>
    </font>
    <font>
      <sz val="12"/>
      <color rgb="FFFF0000"/>
      <name val="Cambria"/>
      <family val="1"/>
      <scheme val="major"/>
    </font>
    <font>
      <b/>
      <sz val="14"/>
      <color rgb="FFFF0000"/>
      <name val="Cambria"/>
      <family val="1"/>
      <scheme val="major"/>
    </font>
    <font>
      <b/>
      <sz val="11"/>
      <name val="Cambria"/>
      <family val="1"/>
    </font>
  </fonts>
  <fills count="2">
    <fill>
      <patternFill patternType="none"/>
    </fill>
    <fill>
      <patternFill patternType="gray125"/>
    </fill>
  </fills>
  <borders count="52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thick">
        <color auto="1"/>
      </right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ck">
        <color auto="1"/>
      </right>
      <top/>
      <bottom style="thick">
        <color auto="1"/>
      </bottom>
      <diagonal/>
    </border>
    <border>
      <left style="thin">
        <color auto="1"/>
      </left>
      <right/>
      <top/>
      <bottom style="thick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medium">
        <color auto="1"/>
      </right>
      <top style="thick">
        <color auto="1"/>
      </top>
      <bottom/>
      <diagonal/>
    </border>
    <border>
      <left style="medium">
        <color auto="1"/>
      </left>
      <right/>
      <top style="thick">
        <color auto="1"/>
      </top>
      <bottom/>
      <diagonal/>
    </border>
    <border>
      <left style="thick">
        <color auto="1"/>
      </left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ck">
        <color auto="1"/>
      </bottom>
      <diagonal/>
    </border>
    <border>
      <left style="thin">
        <color auto="1"/>
      </left>
      <right style="medium">
        <color auto="1"/>
      </right>
      <top/>
      <bottom style="thick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ck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</borders>
  <cellStyleXfs count="3">
    <xf numFmtId="0" fontId="0" fillId="0" borderId="0"/>
    <xf numFmtId="43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14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4" xfId="0" applyFont="1" applyBorder="1"/>
    <xf numFmtId="41" fontId="3" fillId="0" borderId="12" xfId="0" applyNumberFormat="1" applyFont="1" applyBorder="1"/>
    <xf numFmtId="3" fontId="3" fillId="0" borderId="4" xfId="0" applyNumberFormat="1" applyFont="1" applyBorder="1"/>
    <xf numFmtId="0" fontId="4" fillId="0" borderId="4" xfId="0" applyFont="1" applyBorder="1"/>
    <xf numFmtId="0" fontId="6" fillId="0" borderId="4" xfId="0" applyFont="1" applyBorder="1"/>
    <xf numFmtId="42" fontId="3" fillId="0" borderId="4" xfId="0" applyNumberFormat="1" applyFont="1" applyBorder="1"/>
    <xf numFmtId="3" fontId="5" fillId="0" borderId="12" xfId="0" applyNumberFormat="1" applyFont="1" applyBorder="1"/>
    <xf numFmtId="3" fontId="6" fillId="0" borderId="12" xfId="0" applyNumberFormat="1" applyFont="1" applyBorder="1"/>
    <xf numFmtId="3" fontId="3" fillId="0" borderId="12" xfId="0" applyNumberFormat="1" applyFont="1" applyBorder="1"/>
    <xf numFmtId="41" fontId="7" fillId="0" borderId="12" xfId="0" applyNumberFormat="1" applyFont="1" applyBorder="1"/>
    <xf numFmtId="3" fontId="4" fillId="0" borderId="12" xfId="0" applyNumberFormat="1" applyFont="1" applyBorder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3" fontId="12" fillId="0" borderId="0" xfId="0" applyNumberFormat="1" applyFont="1"/>
    <xf numFmtId="164" fontId="1" fillId="0" borderId="0" xfId="2" applyNumberFormat="1" applyFont="1"/>
    <xf numFmtId="164" fontId="10" fillId="0" borderId="0" xfId="2" applyNumberFormat="1" applyFont="1" applyAlignment="1"/>
    <xf numFmtId="164" fontId="11" fillId="0" borderId="0" xfId="2" applyNumberFormat="1" applyFont="1"/>
    <xf numFmtId="164" fontId="12" fillId="0" borderId="0" xfId="2" applyNumberFormat="1" applyFont="1"/>
    <xf numFmtId="164" fontId="9" fillId="0" borderId="0" xfId="2" applyNumberFormat="1" applyFont="1"/>
    <xf numFmtId="41" fontId="4" fillId="0" borderId="4" xfId="0" applyNumberFormat="1" applyFont="1" applyBorder="1"/>
    <xf numFmtId="3" fontId="4" fillId="0" borderId="4" xfId="0" applyNumberFormat="1" applyFont="1" applyBorder="1"/>
    <xf numFmtId="3" fontId="6" fillId="0" borderId="4" xfId="0" applyNumberFormat="1" applyFont="1" applyBorder="1"/>
    <xf numFmtId="49" fontId="4" fillId="0" borderId="0" xfId="0" applyNumberFormat="1" applyFont="1"/>
    <xf numFmtId="164" fontId="3" fillId="0" borderId="12" xfId="2" applyNumberFormat="1" applyFont="1" applyBorder="1"/>
    <xf numFmtId="164" fontId="4" fillId="0" borderId="12" xfId="2" applyNumberFormat="1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1" fontId="4" fillId="0" borderId="12" xfId="0" applyNumberFormat="1" applyFont="1" applyBorder="1" applyAlignment="1">
      <alignment horizontal="center"/>
    </xf>
    <xf numFmtId="164" fontId="4" fillId="0" borderId="12" xfId="2" applyNumberFormat="1" applyFont="1" applyBorder="1"/>
    <xf numFmtId="164" fontId="3" fillId="0" borderId="12" xfId="2" applyNumberFormat="1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1" fontId="3" fillId="0" borderId="12" xfId="0" applyNumberFormat="1" applyFont="1" applyBorder="1" applyAlignment="1">
      <alignment horizontal="center"/>
    </xf>
    <xf numFmtId="41" fontId="3" fillId="0" borderId="6" xfId="0" applyNumberFormat="1" applyFont="1" applyBorder="1"/>
    <xf numFmtId="0" fontId="3" fillId="0" borderId="15" xfId="0" applyFont="1" applyBorder="1"/>
    <xf numFmtId="164" fontId="3" fillId="0" borderId="15" xfId="2" applyNumberFormat="1" applyFont="1" applyBorder="1"/>
    <xf numFmtId="0" fontId="3" fillId="0" borderId="15" xfId="0" applyFont="1" applyBorder="1" applyAlignment="1">
      <alignment horizontal="center"/>
    </xf>
    <xf numFmtId="164" fontId="3" fillId="0" borderId="15" xfId="2" applyNumberFormat="1" applyFont="1" applyBorder="1" applyAlignment="1">
      <alignment horizontal="center"/>
    </xf>
    <xf numFmtId="1" fontId="3" fillId="0" borderId="8" xfId="2" applyNumberFormat="1" applyFont="1" applyBorder="1" applyAlignment="1">
      <alignment horizontal="center"/>
    </xf>
    <xf numFmtId="1" fontId="1" fillId="0" borderId="0" xfId="2" applyNumberFormat="1" applyFont="1"/>
    <xf numFmtId="1" fontId="9" fillId="0" borderId="0" xfId="2" applyNumberFormat="1" applyFont="1"/>
    <xf numFmtId="1" fontId="10" fillId="0" borderId="0" xfId="2" applyNumberFormat="1" applyFont="1" applyAlignment="1"/>
    <xf numFmtId="1" fontId="4" fillId="0" borderId="12" xfId="2" applyNumberFormat="1" applyFont="1" applyBorder="1" applyAlignment="1">
      <alignment horizontal="center"/>
    </xf>
    <xf numFmtId="1" fontId="3" fillId="0" borderId="12" xfId="2" applyNumberFormat="1" applyFont="1" applyBorder="1" applyAlignment="1">
      <alignment horizontal="center"/>
    </xf>
    <xf numFmtId="1" fontId="3" fillId="0" borderId="12" xfId="2" applyNumberFormat="1" applyFont="1" applyBorder="1"/>
    <xf numFmtId="1" fontId="4" fillId="0" borderId="8" xfId="2" applyNumberFormat="1" applyFont="1" applyBorder="1" applyAlignment="1">
      <alignment horizontal="center"/>
    </xf>
    <xf numFmtId="41" fontId="3" fillId="0" borderId="30" xfId="0" applyNumberFormat="1" applyFont="1" applyBorder="1"/>
    <xf numFmtId="3" fontId="4" fillId="0" borderId="20" xfId="0" applyNumberFormat="1" applyFont="1" applyBorder="1"/>
    <xf numFmtId="41" fontId="3" fillId="0" borderId="20" xfId="0" applyNumberFormat="1" applyFont="1" applyBorder="1"/>
    <xf numFmtId="41" fontId="2" fillId="0" borderId="12" xfId="0" applyNumberFormat="1" applyFont="1" applyBorder="1"/>
    <xf numFmtId="41" fontId="1" fillId="0" borderId="12" xfId="0" applyNumberFormat="1" applyFont="1" applyBorder="1"/>
    <xf numFmtId="0" fontId="4" fillId="0" borderId="22" xfId="0" applyFont="1" applyBorder="1" applyAlignment="1">
      <alignment horizontal="center"/>
    </xf>
    <xf numFmtId="0" fontId="4" fillId="0" borderId="35" xfId="0" applyFont="1" applyBorder="1" applyAlignment="1">
      <alignment horizontal="center"/>
    </xf>
    <xf numFmtId="0" fontId="3" fillId="0" borderId="35" xfId="0" applyFont="1" applyBorder="1" applyAlignment="1">
      <alignment horizontal="center"/>
    </xf>
    <xf numFmtId="1" fontId="3" fillId="0" borderId="35" xfId="0" applyNumberFormat="1" applyFont="1" applyBorder="1" applyAlignment="1">
      <alignment horizontal="center"/>
    </xf>
    <xf numFmtId="1" fontId="4" fillId="0" borderId="35" xfId="0" applyNumberFormat="1" applyFont="1" applyBorder="1" applyAlignment="1">
      <alignment horizontal="center"/>
    </xf>
    <xf numFmtId="41" fontId="3" fillId="0" borderId="35" xfId="0" applyNumberFormat="1" applyFont="1" applyBorder="1"/>
    <xf numFmtId="41" fontId="3" fillId="0" borderId="42" xfId="0" applyNumberFormat="1" applyFont="1" applyBorder="1"/>
    <xf numFmtId="3" fontId="3" fillId="0" borderId="20" xfId="0" applyNumberFormat="1" applyFont="1" applyBorder="1"/>
    <xf numFmtId="0" fontId="3" fillId="0" borderId="41" xfId="0" applyFont="1" applyBorder="1"/>
    <xf numFmtId="41" fontId="1" fillId="0" borderId="20" xfId="0" applyNumberFormat="1" applyFont="1" applyBorder="1"/>
    <xf numFmtId="3" fontId="6" fillId="0" borderId="20" xfId="0" applyNumberFormat="1" applyFont="1" applyBorder="1"/>
    <xf numFmtId="41" fontId="7" fillId="0" borderId="20" xfId="0" applyNumberFormat="1" applyFont="1" applyBorder="1"/>
    <xf numFmtId="41" fontId="2" fillId="0" borderId="20" xfId="0" applyNumberFormat="1" applyFont="1" applyBorder="1"/>
    <xf numFmtId="3" fontId="5" fillId="0" borderId="20" xfId="0" applyNumberFormat="1" applyFont="1" applyBorder="1"/>
    <xf numFmtId="41" fontId="4" fillId="0" borderId="12" xfId="0" applyNumberFormat="1" applyFont="1" applyBorder="1" applyAlignment="1">
      <alignment horizontal="center"/>
    </xf>
    <xf numFmtId="41" fontId="4" fillId="0" borderId="35" xfId="0" applyNumberFormat="1" applyFont="1" applyBorder="1" applyAlignment="1">
      <alignment horizontal="center"/>
    </xf>
    <xf numFmtId="41" fontId="3" fillId="0" borderId="12" xfId="0" applyNumberFormat="1" applyFont="1" applyBorder="1" applyAlignment="1">
      <alignment horizontal="center"/>
    </xf>
    <xf numFmtId="41" fontId="3" fillId="0" borderId="35" xfId="0" applyNumberFormat="1" applyFont="1" applyBorder="1" applyAlignment="1">
      <alignment horizontal="center"/>
    </xf>
    <xf numFmtId="164" fontId="4" fillId="0" borderId="14" xfId="2" applyNumberFormat="1" applyFont="1" applyBorder="1" applyAlignment="1">
      <alignment horizontal="center"/>
    </xf>
    <xf numFmtId="1" fontId="4" fillId="0" borderId="14" xfId="2" applyNumberFormat="1" applyFont="1" applyBorder="1" applyAlignment="1">
      <alignment horizontal="center"/>
    </xf>
    <xf numFmtId="1" fontId="3" fillId="0" borderId="14" xfId="2" applyNumberFormat="1" applyFont="1" applyBorder="1" applyAlignment="1">
      <alignment horizontal="center"/>
    </xf>
    <xf numFmtId="1" fontId="3" fillId="0" borderId="14" xfId="2" applyNumberFormat="1" applyFont="1" applyBorder="1"/>
    <xf numFmtId="1" fontId="3" fillId="0" borderId="5" xfId="2" applyNumberFormat="1" applyFont="1" applyBorder="1" applyAlignment="1">
      <alignment horizontal="center"/>
    </xf>
    <xf numFmtId="1" fontId="4" fillId="0" borderId="5" xfId="2" applyNumberFormat="1" applyFont="1" applyBorder="1" applyAlignment="1">
      <alignment horizontal="center"/>
    </xf>
    <xf numFmtId="164" fontId="3" fillId="0" borderId="16" xfId="2" applyNumberFormat="1" applyFont="1" applyBorder="1" applyAlignment="1">
      <alignment horizontal="center"/>
    </xf>
    <xf numFmtId="0" fontId="4" fillId="0" borderId="33" xfId="0" applyFont="1" applyBorder="1" applyAlignment="1">
      <alignment horizontal="center"/>
    </xf>
    <xf numFmtId="0" fontId="4" fillId="0" borderId="12" xfId="0" applyFont="1" applyBorder="1"/>
    <xf numFmtId="0" fontId="4" fillId="0" borderId="35" xfId="0" applyFont="1" applyBorder="1"/>
    <xf numFmtId="10" fontId="4" fillId="0" borderId="12" xfId="2" applyNumberFormat="1" applyFont="1" applyBorder="1"/>
    <xf numFmtId="165" fontId="4" fillId="0" borderId="22" xfId="1" applyNumberFormat="1" applyFont="1" applyBorder="1"/>
    <xf numFmtId="165" fontId="3" fillId="0" borderId="22" xfId="1" applyNumberFormat="1" applyFont="1" applyBorder="1"/>
    <xf numFmtId="165" fontId="3" fillId="0" borderId="31" xfId="1" applyNumberFormat="1" applyFont="1" applyBorder="1"/>
    <xf numFmtId="165" fontId="3" fillId="0" borderId="8" xfId="1" applyNumberFormat="1" applyFont="1" applyBorder="1" applyAlignment="1">
      <alignment horizontal="center"/>
    </xf>
    <xf numFmtId="165" fontId="4" fillId="0" borderId="8" xfId="1" applyNumberFormat="1" applyFont="1" applyBorder="1" applyAlignment="1">
      <alignment horizontal="center"/>
    </xf>
    <xf numFmtId="3" fontId="13" fillId="0" borderId="1" xfId="0" applyNumberFormat="1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3" fontId="13" fillId="0" borderId="4" xfId="0" applyNumberFormat="1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49" fontId="13" fillId="0" borderId="44" xfId="0" applyNumberFormat="1" applyFont="1" applyBorder="1" applyAlignment="1">
      <alignment horizontal="center" vertical="center"/>
    </xf>
    <xf numFmtId="49" fontId="13" fillId="0" borderId="19" xfId="0" applyNumberFormat="1" applyFont="1" applyBorder="1" applyAlignment="1">
      <alignment horizontal="center" vertical="center"/>
    </xf>
    <xf numFmtId="49" fontId="13" fillId="0" borderId="45" xfId="0" applyNumberFormat="1" applyFont="1" applyBorder="1" applyAlignment="1">
      <alignment horizontal="center" vertical="center"/>
    </xf>
    <xf numFmtId="49" fontId="13" fillId="0" borderId="46" xfId="0" applyNumberFormat="1" applyFont="1" applyBorder="1" applyAlignment="1">
      <alignment horizontal="center" vertical="center"/>
    </xf>
    <xf numFmtId="0" fontId="13" fillId="0" borderId="46" xfId="0" applyFont="1" applyBorder="1" applyAlignment="1">
      <alignment horizontal="center" vertical="center"/>
    </xf>
    <xf numFmtId="0" fontId="13" fillId="0" borderId="47" xfId="0" applyFont="1" applyBorder="1" applyAlignment="1">
      <alignment horizontal="center" vertical="center"/>
    </xf>
    <xf numFmtId="0" fontId="13" fillId="0" borderId="48" xfId="0" applyFont="1" applyBorder="1" applyAlignment="1">
      <alignment horizontal="center" vertical="center"/>
    </xf>
    <xf numFmtId="0" fontId="13" fillId="0" borderId="49" xfId="0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35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/>
    </xf>
    <xf numFmtId="0" fontId="13" fillId="0" borderId="35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50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40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43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49" fontId="13" fillId="0" borderId="10" xfId="0" applyNumberFormat="1" applyFont="1" applyBorder="1" applyAlignment="1">
      <alignment horizontal="center" vertical="center"/>
    </xf>
    <xf numFmtId="49" fontId="13" fillId="0" borderId="51" xfId="0" applyNumberFormat="1" applyFont="1" applyBorder="1" applyAlignment="1">
      <alignment horizontal="center" vertical="center"/>
    </xf>
    <xf numFmtId="49" fontId="13" fillId="0" borderId="39" xfId="0" applyNumberFormat="1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49" fontId="13" fillId="0" borderId="37" xfId="0" applyNumberFormat="1" applyFont="1" applyBorder="1" applyAlignment="1">
      <alignment horizontal="center" vertical="center"/>
    </xf>
    <xf numFmtId="3" fontId="13" fillId="0" borderId="25" xfId="0" applyNumberFormat="1" applyFont="1" applyBorder="1" applyAlignment="1">
      <alignment horizontal="center" vertical="center"/>
    </xf>
    <xf numFmtId="0" fontId="13" fillId="0" borderId="26" xfId="0" applyFont="1" applyBorder="1" applyAlignment="1">
      <alignment horizontal="center" vertical="center"/>
    </xf>
    <xf numFmtId="0" fontId="13" fillId="0" borderId="27" xfId="0" applyFont="1" applyBorder="1" applyAlignment="1">
      <alignment horizontal="center" vertical="center" wrapText="1"/>
    </xf>
    <xf numFmtId="0" fontId="13" fillId="0" borderId="28" xfId="0" applyFont="1" applyBorder="1" applyAlignment="1">
      <alignment horizontal="center" vertical="center" wrapText="1"/>
    </xf>
    <xf numFmtId="0" fontId="13" fillId="0" borderId="36" xfId="0" applyFont="1" applyBorder="1" applyAlignment="1">
      <alignment horizontal="center" vertical="center" wrapText="1"/>
    </xf>
    <xf numFmtId="0" fontId="13" fillId="0" borderId="27" xfId="0" applyFont="1" applyBorder="1" applyAlignment="1">
      <alignment horizontal="center" vertical="center"/>
    </xf>
    <xf numFmtId="0" fontId="13" fillId="0" borderId="28" xfId="0" applyFont="1" applyBorder="1" applyAlignment="1">
      <alignment horizontal="center" vertical="center"/>
    </xf>
    <xf numFmtId="0" fontId="13" fillId="0" borderId="36" xfId="0" applyFont="1" applyBorder="1" applyAlignment="1">
      <alignment horizontal="center" vertical="center"/>
    </xf>
    <xf numFmtId="0" fontId="13" fillId="0" borderId="29" xfId="0" applyFont="1" applyBorder="1" applyAlignment="1">
      <alignment horizontal="center" vertical="center"/>
    </xf>
    <xf numFmtId="0" fontId="13" fillId="0" borderId="38" xfId="0" applyFont="1" applyBorder="1" applyAlignment="1">
      <alignment horizontal="center" vertical="center"/>
    </xf>
    <xf numFmtId="164" fontId="11" fillId="0" borderId="0" xfId="2" applyNumberFormat="1" applyFont="1" applyAlignment="1">
      <alignment horizontal="center"/>
    </xf>
    <xf numFmtId="164" fontId="12" fillId="0" borderId="0" xfId="2" applyNumberFormat="1" applyFont="1" applyAlignment="1">
      <alignment horizontal="center"/>
    </xf>
    <xf numFmtId="164" fontId="10" fillId="0" borderId="0" xfId="2" applyNumberFormat="1" applyFont="1" applyAlignment="1">
      <alignment horizontal="center"/>
    </xf>
    <xf numFmtId="0" fontId="0" fillId="0" borderId="0" xfId="0" applyAlignment="1">
      <alignment horizontal="center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3" fillId="0" borderId="34" xfId="0" applyFont="1" applyBorder="1" applyAlignment="1">
      <alignment horizontal="center"/>
    </xf>
    <xf numFmtId="164" fontId="3" fillId="0" borderId="32" xfId="2" applyNumberFormat="1" applyFont="1" applyBorder="1" applyAlignment="1">
      <alignment horizontal="center"/>
    </xf>
    <xf numFmtId="164" fontId="4" fillId="0" borderId="7" xfId="2" applyNumberFormat="1" applyFont="1" applyBorder="1" applyAlignment="1">
      <alignment horizontal="center"/>
    </xf>
    <xf numFmtId="164" fontId="3" fillId="0" borderId="7" xfId="2" applyNumberFormat="1" applyFont="1" applyBorder="1" applyAlignment="1">
      <alignment horizontal="center"/>
    </xf>
    <xf numFmtId="164" fontId="3" fillId="0" borderId="17" xfId="2" applyNumberFormat="1" applyFont="1" applyBorder="1" applyAlignment="1">
      <alignment horizontal="center"/>
    </xf>
    <xf numFmtId="164" fontId="3" fillId="0" borderId="30" xfId="2" applyNumberFormat="1" applyFont="1" applyBorder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stateofmaryland-my.sharepoint.com/personal/jesse_ash_maryland_gov/Documents/PDS_work/AUTHUNIT/monthlybp/2024/JANUARY/JAN24.xlsx" TargetMode="External"/><Relationship Id="rId1" Type="http://schemas.openxmlformats.org/officeDocument/2006/relationships/externalLinkPath" Target="JAN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24"/>
      <sheetName val="1A1"/>
      <sheetName val="1A2"/>
      <sheetName val="2A"/>
      <sheetName val="2B"/>
      <sheetName val="2C"/>
      <sheetName val="2D"/>
    </sheetNames>
    <sheetDataSet>
      <sheetData sheetId="0">
        <row r="8">
          <cell r="BC8" t="str">
            <v>2024</v>
          </cell>
          <cell r="BF8" t="str">
            <v>2022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38173-1B8B-4F98-8F4B-CCD71E706095}">
  <sheetPr>
    <pageSetUpPr fitToPage="1"/>
  </sheetPr>
  <dimension ref="A2:T82"/>
  <sheetViews>
    <sheetView tabSelected="1" workbookViewId="0">
      <selection activeCell="B2" sqref="B2:T81"/>
    </sheetView>
  </sheetViews>
  <sheetFormatPr defaultRowHeight="12.75" x14ac:dyDescent="0.2"/>
  <cols>
    <col min="2" max="2" width="48.140625" bestFit="1" customWidth="1"/>
    <col min="3" max="4" width="12.7109375" customWidth="1"/>
    <col min="5" max="5" width="12.7109375" style="139" customWidth="1"/>
    <col min="6" max="7" width="12.7109375" customWidth="1"/>
    <col min="8" max="8" width="12.7109375" style="139" customWidth="1"/>
    <col min="9" max="14" width="12.7109375" customWidth="1"/>
    <col min="15" max="16" width="12.7109375" style="139" customWidth="1"/>
    <col min="17" max="20" width="12.7109375" customWidth="1"/>
  </cols>
  <sheetData>
    <row r="2" spans="2:20" ht="15.75" x14ac:dyDescent="0.25">
      <c r="B2" s="2" t="s">
        <v>4</v>
      </c>
      <c r="C2" s="16"/>
      <c r="D2" s="16"/>
      <c r="E2" s="136"/>
      <c r="F2" s="16"/>
      <c r="G2" s="16"/>
      <c r="H2" s="136"/>
      <c r="I2" s="16"/>
      <c r="J2" s="21"/>
      <c r="K2" s="21"/>
      <c r="L2" s="21"/>
      <c r="M2" s="1"/>
      <c r="N2" s="1"/>
      <c r="O2" s="140"/>
      <c r="P2" s="136"/>
      <c r="Q2" s="19"/>
      <c r="R2" s="19"/>
      <c r="S2" s="42"/>
      <c r="T2" s="1"/>
    </row>
    <row r="3" spans="2:20" ht="18" x14ac:dyDescent="0.25">
      <c r="B3" s="14" t="s">
        <v>56</v>
      </c>
      <c r="C3" s="17"/>
      <c r="D3" s="17"/>
      <c r="E3" s="137"/>
      <c r="F3" s="18"/>
      <c r="G3" s="18"/>
      <c r="H3" s="137"/>
      <c r="I3" s="17"/>
      <c r="J3" s="22"/>
      <c r="K3" s="22"/>
      <c r="L3" s="22"/>
      <c r="M3" s="14"/>
      <c r="N3" s="14"/>
      <c r="O3" s="141"/>
      <c r="P3" s="137"/>
      <c r="Q3" s="23"/>
      <c r="R3" s="23"/>
      <c r="S3" s="43"/>
      <c r="T3" s="14"/>
    </row>
    <row r="4" spans="2:20" ht="18.75" thickBot="1" x14ac:dyDescent="0.3">
      <c r="B4" s="15"/>
      <c r="C4" s="15"/>
      <c r="D4" s="15"/>
      <c r="E4" s="138"/>
      <c r="F4" s="15"/>
      <c r="G4" s="15"/>
      <c r="H4" s="138"/>
      <c r="I4" s="15"/>
      <c r="J4" s="20"/>
      <c r="K4" s="20"/>
      <c r="L4" s="20"/>
      <c r="M4" s="15"/>
      <c r="N4" s="15"/>
      <c r="O4" s="142"/>
      <c r="P4" s="138"/>
      <c r="Q4" s="20"/>
      <c r="R4" s="20"/>
      <c r="S4" s="44"/>
      <c r="T4" s="15"/>
    </row>
    <row r="5" spans="2:20" ht="13.5" customHeight="1" thickTop="1" x14ac:dyDescent="0.2">
      <c r="B5" s="88" t="s">
        <v>0</v>
      </c>
      <c r="C5" s="89" t="s">
        <v>57</v>
      </c>
      <c r="D5" s="90"/>
      <c r="E5" s="90"/>
      <c r="F5" s="90"/>
      <c r="G5" s="90"/>
      <c r="H5" s="90"/>
      <c r="I5" s="89" t="s">
        <v>1</v>
      </c>
      <c r="J5" s="90"/>
      <c r="K5" s="90"/>
      <c r="L5" s="90"/>
      <c r="M5" s="90"/>
      <c r="N5" s="91"/>
      <c r="O5" s="90" t="s">
        <v>2</v>
      </c>
      <c r="P5" s="90"/>
      <c r="Q5" s="90"/>
      <c r="R5" s="90"/>
      <c r="S5" s="90"/>
      <c r="T5" s="92"/>
    </row>
    <row r="6" spans="2:20" ht="12.75" customHeight="1" x14ac:dyDescent="0.2">
      <c r="B6" s="93"/>
      <c r="C6" s="94"/>
      <c r="D6" s="95"/>
      <c r="E6" s="95"/>
      <c r="F6" s="95"/>
      <c r="G6" s="95"/>
      <c r="H6" s="95"/>
      <c r="I6" s="94"/>
      <c r="J6" s="95"/>
      <c r="K6" s="95"/>
      <c r="L6" s="95"/>
      <c r="M6" s="95"/>
      <c r="N6" s="96"/>
      <c r="O6" s="95"/>
      <c r="P6" s="95"/>
      <c r="Q6" s="95"/>
      <c r="R6" s="95"/>
      <c r="S6" s="95"/>
      <c r="T6" s="97"/>
    </row>
    <row r="7" spans="2:20" ht="13.5" customHeight="1" thickBot="1" x14ac:dyDescent="0.25">
      <c r="B7" s="93"/>
      <c r="C7" s="94"/>
      <c r="D7" s="95"/>
      <c r="E7" s="95"/>
      <c r="F7" s="95"/>
      <c r="G7" s="95"/>
      <c r="H7" s="95"/>
      <c r="I7" s="94"/>
      <c r="J7" s="95"/>
      <c r="K7" s="95"/>
      <c r="L7" s="95"/>
      <c r="M7" s="95"/>
      <c r="N7" s="96"/>
      <c r="O7" s="95"/>
      <c r="P7" s="95"/>
      <c r="Q7" s="95"/>
      <c r="R7" s="95"/>
      <c r="S7" s="95"/>
      <c r="T7" s="97"/>
    </row>
    <row r="8" spans="2:20" ht="12.75" customHeight="1" x14ac:dyDescent="0.2">
      <c r="B8" s="93"/>
      <c r="C8" s="98" t="str">
        <f>[1]JAN24!$BC$8</f>
        <v>2024</v>
      </c>
      <c r="D8" s="98"/>
      <c r="E8" s="99"/>
      <c r="F8" s="98" t="str">
        <f>[1]JAN24!$BF$8</f>
        <v>2022</v>
      </c>
      <c r="G8" s="98"/>
      <c r="H8" s="98"/>
      <c r="I8" s="94"/>
      <c r="J8" s="95"/>
      <c r="K8" s="95"/>
      <c r="L8" s="95"/>
      <c r="M8" s="95"/>
      <c r="N8" s="96"/>
      <c r="O8" s="95"/>
      <c r="P8" s="95"/>
      <c r="Q8" s="95"/>
      <c r="R8" s="95"/>
      <c r="S8" s="95"/>
      <c r="T8" s="97"/>
    </row>
    <row r="9" spans="2:20" ht="13.5" customHeight="1" thickBot="1" x14ac:dyDescent="0.25">
      <c r="B9" s="93"/>
      <c r="C9" s="100"/>
      <c r="D9" s="100"/>
      <c r="E9" s="101"/>
      <c r="F9" s="100"/>
      <c r="G9" s="100"/>
      <c r="H9" s="100"/>
      <c r="I9" s="102"/>
      <c r="J9" s="103"/>
      <c r="K9" s="103"/>
      <c r="L9" s="103"/>
      <c r="M9" s="103"/>
      <c r="N9" s="104"/>
      <c r="O9" s="103"/>
      <c r="P9" s="103"/>
      <c r="Q9" s="103"/>
      <c r="R9" s="103"/>
      <c r="S9" s="103"/>
      <c r="T9" s="105"/>
    </row>
    <row r="10" spans="2:20" ht="12.75" customHeight="1" x14ac:dyDescent="0.2">
      <c r="B10" s="93"/>
      <c r="C10" s="106" t="s">
        <v>3</v>
      </c>
      <c r="D10" s="107" t="s">
        <v>49</v>
      </c>
      <c r="E10" s="108" t="s">
        <v>50</v>
      </c>
      <c r="F10" s="106" t="s">
        <v>3</v>
      </c>
      <c r="G10" s="107" t="s">
        <v>49</v>
      </c>
      <c r="H10" s="109" t="s">
        <v>50</v>
      </c>
      <c r="I10" s="106" t="s">
        <v>51</v>
      </c>
      <c r="J10" s="110"/>
      <c r="K10" s="110" t="s">
        <v>52</v>
      </c>
      <c r="L10" s="110"/>
      <c r="M10" s="110" t="s">
        <v>53</v>
      </c>
      <c r="N10" s="111"/>
      <c r="O10" s="112" t="s">
        <v>51</v>
      </c>
      <c r="P10" s="110"/>
      <c r="Q10" s="110" t="s">
        <v>52</v>
      </c>
      <c r="R10" s="110"/>
      <c r="S10" s="110" t="s">
        <v>53</v>
      </c>
      <c r="T10" s="113"/>
    </row>
    <row r="11" spans="2:20" ht="12.75" customHeight="1" x14ac:dyDescent="0.2">
      <c r="B11" s="93"/>
      <c r="C11" s="106"/>
      <c r="D11" s="107"/>
      <c r="E11" s="108"/>
      <c r="F11" s="106"/>
      <c r="G11" s="107"/>
      <c r="H11" s="109"/>
      <c r="I11" s="114"/>
      <c r="J11" s="115"/>
      <c r="K11" s="115"/>
      <c r="L11" s="115"/>
      <c r="M11" s="115"/>
      <c r="N11" s="116"/>
      <c r="O11" s="117"/>
      <c r="P11" s="115"/>
      <c r="Q11" s="115"/>
      <c r="R11" s="115"/>
      <c r="S11" s="115"/>
      <c r="T11" s="118"/>
    </row>
    <row r="12" spans="2:20" ht="12.75" customHeight="1" x14ac:dyDescent="0.2">
      <c r="B12" s="93"/>
      <c r="C12" s="106"/>
      <c r="D12" s="107"/>
      <c r="E12" s="108"/>
      <c r="F12" s="106"/>
      <c r="G12" s="107"/>
      <c r="H12" s="109"/>
      <c r="I12" s="119" t="s">
        <v>54</v>
      </c>
      <c r="J12" s="120" t="s">
        <v>55</v>
      </c>
      <c r="K12" s="121" t="str">
        <f>[1]JAN24!$BC$8</f>
        <v>2024</v>
      </c>
      <c r="L12" s="122" t="str">
        <f>[1]JAN24!$BF$8</f>
        <v>2022</v>
      </c>
      <c r="M12" s="121" t="str">
        <f>[1]JAN24!$BC$8</f>
        <v>2024</v>
      </c>
      <c r="N12" s="123" t="str">
        <f>[1]JAN24!$BF$8</f>
        <v>2022</v>
      </c>
      <c r="O12" s="124" t="s">
        <v>54</v>
      </c>
      <c r="P12" s="120" t="s">
        <v>55</v>
      </c>
      <c r="Q12" s="121" t="str">
        <f>[1]JAN24!$BC$8</f>
        <v>2024</v>
      </c>
      <c r="R12" s="122" t="str">
        <f>[1]JAN24!$BF$8</f>
        <v>2022</v>
      </c>
      <c r="S12" s="121" t="str">
        <f>[1]JAN24!$BC$8</f>
        <v>2024</v>
      </c>
      <c r="T12" s="125" t="str">
        <f>[1]JAN24!$BF$8</f>
        <v>2022</v>
      </c>
    </row>
    <row r="13" spans="2:20" ht="13.5" customHeight="1" thickBot="1" x14ac:dyDescent="0.25">
      <c r="B13" s="126"/>
      <c r="C13" s="127"/>
      <c r="D13" s="128"/>
      <c r="E13" s="129"/>
      <c r="F13" s="127"/>
      <c r="G13" s="128"/>
      <c r="H13" s="130"/>
      <c r="I13" s="127"/>
      <c r="J13" s="131"/>
      <c r="K13" s="131"/>
      <c r="L13" s="132"/>
      <c r="M13" s="131"/>
      <c r="N13" s="133"/>
      <c r="O13" s="134"/>
      <c r="P13" s="131"/>
      <c r="Q13" s="131"/>
      <c r="R13" s="132"/>
      <c r="S13" s="131"/>
      <c r="T13" s="135"/>
    </row>
    <row r="14" spans="2:20" ht="14.25" x14ac:dyDescent="0.2">
      <c r="B14" s="6"/>
      <c r="C14" s="51"/>
      <c r="D14" s="49"/>
      <c r="E14" s="148"/>
      <c r="F14" s="51"/>
      <c r="G14" s="49"/>
      <c r="H14" s="144"/>
      <c r="I14" s="54"/>
      <c r="J14" s="29"/>
      <c r="K14" s="28"/>
      <c r="L14" s="29"/>
      <c r="M14" s="30"/>
      <c r="N14" s="55"/>
      <c r="O14" s="79"/>
      <c r="P14" s="29"/>
      <c r="Q14" s="28"/>
      <c r="R14" s="29"/>
      <c r="S14" s="29"/>
      <c r="T14" s="72"/>
    </row>
    <row r="15" spans="2:20" ht="15.75" x14ac:dyDescent="0.25">
      <c r="B15" s="24" t="s">
        <v>42</v>
      </c>
      <c r="C15" s="66">
        <v>1007</v>
      </c>
      <c r="D15" s="52">
        <v>879</v>
      </c>
      <c r="E15" s="29">
        <v>0.87288977159880832</v>
      </c>
      <c r="F15" s="66">
        <v>2062</v>
      </c>
      <c r="G15" s="52">
        <v>892</v>
      </c>
      <c r="H15" s="145">
        <v>0.4325897187196896</v>
      </c>
      <c r="I15" s="83">
        <v>-1055</v>
      </c>
      <c r="J15" s="32">
        <v>-0.511639185257032</v>
      </c>
      <c r="K15" s="29">
        <v>1</v>
      </c>
      <c r="L15" s="29">
        <v>1</v>
      </c>
      <c r="M15" s="68"/>
      <c r="N15" s="69"/>
      <c r="O15" s="87">
        <v>-13</v>
      </c>
      <c r="P15" s="29">
        <v>-1.4573991031390135E-2</v>
      </c>
      <c r="Q15" s="29">
        <v>1</v>
      </c>
      <c r="R15" s="29">
        <v>1</v>
      </c>
      <c r="S15" s="45"/>
      <c r="T15" s="73"/>
    </row>
    <row r="16" spans="2:20" ht="14.25" x14ac:dyDescent="0.2">
      <c r="B16" s="25"/>
      <c r="C16" s="51"/>
      <c r="D16" s="4"/>
      <c r="E16" s="33"/>
      <c r="F16" s="51"/>
      <c r="G16" s="4"/>
      <c r="H16" s="146"/>
      <c r="I16" s="84"/>
      <c r="J16" s="28"/>
      <c r="K16" s="33"/>
      <c r="L16" s="33"/>
      <c r="M16" s="70"/>
      <c r="N16" s="71"/>
      <c r="O16" s="86"/>
      <c r="P16" s="33"/>
      <c r="Q16" s="33"/>
      <c r="R16" s="33"/>
      <c r="S16" s="46"/>
      <c r="T16" s="74"/>
    </row>
    <row r="17" spans="1:20" ht="14.25" x14ac:dyDescent="0.2">
      <c r="B17" s="6" t="s">
        <v>58</v>
      </c>
      <c r="C17" s="50">
        <v>1007</v>
      </c>
      <c r="D17" s="13">
        <v>879</v>
      </c>
      <c r="E17" s="29">
        <v>0.87288977159880832</v>
      </c>
      <c r="F17" s="50">
        <v>2062</v>
      </c>
      <c r="G17" s="13">
        <v>892</v>
      </c>
      <c r="H17" s="145">
        <v>0.4325897187196896</v>
      </c>
      <c r="I17" s="83">
        <v>-1055</v>
      </c>
      <c r="J17" s="82">
        <v>-0.511639185257032</v>
      </c>
      <c r="K17" s="29">
        <v>1</v>
      </c>
      <c r="L17" s="29">
        <v>1</v>
      </c>
      <c r="M17" s="68"/>
      <c r="N17" s="69"/>
      <c r="O17" s="87">
        <v>-13</v>
      </c>
      <c r="P17" s="29">
        <v>-1.4573991031390135E-2</v>
      </c>
      <c r="Q17" s="29">
        <v>1</v>
      </c>
      <c r="R17" s="29">
        <v>1</v>
      </c>
      <c r="S17" s="45"/>
      <c r="T17" s="73"/>
    </row>
    <row r="18" spans="1:20" ht="14.25" x14ac:dyDescent="0.2">
      <c r="B18" s="25"/>
      <c r="C18" s="61"/>
      <c r="D18" s="11"/>
      <c r="E18" s="33"/>
      <c r="F18" s="61"/>
      <c r="G18" s="11"/>
      <c r="H18" s="146"/>
      <c r="I18" s="84"/>
      <c r="J18" s="28"/>
      <c r="K18" s="33"/>
      <c r="L18" s="33"/>
      <c r="M18" s="70"/>
      <c r="N18" s="71"/>
      <c r="O18" s="86"/>
      <c r="P18" s="33"/>
      <c r="Q18" s="33"/>
      <c r="R18" s="33"/>
      <c r="S18" s="46"/>
      <c r="T18" s="74"/>
    </row>
    <row r="19" spans="1:20" ht="14.25" x14ac:dyDescent="0.2">
      <c r="B19" s="25" t="s">
        <v>45</v>
      </c>
      <c r="C19" s="67">
        <v>821</v>
      </c>
      <c r="D19" s="9">
        <v>791</v>
      </c>
      <c r="E19" s="29">
        <v>0.96345919610231423</v>
      </c>
      <c r="F19" s="67">
        <v>1832</v>
      </c>
      <c r="G19" s="9">
        <v>838</v>
      </c>
      <c r="H19" s="145">
        <v>0.45742358078602618</v>
      </c>
      <c r="I19" s="83">
        <v>-1011</v>
      </c>
      <c r="J19" s="32">
        <v>-0.55185589519650657</v>
      </c>
      <c r="K19" s="29">
        <v>0.81529294935451835</v>
      </c>
      <c r="L19" s="29">
        <v>0.88845780795344331</v>
      </c>
      <c r="M19" s="68"/>
      <c r="N19" s="69"/>
      <c r="O19" s="87">
        <v>-47</v>
      </c>
      <c r="P19" s="29">
        <v>-5.6085918854415273E-2</v>
      </c>
      <c r="Q19" s="29">
        <v>0.89988623435722415</v>
      </c>
      <c r="R19" s="29">
        <v>0.9394618834080718</v>
      </c>
      <c r="S19" s="45"/>
      <c r="T19" s="73"/>
    </row>
    <row r="20" spans="1:20" ht="14.25" x14ac:dyDescent="0.2">
      <c r="B20" s="26" t="s">
        <v>46</v>
      </c>
      <c r="C20" s="64">
        <v>375</v>
      </c>
      <c r="D20" s="10">
        <v>375</v>
      </c>
      <c r="E20" s="33">
        <v>1</v>
      </c>
      <c r="F20" s="64">
        <v>1355</v>
      </c>
      <c r="G20" s="10">
        <v>367</v>
      </c>
      <c r="H20" s="146">
        <v>0.27084870848708487</v>
      </c>
      <c r="I20" s="84">
        <v>-980</v>
      </c>
      <c r="J20" s="28">
        <v>-0.7232472324723247</v>
      </c>
      <c r="K20" s="33">
        <v>0.37239324726911621</v>
      </c>
      <c r="L20" s="33">
        <v>0.6571290009699321</v>
      </c>
      <c r="M20" s="35"/>
      <c r="N20" s="57"/>
      <c r="O20" s="86">
        <v>8</v>
      </c>
      <c r="P20" s="33">
        <v>2.1798365122615803E-2</v>
      </c>
      <c r="Q20" s="33">
        <v>0.42662116040955633</v>
      </c>
      <c r="R20" s="33">
        <v>0.41143497757847536</v>
      </c>
      <c r="S20" s="46"/>
      <c r="T20" s="74"/>
    </row>
    <row r="21" spans="1:20" ht="14.25" x14ac:dyDescent="0.2">
      <c r="B21" s="26" t="s">
        <v>47</v>
      </c>
      <c r="C21" s="64">
        <v>417</v>
      </c>
      <c r="D21" s="10">
        <v>387</v>
      </c>
      <c r="E21" s="33">
        <v>0.92805755395683454</v>
      </c>
      <c r="F21" s="64">
        <v>441</v>
      </c>
      <c r="G21" s="10">
        <v>435</v>
      </c>
      <c r="H21" s="146">
        <v>0.98639455782312924</v>
      </c>
      <c r="I21" s="84">
        <v>-24</v>
      </c>
      <c r="J21" s="28">
        <v>-5.4421768707482991E-2</v>
      </c>
      <c r="K21" s="33">
        <v>0.41410129096325721</v>
      </c>
      <c r="L21" s="33">
        <v>0.21387002909796315</v>
      </c>
      <c r="M21" s="35"/>
      <c r="N21" s="57"/>
      <c r="O21" s="86">
        <v>-48</v>
      </c>
      <c r="P21" s="33">
        <v>-0.1103448275862069</v>
      </c>
      <c r="Q21" s="33">
        <v>0.44027303754266212</v>
      </c>
      <c r="R21" s="33">
        <v>0.4876681614349776</v>
      </c>
      <c r="S21" s="46"/>
      <c r="T21" s="74"/>
    </row>
    <row r="22" spans="1:20" ht="14.25" x14ac:dyDescent="0.2">
      <c r="B22" s="26" t="s">
        <v>48</v>
      </c>
      <c r="C22" s="64">
        <v>29</v>
      </c>
      <c r="D22" s="10">
        <v>29</v>
      </c>
      <c r="E22" s="33">
        <v>1</v>
      </c>
      <c r="F22" s="64">
        <v>36</v>
      </c>
      <c r="G22" s="10">
        <v>36</v>
      </c>
      <c r="H22" s="146">
        <v>1</v>
      </c>
      <c r="I22" s="84">
        <v>-7</v>
      </c>
      <c r="J22" s="28">
        <v>-0.19444444444444445</v>
      </c>
      <c r="K22" s="33">
        <v>2.8798411122144985E-2</v>
      </c>
      <c r="L22" s="33">
        <v>1.7458777885548012E-2</v>
      </c>
      <c r="M22" s="35"/>
      <c r="N22" s="57"/>
      <c r="O22" s="86">
        <v>-7</v>
      </c>
      <c r="P22" s="33">
        <v>-0.19444444444444445</v>
      </c>
      <c r="Q22" s="33">
        <v>3.2992036405005691E-2</v>
      </c>
      <c r="R22" s="33">
        <v>4.0358744394618833E-2</v>
      </c>
      <c r="S22" s="46"/>
      <c r="T22" s="74"/>
    </row>
    <row r="23" spans="1:20" ht="14.25" x14ac:dyDescent="0.2">
      <c r="B23" s="25" t="s">
        <v>32</v>
      </c>
      <c r="C23" s="67">
        <v>186</v>
      </c>
      <c r="D23" s="9">
        <v>88</v>
      </c>
      <c r="E23" s="29">
        <v>0.4731182795698925</v>
      </c>
      <c r="F23" s="67">
        <v>230</v>
      </c>
      <c r="G23" s="9">
        <v>54</v>
      </c>
      <c r="H23" s="145">
        <v>0.23478260869565218</v>
      </c>
      <c r="I23" s="83">
        <v>-44</v>
      </c>
      <c r="J23" s="32">
        <v>-0.19130434782608696</v>
      </c>
      <c r="K23" s="29">
        <v>0.18470705064548162</v>
      </c>
      <c r="L23" s="29">
        <v>0.11154219204655674</v>
      </c>
      <c r="M23" s="31"/>
      <c r="N23" s="58"/>
      <c r="O23" s="87">
        <v>34</v>
      </c>
      <c r="P23" s="29">
        <v>0.62962962962962965</v>
      </c>
      <c r="Q23" s="29">
        <v>0.10011376564277588</v>
      </c>
      <c r="R23" s="29">
        <v>6.0538116591928252E-2</v>
      </c>
      <c r="S23" s="45"/>
      <c r="T23" s="73"/>
    </row>
    <row r="24" spans="1:20" ht="14.25" x14ac:dyDescent="0.2">
      <c r="B24" s="26" t="s">
        <v>43</v>
      </c>
      <c r="C24" s="64">
        <v>98</v>
      </c>
      <c r="D24" s="10">
        <v>10</v>
      </c>
      <c r="E24" s="33">
        <v>0.10204081632653061</v>
      </c>
      <c r="F24" s="64">
        <v>186</v>
      </c>
      <c r="G24" s="10">
        <v>10</v>
      </c>
      <c r="H24" s="146">
        <v>5.3763440860215055E-2</v>
      </c>
      <c r="I24" s="84">
        <v>-88</v>
      </c>
      <c r="J24" s="28">
        <v>-0.4731182795698925</v>
      </c>
      <c r="K24" s="33">
        <v>9.7318768619662363E-2</v>
      </c>
      <c r="L24" s="33">
        <v>9.0203685741998066E-2</v>
      </c>
      <c r="M24" s="35"/>
      <c r="N24" s="57"/>
      <c r="O24" s="86">
        <v>0</v>
      </c>
      <c r="P24" s="33">
        <v>0</v>
      </c>
      <c r="Q24" s="33">
        <v>1.1376564277588168E-2</v>
      </c>
      <c r="R24" s="33">
        <v>1.1210762331838564E-2</v>
      </c>
      <c r="S24" s="46"/>
      <c r="T24" s="74"/>
    </row>
    <row r="25" spans="1:20" ht="14.25" x14ac:dyDescent="0.2">
      <c r="B25" s="26" t="s">
        <v>44</v>
      </c>
      <c r="C25" s="61">
        <v>88</v>
      </c>
      <c r="D25" s="11">
        <v>78</v>
      </c>
      <c r="E25" s="33">
        <v>0.88636363636363635</v>
      </c>
      <c r="F25" s="61">
        <v>44</v>
      </c>
      <c r="G25" s="11">
        <v>44</v>
      </c>
      <c r="H25" s="146">
        <v>1</v>
      </c>
      <c r="I25" s="84">
        <v>44</v>
      </c>
      <c r="J25" s="28">
        <v>1</v>
      </c>
      <c r="K25" s="33">
        <v>8.7388282025819261E-2</v>
      </c>
      <c r="L25" s="33">
        <v>2.133850630455868E-2</v>
      </c>
      <c r="M25" s="4"/>
      <c r="N25" s="59"/>
      <c r="O25" s="86">
        <v>34</v>
      </c>
      <c r="P25" s="33">
        <v>0.77272727272727271</v>
      </c>
      <c r="Q25" s="33">
        <v>8.8737201365187715E-2</v>
      </c>
      <c r="R25" s="33">
        <v>4.9327354260089683E-2</v>
      </c>
      <c r="S25" s="47"/>
      <c r="T25" s="75"/>
    </row>
    <row r="26" spans="1:20" ht="14.25" x14ac:dyDescent="0.2">
      <c r="B26" s="26"/>
      <c r="C26" s="65"/>
      <c r="D26" s="12"/>
      <c r="E26" s="33"/>
      <c r="F26" s="65"/>
      <c r="G26" s="12"/>
      <c r="H26" s="146"/>
      <c r="I26" s="84"/>
      <c r="J26" s="28"/>
      <c r="K26" s="33"/>
      <c r="L26" s="28"/>
      <c r="M26" s="4"/>
      <c r="N26" s="59"/>
      <c r="O26" s="86"/>
      <c r="P26" s="33"/>
      <c r="Q26" s="33"/>
      <c r="R26" s="33"/>
      <c r="S26" s="47"/>
      <c r="T26" s="75"/>
    </row>
    <row r="27" spans="1:20" ht="15.75" x14ac:dyDescent="0.25">
      <c r="B27" s="6" t="s">
        <v>5</v>
      </c>
      <c r="C27" s="66">
        <v>381</v>
      </c>
      <c r="D27" s="52">
        <v>293</v>
      </c>
      <c r="E27" s="29">
        <v>0.76902887139107612</v>
      </c>
      <c r="F27" s="66">
        <v>750</v>
      </c>
      <c r="G27" s="52">
        <v>316</v>
      </c>
      <c r="H27" s="145">
        <v>0.42133333333333334</v>
      </c>
      <c r="I27" s="83">
        <v>-369</v>
      </c>
      <c r="J27" s="32">
        <v>-0.49199999999999999</v>
      </c>
      <c r="K27" s="29">
        <v>0.37835153922542203</v>
      </c>
      <c r="L27" s="29">
        <v>0.36372453928225024</v>
      </c>
      <c r="M27" s="31"/>
      <c r="N27" s="58"/>
      <c r="O27" s="87">
        <v>-23</v>
      </c>
      <c r="P27" s="29">
        <v>-7.2784810126582278E-2</v>
      </c>
      <c r="Q27" s="29">
        <v>0.33333333333333331</v>
      </c>
      <c r="R27" s="29">
        <v>0.35426008968609868</v>
      </c>
      <c r="S27" s="45"/>
      <c r="T27" s="73"/>
    </row>
    <row r="28" spans="1:20" ht="15.75" x14ac:dyDescent="0.25">
      <c r="A28">
        <v>1</v>
      </c>
      <c r="B28" s="3" t="s">
        <v>6</v>
      </c>
      <c r="C28" s="63">
        <v>105</v>
      </c>
      <c r="D28" s="53">
        <v>105</v>
      </c>
      <c r="E28" s="33">
        <v>1</v>
      </c>
      <c r="F28" s="63">
        <v>413</v>
      </c>
      <c r="G28" s="53">
        <v>155</v>
      </c>
      <c r="H28" s="146">
        <v>0.37530266343825663</v>
      </c>
      <c r="I28" s="84">
        <v>-308</v>
      </c>
      <c r="J28" s="28">
        <v>-0.74576271186440679</v>
      </c>
      <c r="K28" s="33">
        <v>0.10427010923535253</v>
      </c>
      <c r="L28" s="33">
        <v>0.20029097963142581</v>
      </c>
      <c r="M28" s="34">
        <v>3</v>
      </c>
      <c r="N28" s="56">
        <v>2</v>
      </c>
      <c r="O28" s="86">
        <v>-50</v>
      </c>
      <c r="P28" s="33">
        <v>-0.32258064516129031</v>
      </c>
      <c r="Q28" s="33">
        <v>0.11945392491467577</v>
      </c>
      <c r="R28" s="33">
        <v>0.17376681614349776</v>
      </c>
      <c r="S28" s="41">
        <v>3</v>
      </c>
      <c r="T28" s="76">
        <v>2</v>
      </c>
    </row>
    <row r="29" spans="1:20" ht="15.75" x14ac:dyDescent="0.25">
      <c r="A29">
        <v>2</v>
      </c>
      <c r="B29" s="3" t="s">
        <v>7</v>
      </c>
      <c r="C29" s="63">
        <v>40</v>
      </c>
      <c r="D29" s="53">
        <v>40</v>
      </c>
      <c r="E29" s="33">
        <v>1</v>
      </c>
      <c r="F29" s="63">
        <v>22</v>
      </c>
      <c r="G29" s="53">
        <v>22</v>
      </c>
      <c r="H29" s="146">
        <v>1</v>
      </c>
      <c r="I29" s="84">
        <v>18</v>
      </c>
      <c r="J29" s="28">
        <v>0.81818181818181823</v>
      </c>
      <c r="K29" s="33">
        <v>3.9721946375372394E-2</v>
      </c>
      <c r="L29" s="33">
        <v>1.066925315227934E-2</v>
      </c>
      <c r="M29" s="34">
        <v>9</v>
      </c>
      <c r="N29" s="56">
        <v>12</v>
      </c>
      <c r="O29" s="86">
        <v>18</v>
      </c>
      <c r="P29" s="33">
        <v>0.81818181818181823</v>
      </c>
      <c r="Q29" s="33">
        <v>4.5506257110352673E-2</v>
      </c>
      <c r="R29" s="33">
        <v>2.4663677130044841E-2</v>
      </c>
      <c r="S29" s="41">
        <v>7</v>
      </c>
      <c r="T29" s="76">
        <v>11</v>
      </c>
    </row>
    <row r="30" spans="1:20" ht="15.75" x14ac:dyDescent="0.25">
      <c r="A30">
        <v>3</v>
      </c>
      <c r="B30" s="3" t="s">
        <v>8</v>
      </c>
      <c r="C30" s="63">
        <v>5</v>
      </c>
      <c r="D30" s="53">
        <v>5</v>
      </c>
      <c r="E30" s="33">
        <v>1</v>
      </c>
      <c r="F30" s="63">
        <v>51</v>
      </c>
      <c r="G30" s="53">
        <v>51</v>
      </c>
      <c r="H30" s="146">
        <v>1</v>
      </c>
      <c r="I30" s="84">
        <v>-46</v>
      </c>
      <c r="J30" s="28">
        <v>-0.90196078431372551</v>
      </c>
      <c r="K30" s="33">
        <v>4.9652432969215492E-3</v>
      </c>
      <c r="L30" s="33">
        <v>2.4733268671193017E-2</v>
      </c>
      <c r="M30" s="34">
        <v>18</v>
      </c>
      <c r="N30" s="56">
        <v>6</v>
      </c>
      <c r="O30" s="86">
        <v>-46</v>
      </c>
      <c r="P30" s="33">
        <v>-0.90196078431372551</v>
      </c>
      <c r="Q30" s="33">
        <v>5.6882821387940841E-3</v>
      </c>
      <c r="R30" s="33">
        <v>5.717488789237668E-2</v>
      </c>
      <c r="S30" s="41">
        <v>18</v>
      </c>
      <c r="T30" s="76">
        <v>4</v>
      </c>
    </row>
    <row r="31" spans="1:20" ht="15.75" x14ac:dyDescent="0.25">
      <c r="A31">
        <v>4</v>
      </c>
      <c r="B31" s="3" t="s">
        <v>9</v>
      </c>
      <c r="C31" s="63">
        <v>39</v>
      </c>
      <c r="D31" s="53">
        <v>39</v>
      </c>
      <c r="E31" s="33">
        <v>1</v>
      </c>
      <c r="F31" s="63">
        <v>41</v>
      </c>
      <c r="G31" s="53">
        <v>41</v>
      </c>
      <c r="H31" s="146">
        <v>1</v>
      </c>
      <c r="I31" s="84">
        <v>-2</v>
      </c>
      <c r="J31" s="28">
        <v>-4.878048780487805E-2</v>
      </c>
      <c r="K31" s="33">
        <v>3.8728897715988087E-2</v>
      </c>
      <c r="L31" s="33">
        <v>1.988360814742968E-2</v>
      </c>
      <c r="M31" s="34">
        <v>10</v>
      </c>
      <c r="N31" s="56">
        <v>8</v>
      </c>
      <c r="O31" s="86">
        <v>-2</v>
      </c>
      <c r="P31" s="33">
        <v>-4.878048780487805E-2</v>
      </c>
      <c r="Q31" s="33">
        <v>4.4368600682593858E-2</v>
      </c>
      <c r="R31" s="33">
        <v>4.5964125560538117E-2</v>
      </c>
      <c r="S31" s="41">
        <v>9</v>
      </c>
      <c r="T31" s="76">
        <v>7</v>
      </c>
    </row>
    <row r="32" spans="1:20" ht="15.75" x14ac:dyDescent="0.25">
      <c r="A32">
        <v>5</v>
      </c>
      <c r="B32" s="3" t="s">
        <v>10</v>
      </c>
      <c r="C32" s="63">
        <v>94</v>
      </c>
      <c r="D32" s="53">
        <v>94</v>
      </c>
      <c r="E32" s="33">
        <v>1</v>
      </c>
      <c r="F32" s="63">
        <v>37</v>
      </c>
      <c r="G32" s="53">
        <v>37</v>
      </c>
      <c r="H32" s="146">
        <v>1</v>
      </c>
      <c r="I32" s="84">
        <v>57</v>
      </c>
      <c r="J32" s="28">
        <v>1.5405405405405406</v>
      </c>
      <c r="K32" s="33">
        <v>9.3346573982125119E-2</v>
      </c>
      <c r="L32" s="33">
        <v>1.7943743937924344E-2</v>
      </c>
      <c r="M32" s="34">
        <v>7</v>
      </c>
      <c r="N32" s="56">
        <v>9</v>
      </c>
      <c r="O32" s="86">
        <v>57</v>
      </c>
      <c r="P32" s="33">
        <v>1.5405405405405406</v>
      </c>
      <c r="Q32" s="33">
        <v>0.10693970420932879</v>
      </c>
      <c r="R32" s="33">
        <v>4.1479820627802692E-2</v>
      </c>
      <c r="S32" s="41">
        <v>6</v>
      </c>
      <c r="T32" s="76">
        <v>8</v>
      </c>
    </row>
    <row r="33" spans="1:20" ht="15.75" x14ac:dyDescent="0.25">
      <c r="A33">
        <v>6</v>
      </c>
      <c r="B33" s="3" t="s">
        <v>11</v>
      </c>
      <c r="C33" s="63">
        <v>98</v>
      </c>
      <c r="D33" s="53">
        <v>10</v>
      </c>
      <c r="E33" s="33">
        <v>0.10204081632653061</v>
      </c>
      <c r="F33" s="63">
        <v>186</v>
      </c>
      <c r="G33" s="53">
        <v>10</v>
      </c>
      <c r="H33" s="146">
        <v>5.3763440860215055E-2</v>
      </c>
      <c r="I33" s="84">
        <v>-88</v>
      </c>
      <c r="J33" s="28">
        <v>-0.4731182795698925</v>
      </c>
      <c r="K33" s="33">
        <v>9.7318768619662363E-2</v>
      </c>
      <c r="L33" s="33">
        <v>9.0203685741998066E-2</v>
      </c>
      <c r="M33" s="34">
        <v>6</v>
      </c>
      <c r="N33" s="56">
        <v>3</v>
      </c>
      <c r="O33" s="86">
        <v>0</v>
      </c>
      <c r="P33" s="33">
        <v>0</v>
      </c>
      <c r="Q33" s="33">
        <v>1.1376564277588168E-2</v>
      </c>
      <c r="R33" s="33">
        <v>1.1210762331838564E-2</v>
      </c>
      <c r="S33" s="41">
        <v>13</v>
      </c>
      <c r="T33" s="76">
        <v>17</v>
      </c>
    </row>
    <row r="34" spans="1:20" ht="14.25" x14ac:dyDescent="0.2">
      <c r="A34">
        <v>7</v>
      </c>
      <c r="B34" s="5"/>
      <c r="C34" s="51"/>
      <c r="D34" s="4"/>
      <c r="E34" s="33"/>
      <c r="F34" s="51"/>
      <c r="G34" s="4"/>
      <c r="H34" s="146"/>
      <c r="I34" s="84"/>
      <c r="J34" s="28"/>
      <c r="K34" s="33"/>
      <c r="L34" s="33"/>
      <c r="M34" s="34"/>
      <c r="N34" s="56"/>
      <c r="O34" s="86"/>
      <c r="P34" s="33"/>
      <c r="Q34" s="33"/>
      <c r="R34" s="33"/>
      <c r="S34" s="41"/>
      <c r="T34" s="76"/>
    </row>
    <row r="35" spans="1:20" ht="15.75" x14ac:dyDescent="0.25">
      <c r="A35">
        <v>8</v>
      </c>
      <c r="B35" s="6" t="s">
        <v>12</v>
      </c>
      <c r="C35" s="66">
        <v>368</v>
      </c>
      <c r="D35" s="52">
        <v>338</v>
      </c>
      <c r="E35" s="29">
        <v>0.91847826086956519</v>
      </c>
      <c r="F35" s="66">
        <v>1103</v>
      </c>
      <c r="G35" s="52">
        <v>367</v>
      </c>
      <c r="H35" s="145">
        <v>0.33272892112420671</v>
      </c>
      <c r="I35" s="83">
        <v>-735</v>
      </c>
      <c r="J35" s="32">
        <v>-0.6663644605621033</v>
      </c>
      <c r="K35" s="29">
        <v>0.36544190665342602</v>
      </c>
      <c r="L35" s="29">
        <v>0.53491755577109601</v>
      </c>
      <c r="M35" s="30"/>
      <c r="N35" s="55"/>
      <c r="O35" s="87">
        <v>-29</v>
      </c>
      <c r="P35" s="29">
        <v>-7.901907356948229E-2</v>
      </c>
      <c r="Q35" s="29">
        <v>0.38452787258248011</v>
      </c>
      <c r="R35" s="29">
        <v>0.41143497757847536</v>
      </c>
      <c r="S35" s="48"/>
      <c r="T35" s="77"/>
    </row>
    <row r="36" spans="1:20" ht="15.75" x14ac:dyDescent="0.25">
      <c r="A36">
        <v>9</v>
      </c>
      <c r="B36" s="3" t="s">
        <v>13</v>
      </c>
      <c r="C36" s="63">
        <v>138</v>
      </c>
      <c r="D36" s="53">
        <v>108</v>
      </c>
      <c r="E36" s="33">
        <v>0.78260869565217395</v>
      </c>
      <c r="F36" s="63">
        <v>183</v>
      </c>
      <c r="G36" s="53">
        <v>177</v>
      </c>
      <c r="H36" s="146">
        <v>0.96721311475409832</v>
      </c>
      <c r="I36" s="84">
        <v>-45</v>
      </c>
      <c r="J36" s="28">
        <v>-0.24590163934426229</v>
      </c>
      <c r="K36" s="33">
        <v>0.13704071499503476</v>
      </c>
      <c r="L36" s="33">
        <v>8.8748787584869065E-2</v>
      </c>
      <c r="M36" s="34">
        <v>1</v>
      </c>
      <c r="N36" s="56">
        <v>4</v>
      </c>
      <c r="O36" s="86">
        <v>-69</v>
      </c>
      <c r="P36" s="33">
        <v>-0.38983050847457629</v>
      </c>
      <c r="Q36" s="33">
        <v>0.12286689419795221</v>
      </c>
      <c r="R36" s="33">
        <v>0.19843049327354259</v>
      </c>
      <c r="S36" s="41">
        <v>2</v>
      </c>
      <c r="T36" s="76">
        <v>1</v>
      </c>
    </row>
    <row r="37" spans="1:20" ht="15.75" x14ac:dyDescent="0.25">
      <c r="A37">
        <v>10</v>
      </c>
      <c r="B37" s="3" t="s">
        <v>14</v>
      </c>
      <c r="C37" s="63">
        <v>126</v>
      </c>
      <c r="D37" s="53">
        <v>126</v>
      </c>
      <c r="E37" s="33">
        <v>1</v>
      </c>
      <c r="F37" s="63">
        <v>52</v>
      </c>
      <c r="G37" s="53">
        <v>47</v>
      </c>
      <c r="H37" s="146">
        <v>0.90384615384615385</v>
      </c>
      <c r="I37" s="84">
        <v>74</v>
      </c>
      <c r="J37" s="28">
        <v>1.4230769230769231</v>
      </c>
      <c r="K37" s="33">
        <v>0.12512413108242304</v>
      </c>
      <c r="L37" s="33">
        <v>2.5218234723569349E-2</v>
      </c>
      <c r="M37" s="34">
        <v>2</v>
      </c>
      <c r="N37" s="56">
        <v>5</v>
      </c>
      <c r="O37" s="86">
        <v>79</v>
      </c>
      <c r="P37" s="33">
        <v>1.6808510638297873</v>
      </c>
      <c r="Q37" s="33">
        <v>0.14334470989761092</v>
      </c>
      <c r="R37" s="33">
        <v>5.2690582959641255E-2</v>
      </c>
      <c r="S37" s="41">
        <v>1</v>
      </c>
      <c r="T37" s="76">
        <v>5</v>
      </c>
    </row>
    <row r="38" spans="1:20" ht="15.75" x14ac:dyDescent="0.25">
      <c r="A38">
        <v>11</v>
      </c>
      <c r="B38" s="3" t="s">
        <v>15</v>
      </c>
      <c r="C38" s="63">
        <v>104</v>
      </c>
      <c r="D38" s="53">
        <v>104</v>
      </c>
      <c r="E38" s="33">
        <v>1</v>
      </c>
      <c r="F38" s="63">
        <v>868</v>
      </c>
      <c r="G38" s="53">
        <v>143</v>
      </c>
      <c r="H38" s="146">
        <v>0.16474654377880185</v>
      </c>
      <c r="I38" s="84">
        <v>-764</v>
      </c>
      <c r="J38" s="28">
        <v>-0.88018433179723499</v>
      </c>
      <c r="K38" s="33">
        <v>0.10327706057596822</v>
      </c>
      <c r="L38" s="33">
        <v>0.42095053346265759</v>
      </c>
      <c r="M38" s="34">
        <v>4</v>
      </c>
      <c r="N38" s="56">
        <v>1</v>
      </c>
      <c r="O38" s="86">
        <v>-39</v>
      </c>
      <c r="P38" s="33">
        <v>-0.27272727272727271</v>
      </c>
      <c r="Q38" s="33">
        <v>0.11831626848691695</v>
      </c>
      <c r="R38" s="33">
        <v>0.16031390134529147</v>
      </c>
      <c r="S38" s="41">
        <v>4</v>
      </c>
      <c r="T38" s="76">
        <v>3</v>
      </c>
    </row>
    <row r="39" spans="1:20" ht="14.25" x14ac:dyDescent="0.2">
      <c r="A39">
        <v>12</v>
      </c>
      <c r="B39" s="5"/>
      <c r="C39" s="51"/>
      <c r="D39" s="4"/>
      <c r="E39" s="33"/>
      <c r="F39" s="51"/>
      <c r="G39" s="4"/>
      <c r="H39" s="146"/>
      <c r="I39" s="84"/>
      <c r="J39" s="28"/>
      <c r="K39" s="33"/>
      <c r="L39" s="33"/>
      <c r="M39" s="34"/>
      <c r="N39" s="56"/>
      <c r="O39" s="86"/>
      <c r="P39" s="33"/>
      <c r="Q39" s="33"/>
      <c r="R39" s="33"/>
      <c r="S39" s="41"/>
      <c r="T39" s="76"/>
    </row>
    <row r="40" spans="1:20" ht="15.75" x14ac:dyDescent="0.25">
      <c r="A40">
        <v>13</v>
      </c>
      <c r="B40" s="6" t="s">
        <v>16</v>
      </c>
      <c r="C40" s="66">
        <v>115</v>
      </c>
      <c r="D40" s="52">
        <v>115</v>
      </c>
      <c r="E40" s="29">
        <v>1</v>
      </c>
      <c r="F40" s="66">
        <v>86</v>
      </c>
      <c r="G40" s="52">
        <v>86</v>
      </c>
      <c r="H40" s="145">
        <v>1</v>
      </c>
      <c r="I40" s="83">
        <v>29</v>
      </c>
      <c r="J40" s="32">
        <v>0.33720930232558138</v>
      </c>
      <c r="K40" s="29">
        <v>0.11420059582919563</v>
      </c>
      <c r="L40" s="29">
        <v>4.1707080504364696E-2</v>
      </c>
      <c r="M40" s="80"/>
      <c r="N40" s="81"/>
      <c r="O40" s="87">
        <v>29</v>
      </c>
      <c r="P40" s="29">
        <v>0.33720930232558138</v>
      </c>
      <c r="Q40" s="29">
        <v>0.13083048919226395</v>
      </c>
      <c r="R40" s="29">
        <v>9.641255605381166E-2</v>
      </c>
      <c r="S40" s="48"/>
      <c r="T40" s="77"/>
    </row>
    <row r="41" spans="1:20" ht="15.75" x14ac:dyDescent="0.25">
      <c r="A41">
        <v>14</v>
      </c>
      <c r="B41" s="3" t="s">
        <v>17</v>
      </c>
      <c r="C41" s="63">
        <v>3</v>
      </c>
      <c r="D41" s="53">
        <v>3</v>
      </c>
      <c r="E41" s="33">
        <v>1</v>
      </c>
      <c r="F41" s="63">
        <v>24</v>
      </c>
      <c r="G41" s="53">
        <v>24</v>
      </c>
      <c r="H41" s="146">
        <v>1</v>
      </c>
      <c r="I41" s="84">
        <v>-21</v>
      </c>
      <c r="J41" s="28">
        <v>-0.875</v>
      </c>
      <c r="K41" s="33">
        <v>2.9791459781529296E-3</v>
      </c>
      <c r="L41" s="33">
        <v>1.1639185257032008E-2</v>
      </c>
      <c r="M41" s="34">
        <v>21</v>
      </c>
      <c r="N41" s="56">
        <v>11</v>
      </c>
      <c r="O41" s="86">
        <v>-21</v>
      </c>
      <c r="P41" s="33">
        <v>-0.875</v>
      </c>
      <c r="Q41" s="33">
        <v>3.4129692832764505E-3</v>
      </c>
      <c r="R41" s="33">
        <v>2.6905829596412557E-2</v>
      </c>
      <c r="S41" s="41">
        <v>21</v>
      </c>
      <c r="T41" s="76">
        <v>10</v>
      </c>
    </row>
    <row r="42" spans="1:20" ht="15.75" x14ac:dyDescent="0.25">
      <c r="A42">
        <v>15</v>
      </c>
      <c r="B42" s="3" t="s">
        <v>18</v>
      </c>
      <c r="C42" s="63">
        <v>102</v>
      </c>
      <c r="D42" s="53">
        <v>102</v>
      </c>
      <c r="E42" s="33">
        <v>1</v>
      </c>
      <c r="F42" s="63">
        <v>46</v>
      </c>
      <c r="G42" s="53">
        <v>46</v>
      </c>
      <c r="H42" s="146">
        <v>1</v>
      </c>
      <c r="I42" s="84">
        <v>56</v>
      </c>
      <c r="J42" s="28">
        <v>1.2173913043478262</v>
      </c>
      <c r="K42" s="33">
        <v>0.10129096325719961</v>
      </c>
      <c r="L42" s="33">
        <v>2.2308438409311349E-2</v>
      </c>
      <c r="M42" s="34">
        <v>5</v>
      </c>
      <c r="N42" s="56">
        <v>7</v>
      </c>
      <c r="O42" s="86">
        <v>56</v>
      </c>
      <c r="P42" s="33">
        <v>1.2173913043478262</v>
      </c>
      <c r="Q42" s="33">
        <v>0.11604095563139932</v>
      </c>
      <c r="R42" s="33">
        <v>5.1569506726457402E-2</v>
      </c>
      <c r="S42" s="41">
        <v>5</v>
      </c>
      <c r="T42" s="76">
        <v>6</v>
      </c>
    </row>
    <row r="43" spans="1:20" ht="15.75" x14ac:dyDescent="0.25">
      <c r="A43">
        <v>16</v>
      </c>
      <c r="B43" s="3" t="s">
        <v>19</v>
      </c>
      <c r="C43" s="63">
        <v>10</v>
      </c>
      <c r="D43" s="53">
        <v>10</v>
      </c>
      <c r="E43" s="33">
        <v>1</v>
      </c>
      <c r="F43" s="63">
        <v>16</v>
      </c>
      <c r="G43" s="53">
        <v>16</v>
      </c>
      <c r="H43" s="146">
        <v>1</v>
      </c>
      <c r="I43" s="84">
        <v>-6</v>
      </c>
      <c r="J43" s="28">
        <v>-0.375</v>
      </c>
      <c r="K43" s="33">
        <v>9.9304865938430985E-3</v>
      </c>
      <c r="L43" s="33">
        <v>7.7594568380213386E-3</v>
      </c>
      <c r="M43" s="34">
        <v>14</v>
      </c>
      <c r="N43" s="56">
        <v>15</v>
      </c>
      <c r="O43" s="86">
        <v>-6</v>
      </c>
      <c r="P43" s="33">
        <v>-0.375</v>
      </c>
      <c r="Q43" s="33">
        <v>1.1376564277588168E-2</v>
      </c>
      <c r="R43" s="33">
        <v>1.7937219730941704E-2</v>
      </c>
      <c r="S43" s="41">
        <v>13</v>
      </c>
      <c r="T43" s="76">
        <v>14</v>
      </c>
    </row>
    <row r="44" spans="1:20" ht="14.25" x14ac:dyDescent="0.2">
      <c r="A44">
        <v>17</v>
      </c>
      <c r="B44" s="3"/>
      <c r="C44" s="51"/>
      <c r="D44" s="4"/>
      <c r="E44" s="33"/>
      <c r="F44" s="51"/>
      <c r="G44" s="4"/>
      <c r="H44" s="146"/>
      <c r="I44" s="84"/>
      <c r="J44" s="28"/>
      <c r="K44" s="33"/>
      <c r="L44" s="33"/>
      <c r="M44" s="34"/>
      <c r="N44" s="56"/>
      <c r="O44" s="86"/>
      <c r="P44" s="33"/>
      <c r="Q44" s="33"/>
      <c r="R44" s="33"/>
      <c r="S44" s="41"/>
      <c r="T44" s="76"/>
    </row>
    <row r="45" spans="1:20" ht="15.75" x14ac:dyDescent="0.25">
      <c r="A45">
        <v>18</v>
      </c>
      <c r="B45" s="6" t="s">
        <v>29</v>
      </c>
      <c r="C45" s="66">
        <v>31</v>
      </c>
      <c r="D45" s="52">
        <v>31</v>
      </c>
      <c r="E45" s="29">
        <v>1</v>
      </c>
      <c r="F45" s="66">
        <v>25</v>
      </c>
      <c r="G45" s="52">
        <v>25</v>
      </c>
      <c r="H45" s="145">
        <v>1</v>
      </c>
      <c r="I45" s="83">
        <v>6</v>
      </c>
      <c r="J45" s="32">
        <v>0.24</v>
      </c>
      <c r="K45" s="29">
        <v>3.0784508440913606E-2</v>
      </c>
      <c r="L45" s="29">
        <v>1.2124151309408341E-2</v>
      </c>
      <c r="M45" s="30"/>
      <c r="N45" s="55"/>
      <c r="O45" s="87">
        <v>6</v>
      </c>
      <c r="P45" s="29">
        <v>0.24</v>
      </c>
      <c r="Q45" s="29">
        <v>3.5267349260523322E-2</v>
      </c>
      <c r="R45" s="29">
        <v>2.8026905829596414E-2</v>
      </c>
      <c r="S45" s="48"/>
      <c r="T45" s="77"/>
    </row>
    <row r="46" spans="1:20" ht="15.75" x14ac:dyDescent="0.25">
      <c r="A46">
        <v>19</v>
      </c>
      <c r="B46" s="3" t="s">
        <v>59</v>
      </c>
      <c r="C46" s="63">
        <v>0</v>
      </c>
      <c r="D46" s="53">
        <v>0</v>
      </c>
      <c r="E46" s="33"/>
      <c r="F46" s="63">
        <v>0</v>
      </c>
      <c r="G46" s="53">
        <v>0</v>
      </c>
      <c r="H46" s="146"/>
      <c r="I46" s="84">
        <v>0</v>
      </c>
      <c r="J46" s="28"/>
      <c r="K46" s="33">
        <v>0</v>
      </c>
      <c r="L46" s="33">
        <v>0</v>
      </c>
      <c r="M46" s="34"/>
      <c r="N46" s="56"/>
      <c r="O46" s="86">
        <v>0</v>
      </c>
      <c r="P46" s="33"/>
      <c r="Q46" s="33">
        <v>0</v>
      </c>
      <c r="R46" s="33">
        <v>0</v>
      </c>
      <c r="S46" s="41"/>
      <c r="T46" s="76"/>
    </row>
    <row r="47" spans="1:20" ht="15.75" x14ac:dyDescent="0.25">
      <c r="A47">
        <v>20</v>
      </c>
      <c r="B47" s="7" t="s">
        <v>60</v>
      </c>
      <c r="C47" s="63">
        <v>0</v>
      </c>
      <c r="D47" s="53">
        <v>0</v>
      </c>
      <c r="E47" s="33"/>
      <c r="F47" s="63">
        <v>0</v>
      </c>
      <c r="G47" s="53">
        <v>0</v>
      </c>
      <c r="H47" s="146"/>
      <c r="I47" s="84">
        <v>0</v>
      </c>
      <c r="J47" s="28"/>
      <c r="K47" s="33">
        <v>0</v>
      </c>
      <c r="L47" s="33">
        <v>0</v>
      </c>
      <c r="M47" s="34"/>
      <c r="N47" s="56"/>
      <c r="O47" s="86">
        <v>0</v>
      </c>
      <c r="P47" s="33"/>
      <c r="Q47" s="33">
        <v>0</v>
      </c>
      <c r="R47" s="33">
        <v>0</v>
      </c>
      <c r="S47" s="41"/>
      <c r="T47" s="76"/>
    </row>
    <row r="48" spans="1:20" ht="15.75" x14ac:dyDescent="0.25">
      <c r="A48">
        <v>21</v>
      </c>
      <c r="B48" s="7" t="s">
        <v>61</v>
      </c>
      <c r="C48" s="63">
        <v>0</v>
      </c>
      <c r="D48" s="53">
        <v>0</v>
      </c>
      <c r="E48" s="33"/>
      <c r="F48" s="63">
        <v>0</v>
      </c>
      <c r="G48" s="53">
        <v>0</v>
      </c>
      <c r="H48" s="146"/>
      <c r="I48" s="84">
        <v>0</v>
      </c>
      <c r="J48" s="28"/>
      <c r="K48" s="33">
        <v>0</v>
      </c>
      <c r="L48" s="33">
        <v>0</v>
      </c>
      <c r="M48" s="34"/>
      <c r="N48" s="56"/>
      <c r="O48" s="86">
        <v>0</v>
      </c>
      <c r="P48" s="33"/>
      <c r="Q48" s="33">
        <v>0</v>
      </c>
      <c r="R48" s="33">
        <v>0</v>
      </c>
      <c r="S48" s="41"/>
      <c r="T48" s="76"/>
    </row>
    <row r="49" spans="1:20" ht="15.75" x14ac:dyDescent="0.25">
      <c r="A49">
        <v>22</v>
      </c>
      <c r="B49" s="3" t="s">
        <v>20</v>
      </c>
      <c r="C49" s="63">
        <v>7</v>
      </c>
      <c r="D49" s="53">
        <v>7</v>
      </c>
      <c r="E49" s="33">
        <v>1</v>
      </c>
      <c r="F49" s="63">
        <v>0</v>
      </c>
      <c r="G49" s="53">
        <v>0</v>
      </c>
      <c r="H49" s="146"/>
      <c r="I49" s="84">
        <v>7</v>
      </c>
      <c r="J49" s="28"/>
      <c r="K49" s="33">
        <v>6.9513406156901684E-3</v>
      </c>
      <c r="L49" s="33">
        <v>0</v>
      </c>
      <c r="M49" s="34">
        <v>16</v>
      </c>
      <c r="N49" s="56"/>
      <c r="O49" s="86">
        <v>7</v>
      </c>
      <c r="P49" s="33"/>
      <c r="Q49" s="33">
        <v>7.9635949943117172E-3</v>
      </c>
      <c r="R49" s="33">
        <v>0</v>
      </c>
      <c r="S49" s="41">
        <v>16</v>
      </c>
      <c r="T49" s="76"/>
    </row>
    <row r="50" spans="1:20" ht="15.75" x14ac:dyDescent="0.25">
      <c r="A50">
        <v>23</v>
      </c>
      <c r="B50" s="3" t="s">
        <v>21</v>
      </c>
      <c r="C50" s="63">
        <v>24</v>
      </c>
      <c r="D50" s="53">
        <v>24</v>
      </c>
      <c r="E50" s="33">
        <v>1</v>
      </c>
      <c r="F50" s="63">
        <v>25</v>
      </c>
      <c r="G50" s="53">
        <v>25</v>
      </c>
      <c r="H50" s="146">
        <v>1</v>
      </c>
      <c r="I50" s="84">
        <v>-1</v>
      </c>
      <c r="J50" s="28">
        <v>-0.04</v>
      </c>
      <c r="K50" s="33">
        <v>2.3833167825223437E-2</v>
      </c>
      <c r="L50" s="33">
        <v>1.2124151309408341E-2</v>
      </c>
      <c r="M50" s="34">
        <v>11</v>
      </c>
      <c r="N50" s="56">
        <v>10</v>
      </c>
      <c r="O50" s="86">
        <v>-1</v>
      </c>
      <c r="P50" s="33">
        <v>-0.04</v>
      </c>
      <c r="Q50" s="33">
        <v>2.7303754266211604E-2</v>
      </c>
      <c r="R50" s="33">
        <v>2.8026905829596414E-2</v>
      </c>
      <c r="S50" s="41">
        <v>10</v>
      </c>
      <c r="T50" s="76">
        <v>9</v>
      </c>
    </row>
    <row r="51" spans="1:20" ht="15.75" x14ac:dyDescent="0.25">
      <c r="A51">
        <v>24</v>
      </c>
      <c r="B51" s="3"/>
      <c r="C51" s="63"/>
      <c r="D51" s="53"/>
      <c r="E51" s="33"/>
      <c r="F51" s="63"/>
      <c r="G51" s="53"/>
      <c r="H51" s="146"/>
      <c r="I51" s="84"/>
      <c r="J51" s="28"/>
      <c r="K51" s="33"/>
      <c r="L51" s="33"/>
      <c r="M51" s="34"/>
      <c r="N51" s="56"/>
      <c r="O51" s="86"/>
      <c r="P51" s="33"/>
      <c r="Q51" s="33"/>
      <c r="R51" s="33"/>
      <c r="S51" s="41"/>
      <c r="T51" s="76"/>
    </row>
    <row r="52" spans="1:20" ht="15.75" x14ac:dyDescent="0.25">
      <c r="A52">
        <v>25</v>
      </c>
      <c r="B52" s="6" t="s">
        <v>30</v>
      </c>
      <c r="C52" s="66">
        <v>48</v>
      </c>
      <c r="D52" s="52">
        <v>48</v>
      </c>
      <c r="E52" s="29">
        <v>1</v>
      </c>
      <c r="F52" s="66">
        <v>64</v>
      </c>
      <c r="G52" s="52">
        <v>64</v>
      </c>
      <c r="H52" s="145">
        <v>1</v>
      </c>
      <c r="I52" s="83">
        <v>-16</v>
      </c>
      <c r="J52" s="32">
        <v>-0.25</v>
      </c>
      <c r="K52" s="29">
        <v>4.7666335650446874E-2</v>
      </c>
      <c r="L52" s="29">
        <v>3.1037827352085354E-2</v>
      </c>
      <c r="M52" s="30"/>
      <c r="N52" s="55"/>
      <c r="O52" s="87">
        <v>-16</v>
      </c>
      <c r="P52" s="29">
        <v>-0.25</v>
      </c>
      <c r="Q52" s="29">
        <v>5.4607508532423209E-2</v>
      </c>
      <c r="R52" s="29">
        <v>7.1748878923766815E-2</v>
      </c>
      <c r="S52" s="48"/>
      <c r="T52" s="77"/>
    </row>
    <row r="53" spans="1:20" ht="15.75" x14ac:dyDescent="0.25">
      <c r="A53">
        <v>26</v>
      </c>
      <c r="B53" s="3" t="s">
        <v>62</v>
      </c>
      <c r="C53" s="63">
        <v>4</v>
      </c>
      <c r="D53" s="53">
        <v>4</v>
      </c>
      <c r="E53" s="33">
        <v>1</v>
      </c>
      <c r="F53" s="63">
        <v>6</v>
      </c>
      <c r="G53" s="53">
        <v>6</v>
      </c>
      <c r="H53" s="146">
        <v>1</v>
      </c>
      <c r="I53" s="84">
        <v>-2</v>
      </c>
      <c r="J53" s="28">
        <v>-0.33333333333333331</v>
      </c>
      <c r="K53" s="33">
        <v>3.9721946375372392E-3</v>
      </c>
      <c r="L53" s="33">
        <v>2.9097963142580021E-3</v>
      </c>
      <c r="M53" s="34">
        <v>20</v>
      </c>
      <c r="N53" s="56">
        <v>20</v>
      </c>
      <c r="O53" s="86">
        <v>-2</v>
      </c>
      <c r="P53" s="33">
        <v>-0.33333333333333331</v>
      </c>
      <c r="Q53" s="33">
        <v>4.5506257110352671E-3</v>
      </c>
      <c r="R53" s="33">
        <v>6.7264573991031393E-3</v>
      </c>
      <c r="S53" s="41">
        <v>20</v>
      </c>
      <c r="T53" s="76">
        <v>20</v>
      </c>
    </row>
    <row r="54" spans="1:20" ht="15.75" x14ac:dyDescent="0.25">
      <c r="A54">
        <v>27</v>
      </c>
      <c r="B54" s="7" t="s">
        <v>63</v>
      </c>
      <c r="C54" s="63">
        <v>0</v>
      </c>
      <c r="D54" s="53">
        <v>0</v>
      </c>
      <c r="E54" s="33"/>
      <c r="F54" s="63">
        <v>0</v>
      </c>
      <c r="G54" s="53">
        <v>0</v>
      </c>
      <c r="H54" s="146"/>
      <c r="I54" s="84">
        <v>0</v>
      </c>
      <c r="J54" s="28"/>
      <c r="K54" s="33">
        <v>0</v>
      </c>
      <c r="L54" s="33">
        <v>0</v>
      </c>
      <c r="M54" s="34"/>
      <c r="N54" s="56"/>
      <c r="O54" s="86">
        <v>0</v>
      </c>
      <c r="P54" s="33"/>
      <c r="Q54" s="33">
        <v>0</v>
      </c>
      <c r="R54" s="33">
        <v>0</v>
      </c>
      <c r="S54" s="41"/>
      <c r="T54" s="76"/>
    </row>
    <row r="55" spans="1:20" ht="15.75" x14ac:dyDescent="0.25">
      <c r="A55">
        <v>28</v>
      </c>
      <c r="B55" s="7" t="s">
        <v>64</v>
      </c>
      <c r="C55" s="63">
        <v>0</v>
      </c>
      <c r="D55" s="53">
        <v>0</v>
      </c>
      <c r="E55" s="33"/>
      <c r="F55" s="63">
        <v>0</v>
      </c>
      <c r="G55" s="53">
        <v>0</v>
      </c>
      <c r="H55" s="146"/>
      <c r="I55" s="84">
        <v>0</v>
      </c>
      <c r="J55" s="28"/>
      <c r="K55" s="33">
        <v>0</v>
      </c>
      <c r="L55" s="33">
        <v>0</v>
      </c>
      <c r="M55" s="34"/>
      <c r="N55" s="56"/>
      <c r="O55" s="86">
        <v>0</v>
      </c>
      <c r="P55" s="33"/>
      <c r="Q55" s="33">
        <v>0</v>
      </c>
      <c r="R55" s="33">
        <v>0</v>
      </c>
      <c r="S55" s="41"/>
      <c r="T55" s="76"/>
    </row>
    <row r="56" spans="1:20" ht="15.75" x14ac:dyDescent="0.25">
      <c r="A56">
        <v>29</v>
      </c>
      <c r="B56" s="3" t="s">
        <v>22</v>
      </c>
      <c r="C56" s="63">
        <v>9</v>
      </c>
      <c r="D56" s="53">
        <v>9</v>
      </c>
      <c r="E56" s="33">
        <v>1</v>
      </c>
      <c r="F56" s="63">
        <v>21</v>
      </c>
      <c r="G56" s="53">
        <v>21</v>
      </c>
      <c r="H56" s="146">
        <v>1</v>
      </c>
      <c r="I56" s="84">
        <v>-12</v>
      </c>
      <c r="J56" s="28">
        <v>-0.5714285714285714</v>
      </c>
      <c r="K56" s="33">
        <v>8.9374379344587893E-3</v>
      </c>
      <c r="L56" s="33">
        <v>1.0184287099903006E-2</v>
      </c>
      <c r="M56" s="34">
        <v>15</v>
      </c>
      <c r="N56" s="56">
        <v>14</v>
      </c>
      <c r="O56" s="86">
        <v>-12</v>
      </c>
      <c r="P56" s="33">
        <v>-0.5714285714285714</v>
      </c>
      <c r="Q56" s="33">
        <v>1.0238907849829351E-2</v>
      </c>
      <c r="R56" s="33">
        <v>2.3542600896860985E-2</v>
      </c>
      <c r="S56" s="41">
        <v>15</v>
      </c>
      <c r="T56" s="76">
        <v>13</v>
      </c>
    </row>
    <row r="57" spans="1:20" ht="15.75" x14ac:dyDescent="0.25">
      <c r="A57">
        <v>30</v>
      </c>
      <c r="B57" s="3" t="s">
        <v>65</v>
      </c>
      <c r="C57" s="63">
        <v>3</v>
      </c>
      <c r="D57" s="53">
        <v>3</v>
      </c>
      <c r="E57" s="33">
        <v>1</v>
      </c>
      <c r="F57" s="63">
        <v>5</v>
      </c>
      <c r="G57" s="53">
        <v>5</v>
      </c>
      <c r="H57" s="146">
        <v>1</v>
      </c>
      <c r="I57" s="84">
        <v>-2</v>
      </c>
      <c r="J57" s="28">
        <v>-0.4</v>
      </c>
      <c r="K57" s="33">
        <v>2.9791459781529296E-3</v>
      </c>
      <c r="L57" s="33">
        <v>2.4248302618816685E-3</v>
      </c>
      <c r="M57" s="34">
        <v>21</v>
      </c>
      <c r="N57" s="56">
        <v>21</v>
      </c>
      <c r="O57" s="86">
        <v>-2</v>
      </c>
      <c r="P57" s="33">
        <v>-0.4</v>
      </c>
      <c r="Q57" s="33">
        <v>3.4129692832764505E-3</v>
      </c>
      <c r="R57" s="33">
        <v>5.6053811659192822E-3</v>
      </c>
      <c r="S57" s="41">
        <v>21</v>
      </c>
      <c r="T57" s="76">
        <v>21</v>
      </c>
    </row>
    <row r="58" spans="1:20" ht="15.75" x14ac:dyDescent="0.25">
      <c r="A58">
        <v>31</v>
      </c>
      <c r="B58" s="7" t="s">
        <v>38</v>
      </c>
      <c r="C58" s="63">
        <v>0</v>
      </c>
      <c r="D58" s="53">
        <v>0</v>
      </c>
      <c r="E58" s="33"/>
      <c r="F58" s="63">
        <v>0</v>
      </c>
      <c r="G58" s="53">
        <v>0</v>
      </c>
      <c r="H58" s="146"/>
      <c r="I58" s="84">
        <v>0</v>
      </c>
      <c r="J58" s="28"/>
      <c r="K58" s="33">
        <v>0</v>
      </c>
      <c r="L58" s="33">
        <v>0</v>
      </c>
      <c r="M58" s="34"/>
      <c r="N58" s="56"/>
      <c r="O58" s="86">
        <v>0</v>
      </c>
      <c r="P58" s="33"/>
      <c r="Q58" s="33">
        <v>0</v>
      </c>
      <c r="R58" s="33">
        <v>0</v>
      </c>
      <c r="S58" s="41"/>
      <c r="T58" s="76"/>
    </row>
    <row r="59" spans="1:20" ht="15.75" x14ac:dyDescent="0.25">
      <c r="A59">
        <v>32</v>
      </c>
      <c r="B59" s="7" t="s">
        <v>66</v>
      </c>
      <c r="C59" s="63">
        <v>1</v>
      </c>
      <c r="D59" s="53">
        <v>1</v>
      </c>
      <c r="E59" s="33">
        <v>1</v>
      </c>
      <c r="F59" s="63">
        <v>0</v>
      </c>
      <c r="G59" s="53">
        <v>0</v>
      </c>
      <c r="H59" s="146"/>
      <c r="I59" s="84">
        <v>1</v>
      </c>
      <c r="J59" s="28"/>
      <c r="K59" s="33">
        <v>9.930486593843098E-4</v>
      </c>
      <c r="L59" s="33">
        <v>0</v>
      </c>
      <c r="M59" s="34"/>
      <c r="N59" s="56"/>
      <c r="O59" s="86">
        <v>1</v>
      </c>
      <c r="P59" s="33"/>
      <c r="Q59" s="33">
        <v>1.1376564277588168E-3</v>
      </c>
      <c r="R59" s="33">
        <v>0</v>
      </c>
      <c r="S59" s="41"/>
      <c r="T59" s="76"/>
    </row>
    <row r="60" spans="1:20" ht="15.75" x14ac:dyDescent="0.25">
      <c r="A60">
        <v>33</v>
      </c>
      <c r="B60" s="3" t="s">
        <v>23</v>
      </c>
      <c r="C60" s="63">
        <v>17</v>
      </c>
      <c r="D60" s="53">
        <v>17</v>
      </c>
      <c r="E60" s="33">
        <v>1</v>
      </c>
      <c r="F60" s="63">
        <v>22</v>
      </c>
      <c r="G60" s="53">
        <v>22</v>
      </c>
      <c r="H60" s="146">
        <v>1</v>
      </c>
      <c r="I60" s="84">
        <v>-5</v>
      </c>
      <c r="J60" s="28">
        <v>-0.22727272727272727</v>
      </c>
      <c r="K60" s="33">
        <v>1.6881827209533268E-2</v>
      </c>
      <c r="L60" s="33">
        <v>1.066925315227934E-2</v>
      </c>
      <c r="M60" s="34">
        <v>12</v>
      </c>
      <c r="N60" s="56">
        <v>12</v>
      </c>
      <c r="O60" s="86">
        <v>-5</v>
      </c>
      <c r="P60" s="33">
        <v>-0.22727272727272727</v>
      </c>
      <c r="Q60" s="33">
        <v>1.9340159271899887E-2</v>
      </c>
      <c r="R60" s="33">
        <v>2.4663677130044841E-2</v>
      </c>
      <c r="S60" s="41">
        <v>11</v>
      </c>
      <c r="T60" s="76">
        <v>11</v>
      </c>
    </row>
    <row r="61" spans="1:20" ht="15.75" x14ac:dyDescent="0.25">
      <c r="A61">
        <v>34</v>
      </c>
      <c r="B61" s="3" t="s">
        <v>67</v>
      </c>
      <c r="C61" s="63">
        <v>15</v>
      </c>
      <c r="D61" s="53">
        <v>15</v>
      </c>
      <c r="E61" s="33">
        <v>1</v>
      </c>
      <c r="F61" s="63">
        <v>10</v>
      </c>
      <c r="G61" s="53">
        <v>10</v>
      </c>
      <c r="H61" s="146">
        <v>1</v>
      </c>
      <c r="I61" s="84">
        <v>5</v>
      </c>
      <c r="J61" s="28">
        <v>0.5</v>
      </c>
      <c r="K61" s="33">
        <v>1.4895729890764648E-2</v>
      </c>
      <c r="L61" s="33">
        <v>4.849660523763337E-3</v>
      </c>
      <c r="M61" s="34">
        <v>13</v>
      </c>
      <c r="N61" s="56">
        <v>18</v>
      </c>
      <c r="O61" s="86">
        <v>5</v>
      </c>
      <c r="P61" s="33">
        <v>0.5</v>
      </c>
      <c r="Q61" s="33">
        <v>1.7064846416382253E-2</v>
      </c>
      <c r="R61" s="33">
        <v>1.1210762331838564E-2</v>
      </c>
      <c r="S61" s="41">
        <v>12</v>
      </c>
      <c r="T61" s="76">
        <v>17</v>
      </c>
    </row>
    <row r="62" spans="1:20" ht="15.75" x14ac:dyDescent="0.25">
      <c r="A62">
        <v>35</v>
      </c>
      <c r="B62" s="7" t="s">
        <v>39</v>
      </c>
      <c r="C62" s="63">
        <v>2</v>
      </c>
      <c r="D62" s="53">
        <v>2</v>
      </c>
      <c r="E62" s="33">
        <v>1</v>
      </c>
      <c r="F62" s="63">
        <v>8</v>
      </c>
      <c r="G62" s="53">
        <v>8</v>
      </c>
      <c r="H62" s="146">
        <v>1</v>
      </c>
      <c r="I62" s="84">
        <v>-6</v>
      </c>
      <c r="J62" s="28">
        <v>-0.75</v>
      </c>
      <c r="K62" s="33">
        <v>1.9860973187686196E-3</v>
      </c>
      <c r="L62" s="33">
        <v>3.8797284190106693E-3</v>
      </c>
      <c r="M62" s="34"/>
      <c r="N62" s="56"/>
      <c r="O62" s="86">
        <v>-6</v>
      </c>
      <c r="P62" s="33">
        <v>-0.75</v>
      </c>
      <c r="Q62" s="33">
        <v>2.2753128555176336E-3</v>
      </c>
      <c r="R62" s="33">
        <v>8.9686098654708519E-3</v>
      </c>
      <c r="S62" s="41"/>
      <c r="T62" s="76"/>
    </row>
    <row r="63" spans="1:20" ht="15.75" x14ac:dyDescent="0.25">
      <c r="A63">
        <v>36</v>
      </c>
      <c r="B63" s="8"/>
      <c r="C63" s="63"/>
      <c r="D63" s="53"/>
      <c r="E63" s="33"/>
      <c r="F63" s="63"/>
      <c r="G63" s="53"/>
      <c r="H63" s="146"/>
      <c r="I63" s="84"/>
      <c r="J63" s="28"/>
      <c r="K63" s="33"/>
      <c r="L63" s="28"/>
      <c r="M63" s="34"/>
      <c r="N63" s="56"/>
      <c r="O63" s="86"/>
      <c r="P63" s="33"/>
      <c r="Q63" s="33"/>
      <c r="R63" s="33"/>
      <c r="S63" s="41"/>
      <c r="T63" s="76"/>
    </row>
    <row r="64" spans="1:20" ht="15.75" x14ac:dyDescent="0.25">
      <c r="A64">
        <v>37</v>
      </c>
      <c r="B64" s="6" t="s">
        <v>31</v>
      </c>
      <c r="C64" s="66">
        <v>64</v>
      </c>
      <c r="D64" s="52">
        <v>54</v>
      </c>
      <c r="E64" s="29">
        <v>0.84375</v>
      </c>
      <c r="F64" s="66">
        <v>34</v>
      </c>
      <c r="G64" s="52">
        <v>34</v>
      </c>
      <c r="H64" s="145">
        <v>1</v>
      </c>
      <c r="I64" s="83">
        <v>30</v>
      </c>
      <c r="J64" s="32">
        <v>0.88235294117647056</v>
      </c>
      <c r="K64" s="29">
        <v>6.3555114200595828E-2</v>
      </c>
      <c r="L64" s="29">
        <v>1.6488845780795344E-2</v>
      </c>
      <c r="M64" s="30"/>
      <c r="N64" s="55"/>
      <c r="O64" s="87">
        <v>20</v>
      </c>
      <c r="P64" s="29">
        <v>0.58823529411764708</v>
      </c>
      <c r="Q64" s="29">
        <v>6.1433447098976107E-2</v>
      </c>
      <c r="R64" s="29">
        <v>3.811659192825112E-2</v>
      </c>
      <c r="S64" s="48"/>
      <c r="T64" s="77"/>
    </row>
    <row r="65" spans="1:20" ht="15.75" x14ac:dyDescent="0.25">
      <c r="A65">
        <v>38</v>
      </c>
      <c r="B65" s="3" t="s">
        <v>68</v>
      </c>
      <c r="C65" s="63">
        <v>6</v>
      </c>
      <c r="D65" s="53">
        <v>6</v>
      </c>
      <c r="E65" s="33">
        <v>1</v>
      </c>
      <c r="F65" s="63">
        <v>7</v>
      </c>
      <c r="G65" s="53">
        <v>7</v>
      </c>
      <c r="H65" s="146">
        <v>1</v>
      </c>
      <c r="I65" s="84">
        <v>-1</v>
      </c>
      <c r="J65" s="28">
        <v>-0.14285714285714285</v>
      </c>
      <c r="K65" s="33">
        <v>5.9582919563058593E-3</v>
      </c>
      <c r="L65" s="33">
        <v>3.3947623666343357E-3</v>
      </c>
      <c r="M65" s="34">
        <v>17</v>
      </c>
      <c r="N65" s="56">
        <v>19</v>
      </c>
      <c r="O65" s="86">
        <v>-1</v>
      </c>
      <c r="P65" s="33">
        <v>-0.14285714285714285</v>
      </c>
      <c r="Q65" s="33">
        <v>6.8259385665529011E-3</v>
      </c>
      <c r="R65" s="33">
        <v>7.8475336322869956E-3</v>
      </c>
      <c r="S65" s="41">
        <v>17</v>
      </c>
      <c r="T65" s="76">
        <v>19</v>
      </c>
    </row>
    <row r="66" spans="1:20" ht="15.75" x14ac:dyDescent="0.25">
      <c r="A66">
        <v>39</v>
      </c>
      <c r="B66" s="3" t="s">
        <v>40</v>
      </c>
      <c r="C66" s="63">
        <v>3</v>
      </c>
      <c r="D66" s="53">
        <v>3</v>
      </c>
      <c r="E66" s="33">
        <v>1</v>
      </c>
      <c r="F66" s="63">
        <v>1</v>
      </c>
      <c r="G66" s="53">
        <v>1</v>
      </c>
      <c r="H66" s="146">
        <v>1</v>
      </c>
      <c r="I66" s="84">
        <v>2</v>
      </c>
      <c r="J66" s="28">
        <v>2</v>
      </c>
      <c r="K66" s="33">
        <v>2.9791459781529296E-3</v>
      </c>
      <c r="L66" s="33">
        <v>4.8496605237633366E-4</v>
      </c>
      <c r="M66" s="34">
        <v>21</v>
      </c>
      <c r="N66" s="56">
        <v>22</v>
      </c>
      <c r="O66" s="86">
        <v>2</v>
      </c>
      <c r="P66" s="33">
        <v>2</v>
      </c>
      <c r="Q66" s="33">
        <v>3.4129692832764505E-3</v>
      </c>
      <c r="R66" s="33">
        <v>1.1210762331838565E-3</v>
      </c>
      <c r="S66" s="41">
        <v>21</v>
      </c>
      <c r="T66" s="76">
        <v>22</v>
      </c>
    </row>
    <row r="67" spans="1:20" ht="15.75" x14ac:dyDescent="0.25">
      <c r="A67">
        <v>40</v>
      </c>
      <c r="B67" s="3" t="s">
        <v>24</v>
      </c>
      <c r="C67" s="63">
        <v>5</v>
      </c>
      <c r="D67" s="53">
        <v>5</v>
      </c>
      <c r="E67" s="33">
        <v>1</v>
      </c>
      <c r="F67" s="63">
        <v>11</v>
      </c>
      <c r="G67" s="53">
        <v>11</v>
      </c>
      <c r="H67" s="146">
        <v>1</v>
      </c>
      <c r="I67" s="84">
        <v>-6</v>
      </c>
      <c r="J67" s="28">
        <v>-0.54545454545454541</v>
      </c>
      <c r="K67" s="33">
        <v>4.9652432969215492E-3</v>
      </c>
      <c r="L67" s="33">
        <v>5.3346265761396701E-3</v>
      </c>
      <c r="M67" s="34">
        <v>18</v>
      </c>
      <c r="N67" s="56">
        <v>17</v>
      </c>
      <c r="O67" s="86">
        <v>-6</v>
      </c>
      <c r="P67" s="33">
        <v>-0.54545454545454541</v>
      </c>
      <c r="Q67" s="33">
        <v>5.6882821387940841E-3</v>
      </c>
      <c r="R67" s="33">
        <v>1.2331838565022421E-2</v>
      </c>
      <c r="S67" s="41">
        <v>18</v>
      </c>
      <c r="T67" s="76">
        <v>16</v>
      </c>
    </row>
    <row r="68" spans="1:20" ht="15.75" x14ac:dyDescent="0.25">
      <c r="A68">
        <v>41</v>
      </c>
      <c r="B68" s="3" t="s">
        <v>69</v>
      </c>
      <c r="C68" s="63">
        <v>50</v>
      </c>
      <c r="D68" s="53">
        <v>40</v>
      </c>
      <c r="E68" s="33">
        <v>0.8</v>
      </c>
      <c r="F68" s="63">
        <v>15</v>
      </c>
      <c r="G68" s="53">
        <v>15</v>
      </c>
      <c r="H68" s="146">
        <v>1</v>
      </c>
      <c r="I68" s="84">
        <v>35</v>
      </c>
      <c r="J68" s="28">
        <v>2.3333333333333335</v>
      </c>
      <c r="K68" s="33">
        <v>4.9652432969215489E-2</v>
      </c>
      <c r="L68" s="33">
        <v>7.2744907856450046E-3</v>
      </c>
      <c r="M68" s="34">
        <v>8</v>
      </c>
      <c r="N68" s="56">
        <v>16</v>
      </c>
      <c r="O68" s="86">
        <v>25</v>
      </c>
      <c r="P68" s="33">
        <v>1.6666666666666667</v>
      </c>
      <c r="Q68" s="33">
        <v>4.5506257110352673E-2</v>
      </c>
      <c r="R68" s="33">
        <v>1.6816143497757848E-2</v>
      </c>
      <c r="S68" s="46">
        <v>7</v>
      </c>
      <c r="T68" s="74">
        <v>15</v>
      </c>
    </row>
    <row r="69" spans="1:20" ht="15.75" x14ac:dyDescent="0.25">
      <c r="A69">
        <v>42</v>
      </c>
      <c r="B69" s="7" t="s">
        <v>41</v>
      </c>
      <c r="C69" s="63">
        <v>1</v>
      </c>
      <c r="D69" s="53">
        <v>1</v>
      </c>
      <c r="E69" s="33">
        <v>1</v>
      </c>
      <c r="F69" s="63">
        <v>2</v>
      </c>
      <c r="G69" s="53">
        <v>2</v>
      </c>
      <c r="H69" s="146">
        <v>1</v>
      </c>
      <c r="I69" s="84">
        <v>-1</v>
      </c>
      <c r="J69" s="28">
        <v>-0.5</v>
      </c>
      <c r="K69" s="33">
        <v>9.930486593843098E-4</v>
      </c>
      <c r="L69" s="33">
        <v>9.6993210475266732E-4</v>
      </c>
      <c r="M69" s="70"/>
      <c r="N69" s="71"/>
      <c r="O69" s="86">
        <v>-1</v>
      </c>
      <c r="P69" s="33">
        <v>-0.5</v>
      </c>
      <c r="Q69" s="33">
        <v>1.1376564277588168E-3</v>
      </c>
      <c r="R69" s="33">
        <v>2.242152466367713E-3</v>
      </c>
      <c r="S69" s="47"/>
      <c r="T69" s="75"/>
    </row>
    <row r="70" spans="1:20" ht="15" thickBot="1" x14ac:dyDescent="0.25">
      <c r="B70" s="36"/>
      <c r="C70" s="62"/>
      <c r="D70" s="37"/>
      <c r="E70" s="40"/>
      <c r="F70" s="37"/>
      <c r="G70" s="37"/>
      <c r="H70" s="147"/>
      <c r="I70" s="85"/>
      <c r="J70" s="38"/>
      <c r="K70" s="38"/>
      <c r="L70" s="38"/>
      <c r="M70" s="39"/>
      <c r="N70" s="60"/>
      <c r="O70" s="143"/>
      <c r="P70" s="40"/>
      <c r="Q70" s="38"/>
      <c r="R70" s="40"/>
      <c r="S70" s="40"/>
      <c r="T70" s="78"/>
    </row>
    <row r="71" spans="1:20" ht="13.5" thickTop="1" x14ac:dyDescent="0.2"/>
    <row r="72" spans="1:20" ht="14.25" x14ac:dyDescent="0.2">
      <c r="B72" s="27" t="s">
        <v>70</v>
      </c>
    </row>
    <row r="73" spans="1:20" ht="14.25" x14ac:dyDescent="0.2">
      <c r="B73" s="27" t="s">
        <v>25</v>
      </c>
    </row>
    <row r="74" spans="1:20" ht="14.25" x14ac:dyDescent="0.2">
      <c r="B74" s="27" t="s">
        <v>26</v>
      </c>
    </row>
    <row r="75" spans="1:20" ht="14.25" x14ac:dyDescent="0.2">
      <c r="B75" s="27" t="s">
        <v>27</v>
      </c>
    </row>
    <row r="76" spans="1:20" ht="14.25" x14ac:dyDescent="0.2">
      <c r="B76" s="27" t="s">
        <v>28</v>
      </c>
    </row>
    <row r="77" spans="1:20" ht="14.25" x14ac:dyDescent="0.2">
      <c r="B77" s="27" t="s">
        <v>33</v>
      </c>
    </row>
    <row r="78" spans="1:20" ht="14.25" x14ac:dyDescent="0.2">
      <c r="B78" s="27" t="s">
        <v>34</v>
      </c>
    </row>
    <row r="79" spans="1:20" ht="14.25" x14ac:dyDescent="0.2">
      <c r="B79" s="27" t="s">
        <v>35</v>
      </c>
    </row>
    <row r="80" spans="1:20" ht="14.25" x14ac:dyDescent="0.2">
      <c r="B80" s="27" t="s">
        <v>36</v>
      </c>
    </row>
    <row r="81" spans="2:2" ht="14.25" x14ac:dyDescent="0.2">
      <c r="B81" s="27" t="s">
        <v>37</v>
      </c>
    </row>
    <row r="82" spans="2:2" ht="14.25" x14ac:dyDescent="0.2">
      <c r="B82" s="27"/>
    </row>
  </sheetData>
  <sortState xmlns:xlrd2="http://schemas.microsoft.com/office/spreadsheetml/2017/richdata2" ref="A28:T69">
    <sortCondition ref="A28:A69"/>
  </sortState>
  <mergeCells count="30">
    <mergeCell ref="B5:B13"/>
    <mergeCell ref="C5:H7"/>
    <mergeCell ref="I5:N9"/>
    <mergeCell ref="O5:T9"/>
    <mergeCell ref="C8:E9"/>
    <mergeCell ref="F8:H9"/>
    <mergeCell ref="J12:J13"/>
    <mergeCell ref="K12:K13"/>
    <mergeCell ref="L12:L13"/>
    <mergeCell ref="M12:M13"/>
    <mergeCell ref="N12:N13"/>
    <mergeCell ref="O12:O13"/>
    <mergeCell ref="P12:P13"/>
    <mergeCell ref="Q12:Q13"/>
    <mergeCell ref="H10:H13"/>
    <mergeCell ref="D10:D13"/>
    <mergeCell ref="S10:T11"/>
    <mergeCell ref="I12:I13"/>
    <mergeCell ref="C10:C13"/>
    <mergeCell ref="I10:J11"/>
    <mergeCell ref="K10:L11"/>
    <mergeCell ref="M10:N11"/>
    <mergeCell ref="O10:P11"/>
    <mergeCell ref="Q10:R11"/>
    <mergeCell ref="R12:R13"/>
    <mergeCell ref="S12:S13"/>
    <mergeCell ref="T12:T13"/>
    <mergeCell ref="E10:E13"/>
    <mergeCell ref="F10:F13"/>
    <mergeCell ref="G10:G13"/>
  </mergeCells>
  <pageMargins left="0.7" right="0.7" top="0.75" bottom="0.75" header="0.3" footer="0.3"/>
  <pageSetup scale="43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598E81EA72204D81502856B59B94AB" ma:contentTypeVersion="4" ma:contentTypeDescription="Create a new document." ma:contentTypeScope="" ma:versionID="96db00100c0a343960a3df5925eab737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a7589d93818020a8c7adf76ae45d4127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BFD38E85-5C6D-411A-B322-F4B5F5AE536D}"/>
</file>

<file path=customXml/itemProps2.xml><?xml version="1.0" encoding="utf-8"?>
<ds:datastoreItem xmlns:ds="http://schemas.openxmlformats.org/officeDocument/2006/customXml" ds:itemID="{4BA3080C-F8EA-40EC-803D-5546009BBA1C}"/>
</file>

<file path=customXml/itemProps3.xml><?xml version="1.0" encoding="utf-8"?>
<ds:datastoreItem xmlns:ds="http://schemas.openxmlformats.org/officeDocument/2006/customXml" ds:itemID="{7CA29D0B-1896-43DC-BE44-4B6FDE087CF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2B</vt:lpstr>
      <vt:lpstr>'2B'!Print_Area</vt:lpstr>
    </vt:vector>
  </TitlesOfParts>
  <Company>mdp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Jesse</dc:creator>
  <cp:lastModifiedBy>Jesse Ash</cp:lastModifiedBy>
  <cp:lastPrinted>2024-03-08T17:29:07Z</cp:lastPrinted>
  <dcterms:created xsi:type="dcterms:W3CDTF">2003-04-24T14:06:32Z</dcterms:created>
  <dcterms:modified xsi:type="dcterms:W3CDTF">2024-03-08T17:29:20Z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0x010100FF598E81EA72204D81502856B59B94AB</vt:lpwstr>
  </property>
</Properties>
</file>