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JANUARY/"/>
    </mc:Choice>
  </mc:AlternateContent>
  <xr:revisionPtr revIDLastSave="0" documentId="14_{7D2FBC7E-FA44-4894-B184-ED64C5CC9685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2A" sheetId="6" r:id="rId1"/>
  </sheets>
  <externalReferences>
    <externalReference r:id="rId2"/>
  </externalReferences>
  <definedNames>
    <definedName name="_xlnm.Print_Area" localSheetId="0">'2A'!$B$2:$T$81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B3" i="6"/>
  <c r="B2" i="6"/>
</calcChain>
</file>

<file path=xl/sharedStrings.xml><?xml version="1.0" encoding="utf-8"?>
<sst xmlns="http://schemas.openxmlformats.org/spreadsheetml/2006/main" count="78" uniqueCount="70">
  <si>
    <t>JURISDICTION</t>
  </si>
  <si>
    <t>TOTAL HOUSING UNITS</t>
  </si>
  <si>
    <t>SINGLE-FAMILY UNITS</t>
  </si>
  <si>
    <t>TOTAL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</si>
  <si>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</si>
  <si>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</si>
  <si>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</si>
  <si>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</si>
  <si>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</si>
  <si>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</si>
  <si>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</si>
  <si>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</si>
  <si>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</si>
  <si>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</si>
  <si>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</si>
  <si>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</si>
  <si>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</si>
  <si>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</si>
  <si>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</si>
  <si>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</si>
  <si>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</si>
  <si>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</si>
  <si>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</si>
  <si>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</si>
  <si>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</si>
  <si>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</si>
  <si>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</si>
  <si>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</si>
  <si>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</si>
  <si>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</si>
  <si>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</si>
  <si>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</si>
  <si>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</si>
  <si>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</si>
  <si>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</si>
  <si>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</si>
  <si>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</si>
  <si>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</si>
  <si>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</si>
  <si>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</si>
  <si>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</si>
  <si>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</si>
  <si>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</si>
  <si>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</si>
  <si>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</si>
  <si>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</si>
  <si>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</si>
  <si>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</si>
  <si>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</si>
  <si>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</si>
  <si>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</si>
  <si>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</si>
  <si>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</si>
  <si>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</si>
  <si>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</si>
  <si>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</si>
  <si>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2024</t>
  </si>
  <si>
    <t>2023</t>
  </si>
  <si>
    <t xml:space="preserve">   ALLEGANY </t>
  </si>
  <si>
    <t xml:space="preserve">     Frostburg</t>
  </si>
  <si>
    <t xml:space="preserve">     Lonaconing town</t>
  </si>
  <si>
    <t xml:space="preserve">   CAROLINE</t>
  </si>
  <si>
    <t xml:space="preserve">     Preston town</t>
  </si>
  <si>
    <t xml:space="preserve">     Marydel town</t>
  </si>
  <si>
    <t xml:space="preserve">   KENT  </t>
  </si>
  <si>
    <t xml:space="preserve">     Rock Hall town</t>
  </si>
  <si>
    <t xml:space="preserve">   TALBOT </t>
  </si>
  <si>
    <t xml:space="preserve">   DORCHESTER </t>
  </si>
  <si>
    <t xml:space="preserve">   WORCESTER</t>
  </si>
  <si>
    <t>PREPARED BY MD DEPARTMENT OF PLANNING.  PLANNING DATA SERVICES. 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</si>
</sst>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3" fillId="0" borderId="4" xfId="0" applyFont="1" applyBorder="1"/>
    <xf numFmtId="41" fontId="3" fillId="0" borderId="14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4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41" fontId="7" fillId="0" borderId="14" xfId="0" applyNumberFormat="1" applyFont="1" applyBorder="1"/>
    <xf numFmtId="3" fontId="4" fillId="0" borderId="14" xfId="0" applyNumberFormat="1" applyFont="1" applyBorder="1"/>
    <xf numFmtId="41" fontId="4" fillId="0" borderId="14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164" fontId="3" fillId="0" borderId="14" xfId="2" applyNumberFormat="1" applyFont="1" applyBorder="1"/>
    <xf numFmtId="164" fontId="4" fillId="0" borderId="14" xfId="2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64" fontId="3" fillId="0" borderId="9" xfId="2" applyNumberFormat="1" applyFont="1" applyBorder="1"/>
    <xf numFmtId="164" fontId="3" fillId="0" borderId="14" xfId="2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41" fontId="3" fillId="0" borderId="7" xfId="0" applyNumberFormat="1" applyFont="1" applyBorder="1"/>
    <xf numFmtId="0" fontId="3" fillId="0" borderId="15" xfId="0" applyFont="1" applyBorder="1"/>
    <xf numFmtId="164" fontId="3" fillId="0" borderId="15" xfId="2" applyNumberFormat="1" applyFont="1" applyBorder="1"/>
    <xf numFmtId="164" fontId="3" fillId="0" borderId="16" xfId="2" applyNumberFormat="1" applyFont="1" applyBorder="1"/>
    <xf numFmtId="0" fontId="3" fillId="0" borderId="15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3" fontId="3" fillId="0" borderId="23" xfId="0" applyNumberFormat="1" applyFont="1" applyBorder="1"/>
    <xf numFmtId="41" fontId="3" fillId="0" borderId="23" xfId="0" applyNumberFormat="1" applyFont="1" applyBorder="1"/>
    <xf numFmtId="41" fontId="3" fillId="0" borderId="33" xfId="0" applyNumberFormat="1" applyFont="1" applyBorder="1"/>
    <xf numFmtId="3" fontId="4" fillId="0" borderId="21" xfId="0" applyNumberFormat="1" applyFont="1" applyBorder="1"/>
    <xf numFmtId="41" fontId="3" fillId="0" borderId="21" xfId="0" applyNumberFormat="1" applyFont="1" applyBorder="1"/>
    <xf numFmtId="41" fontId="2" fillId="0" borderId="14" xfId="0" applyNumberFormat="1" applyFont="1" applyBorder="1"/>
    <xf numFmtId="41" fontId="1" fillId="0" borderId="14" xfId="0" applyNumberFormat="1" applyFont="1" applyBorder="1"/>
    <xf numFmtId="0" fontId="3" fillId="0" borderId="35" xfId="0" applyFont="1" applyBorder="1"/>
    <xf numFmtId="0" fontId="4" fillId="0" borderId="2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4" fillId="0" borderId="40" xfId="0" applyNumberFormat="1" applyFont="1" applyBorder="1" applyAlignment="1">
      <alignment horizontal="center"/>
    </xf>
    <xf numFmtId="41" fontId="3" fillId="0" borderId="46" xfId="0" applyNumberFormat="1" applyFont="1" applyBorder="1"/>
    <xf numFmtId="0" fontId="4" fillId="0" borderId="21" xfId="0" applyFont="1" applyBorder="1" applyAlignment="1">
      <alignment horizontal="center"/>
    </xf>
    <xf numFmtId="3" fontId="3" fillId="0" borderId="21" xfId="0" applyNumberFormat="1" applyFont="1" applyBorder="1"/>
    <xf numFmtId="0" fontId="3" fillId="0" borderId="44" xfId="0" applyFont="1" applyBorder="1"/>
    <xf numFmtId="41" fontId="1" fillId="0" borderId="21" xfId="0" applyNumberFormat="1" applyFont="1" applyBorder="1"/>
    <xf numFmtId="3" fontId="6" fillId="0" borderId="21" xfId="0" applyNumberFormat="1" applyFont="1" applyBorder="1"/>
    <xf numFmtId="41" fontId="7" fillId="0" borderId="21" xfId="0" applyNumberFormat="1" applyFont="1" applyBorder="1"/>
    <xf numFmtId="164" fontId="10" fillId="0" borderId="0" xfId="2" applyNumberFormat="1" applyFont="1"/>
    <xf numFmtId="41" fontId="2" fillId="0" borderId="21" xfId="0" applyNumberFormat="1" applyFont="1" applyBorder="1"/>
    <xf numFmtId="3" fontId="5" fillId="0" borderId="21" xfId="0" applyNumberFormat="1" applyFont="1" applyBorder="1"/>
    <xf numFmtId="0" fontId="4" fillId="0" borderId="45" xfId="0" applyFont="1" applyBorder="1"/>
    <xf numFmtId="1" fontId="4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9" fontId="5" fillId="0" borderId="0" xfId="0" applyNumberFormat="1" applyFont="1"/>
    <xf numFmtId="41" fontId="4" fillId="0" borderId="14" xfId="0" applyNumberFormat="1" applyFont="1" applyBorder="1" applyAlignment="1">
      <alignment horizontal="center"/>
    </xf>
    <xf numFmtId="41" fontId="4" fillId="0" borderId="40" xfId="0" applyNumberFormat="1" applyFont="1" applyBorder="1" applyAlignment="1">
      <alignment horizontal="center"/>
    </xf>
    <xf numFmtId="41" fontId="3" fillId="0" borderId="14" xfId="0" applyNumberFormat="1" applyFont="1" applyBorder="1" applyAlignment="1">
      <alignment horizontal="center"/>
    </xf>
    <xf numFmtId="41" fontId="3" fillId="0" borderId="40" xfId="0" applyNumberFormat="1" applyFont="1" applyBorder="1" applyAlignment="1">
      <alignment horizontal="center"/>
    </xf>
    <xf numFmtId="41" fontId="3" fillId="0" borderId="6" xfId="0" applyNumberFormat="1" applyFont="1" applyBorder="1" applyAlignment="1">
      <alignment horizontal="center"/>
    </xf>
    <xf numFmtId="164" fontId="6" fillId="0" borderId="14" xfId="2" applyNumberFormat="1" applyFont="1" applyBorder="1" applyAlignment="1">
      <alignment horizontal="center"/>
    </xf>
    <xf numFmtId="164" fontId="5" fillId="0" borderId="14" xfId="2" applyNumberFormat="1" applyFont="1" applyBorder="1" applyAlignment="1">
      <alignment horizontal="center"/>
    </xf>
    <xf numFmtId="1" fontId="6" fillId="0" borderId="10" xfId="2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5" fillId="0" borderId="10" xfId="2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0" borderId="39" xfId="2" applyNumberFormat="1" applyFont="1" applyBorder="1" applyAlignment="1">
      <alignment horizontal="center" vertical="center" wrapText="1"/>
    </xf>
    <xf numFmtId="164" fontId="4" fillId="0" borderId="40" xfId="2" applyNumberFormat="1" applyFont="1" applyBorder="1" applyAlignment="1">
      <alignment horizontal="center" vertical="center" wrapText="1"/>
    </xf>
    <xf numFmtId="164" fontId="4" fillId="0" borderId="41" xfId="2" applyNumberFormat="1" applyFont="1" applyBorder="1" applyAlignment="1">
      <alignment horizontal="center" vertical="center" wrapText="1"/>
    </xf>
    <xf numFmtId="1" fontId="4" fillId="0" borderId="13" xfId="1" applyNumberFormat="1" applyFont="1" applyBorder="1" applyAlignment="1">
      <alignment horizontal="center" vertical="center"/>
    </xf>
    <xf numFmtId="1" fontId="4" fillId="0" borderId="29" xfId="1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13" xfId="2" applyNumberFormat="1" applyFont="1" applyBorder="1" applyAlignment="1">
      <alignment horizontal="center" vertical="center"/>
    </xf>
    <xf numFmtId="164" fontId="4" fillId="0" borderId="29" xfId="2" applyNumberFormat="1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 wrapText="1"/>
    </xf>
    <xf numFmtId="164" fontId="4" fillId="0" borderId="9" xfId="2" applyNumberFormat="1" applyFont="1" applyBorder="1" applyAlignment="1">
      <alignment horizontal="center" vertical="center" wrapText="1"/>
    </xf>
    <xf numFmtId="164" fontId="4" fillId="0" borderId="30" xfId="2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36" xfId="2" applyNumberFormat="1" applyFont="1" applyBorder="1" applyAlignment="1">
      <alignment horizontal="center" vertical="center"/>
    </xf>
    <xf numFmtId="164" fontId="4" fillId="0" borderId="37" xfId="2" applyNumberFormat="1" applyFont="1" applyBorder="1" applyAlignment="1">
      <alignment horizontal="center" vertical="center"/>
    </xf>
    <xf numFmtId="164" fontId="4" fillId="0" borderId="12" xfId="2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13" fillId="0" borderId="0" xfId="0" applyNumberFormat="1" applyFont="1"/>
    <xf numFmtId="49" fontId="4" fillId="0" borderId="18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64" fontId="5" fillId="0" borderId="14" xfId="2" applyNumberFormat="1" applyFont="1" applyBorder="1" applyAlignment="1">
      <alignment horizontal="center" vertical="center"/>
    </xf>
    <xf numFmtId="164" fontId="6" fillId="0" borderId="14" xfId="2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64" fontId="3" fillId="0" borderId="40" xfId="2" applyNumberFormat="1" applyFont="1" applyBorder="1"/>
    <xf numFmtId="41" fontId="4" fillId="0" borderId="23" xfId="0" applyNumberFormat="1" applyFont="1" applyBorder="1"/>
    <xf numFmtId="3" fontId="4" fillId="0" borderId="23" xfId="0" applyNumberFormat="1" applyFont="1" applyBorder="1"/>
    <xf numFmtId="3" fontId="6" fillId="0" borderId="23" xfId="0" applyNumberFormat="1" applyFont="1" applyBorder="1"/>
    <xf numFmtId="164" fontId="3" fillId="0" borderId="46" xfId="2" applyNumberFormat="1" applyFont="1" applyBorder="1"/>
    <xf numFmtId="164" fontId="5" fillId="0" borderId="9" xfId="2" applyNumberFormat="1" applyFont="1" applyBorder="1" applyAlignment="1">
      <alignment horizontal="center"/>
    </xf>
    <xf numFmtId="164" fontId="6" fillId="0" borderId="9" xfId="2" applyNumberFormat="1" applyFont="1" applyBorder="1" applyAlignment="1">
      <alignment horizontal="center"/>
    </xf>
    <xf numFmtId="164" fontId="5" fillId="0" borderId="40" xfId="2" applyNumberFormat="1" applyFont="1" applyBorder="1" applyAlignment="1">
      <alignment horizontal="center"/>
    </xf>
    <xf numFmtId="165" fontId="5" fillId="0" borderId="21" xfId="1" applyNumberFormat="1" applyFont="1" applyBorder="1" applyAlignment="1">
      <alignment horizontal="center"/>
    </xf>
    <xf numFmtId="165" fontId="4" fillId="0" borderId="23" xfId="1" applyNumberFormat="1" applyFont="1" applyBorder="1" applyAlignment="1">
      <alignment horizontal="center"/>
    </xf>
    <xf numFmtId="164" fontId="6" fillId="0" borderId="40" xfId="2" applyNumberFormat="1" applyFont="1" applyBorder="1" applyAlignment="1">
      <alignment horizontal="center"/>
    </xf>
    <xf numFmtId="165" fontId="6" fillId="0" borderId="21" xfId="1" applyNumberFormat="1" applyFont="1" applyBorder="1" applyAlignment="1">
      <alignment horizontal="center"/>
    </xf>
    <xf numFmtId="41" fontId="3" fillId="0" borderId="23" xfId="0" applyNumberFormat="1" applyFont="1" applyBorder="1" applyAlignment="1">
      <alignment horizontal="center"/>
    </xf>
    <xf numFmtId="10" fontId="5" fillId="0" borderId="14" xfId="2" applyNumberFormat="1" applyFont="1" applyBorder="1" applyAlignment="1">
      <alignment horizontal="center"/>
    </xf>
    <xf numFmtId="165" fontId="3" fillId="0" borderId="23" xfId="1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1" fontId="4" fillId="0" borderId="42" xfId="1" applyNumberFormat="1" applyFont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JANUARY/JAN24.xlsx" TargetMode="External"/><Relationship Id="rId1" Type="http://schemas.openxmlformats.org/officeDocument/2006/relationships/externalLinkPath" Target="JA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4"/>
      <sheetName val="1A1"/>
      <sheetName val="1A2"/>
      <sheetName val="2A"/>
      <sheetName val="2B"/>
      <sheetName val="2C"/>
      <sheetName val="2D"/>
    </sheetNames>
    <sheetDataSet>
      <sheetData sheetId="0">
        <row r="1">
          <cell r="AF1" t="str">
            <v>Table 2A.</v>
          </cell>
        </row>
        <row r="2">
          <cell r="AF2" t="str">
            <v>NEW HOUSING UNITS AUTHORIZED FOR CONSTRUCTION JANUARY 2024 AND 2023</v>
          </cell>
        </row>
      </sheetData>
      <sheetData sheetId="1"/>
      <sheetData sheetId="2"/>
      <sheetData sheetId="3">
        <row r="6">
          <cell r="C6" t="str">
            <v>JANUARY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A895-14ED-4968-BD7E-B5BCE05E28FB}">
  <sheetPr>
    <pageSetUpPr fitToPage="1"/>
  </sheetPr>
  <dimension ref="B2:T82"/>
  <sheetViews>
    <sheetView tabSelected="1" workbookViewId="0">
      <selection activeCell="B2" sqref="B2:T81"/>
    </sheetView>
  </sheetViews>
  <sheetFormatPr defaultRowHeight="12.75" x14ac:dyDescent="0.2"/>
  <cols>
    <col min="2" max="2" width="48.140625" bestFit="1" customWidth="1"/>
    <col min="3" max="8" width="11.7109375" customWidth="1"/>
    <col min="9" max="20" width="9.7109375" customWidth="1"/>
  </cols>
  <sheetData>
    <row r="2" spans="2:20" ht="18" x14ac:dyDescent="0.25">
      <c r="B2" s="135" t="str">
        <f>[1]JAN24!AF1</f>
        <v>Table 2A.</v>
      </c>
      <c r="C2" s="16"/>
      <c r="D2" s="16"/>
      <c r="E2" s="21"/>
      <c r="F2" s="16"/>
      <c r="G2" s="16"/>
      <c r="H2" s="21"/>
      <c r="I2" s="16"/>
      <c r="J2" s="21"/>
      <c r="K2" s="21"/>
      <c r="L2" s="21"/>
      <c r="M2" s="1"/>
      <c r="N2" s="1"/>
      <c r="O2" s="16"/>
      <c r="P2" s="21"/>
      <c r="Q2" s="19"/>
      <c r="R2" s="19"/>
      <c r="S2" s="1"/>
      <c r="T2" s="1"/>
    </row>
    <row r="3" spans="2:20" ht="18" x14ac:dyDescent="0.25">
      <c r="B3" s="135" t="str">
        <f>[1]JAN24!AF2</f>
        <v>NEW HOUSING UNITS AUTHORIZED FOR CONSTRUCTION JANUARY 2024 AND 2023</v>
      </c>
      <c r="C3" s="17"/>
      <c r="D3" s="17"/>
      <c r="E3" s="22"/>
      <c r="F3" s="18"/>
      <c r="G3" s="18"/>
      <c r="H3" s="22"/>
      <c r="I3" s="17"/>
      <c r="J3" s="22"/>
      <c r="K3" s="22"/>
      <c r="L3" s="22"/>
      <c r="M3" s="14"/>
      <c r="N3" s="14"/>
      <c r="O3" s="17"/>
      <c r="P3" s="22"/>
      <c r="Q3" s="23"/>
      <c r="R3" s="62"/>
      <c r="S3" s="14"/>
      <c r="T3" s="14"/>
    </row>
    <row r="4" spans="2:20" ht="18.75" thickBot="1" x14ac:dyDescent="0.3">
      <c r="B4" s="15"/>
      <c r="C4" s="15"/>
      <c r="D4" s="15"/>
      <c r="E4" s="20"/>
      <c r="F4" s="15"/>
      <c r="G4" s="15"/>
      <c r="H4" s="20"/>
      <c r="I4" s="15"/>
      <c r="J4" s="20"/>
      <c r="K4" s="20"/>
      <c r="L4" s="20"/>
      <c r="M4" s="15"/>
      <c r="N4" s="15"/>
      <c r="O4" s="15"/>
      <c r="P4" s="20"/>
      <c r="Q4" s="20"/>
      <c r="R4" s="20"/>
      <c r="S4" s="15"/>
      <c r="T4" s="15"/>
    </row>
    <row r="5" spans="2:20" ht="13.5" customHeight="1" thickTop="1" x14ac:dyDescent="0.2">
      <c r="B5" s="85" t="s">
        <v>0</v>
      </c>
      <c r="C5" s="146" t="str">
        <f>'[1]2A'!C6</f>
        <v>JANUARY</v>
      </c>
      <c r="D5" s="88"/>
      <c r="E5" s="88"/>
      <c r="F5" s="88"/>
      <c r="G5" s="88"/>
      <c r="H5" s="89"/>
      <c r="I5" s="95" t="s">
        <v>1</v>
      </c>
      <c r="J5" s="96"/>
      <c r="K5" s="96"/>
      <c r="L5" s="96"/>
      <c r="M5" s="96"/>
      <c r="N5" s="97"/>
      <c r="O5" s="95" t="s">
        <v>2</v>
      </c>
      <c r="P5" s="96"/>
      <c r="Q5" s="96"/>
      <c r="R5" s="96"/>
      <c r="S5" s="96"/>
      <c r="T5" s="103"/>
    </row>
    <row r="6" spans="2:20" ht="12.75" customHeight="1" x14ac:dyDescent="0.2">
      <c r="B6" s="86"/>
      <c r="C6" s="90"/>
      <c r="D6" s="143"/>
      <c r="E6" s="143"/>
      <c r="F6" s="143"/>
      <c r="G6" s="143"/>
      <c r="H6" s="91"/>
      <c r="I6" s="98"/>
      <c r="J6" s="142"/>
      <c r="K6" s="142"/>
      <c r="L6" s="142"/>
      <c r="M6" s="142"/>
      <c r="N6" s="99"/>
      <c r="O6" s="98"/>
      <c r="P6" s="142"/>
      <c r="Q6" s="142"/>
      <c r="R6" s="142"/>
      <c r="S6" s="142"/>
      <c r="T6" s="104"/>
    </row>
    <row r="7" spans="2:20" ht="13.5" customHeight="1" thickBot="1" x14ac:dyDescent="0.25">
      <c r="B7" s="86"/>
      <c r="C7" s="92"/>
      <c r="D7" s="93"/>
      <c r="E7" s="93"/>
      <c r="F7" s="93"/>
      <c r="G7" s="93"/>
      <c r="H7" s="94"/>
      <c r="I7" s="98"/>
      <c r="J7" s="142"/>
      <c r="K7" s="142"/>
      <c r="L7" s="142"/>
      <c r="M7" s="142"/>
      <c r="N7" s="99"/>
      <c r="O7" s="98"/>
      <c r="P7" s="142"/>
      <c r="Q7" s="142"/>
      <c r="R7" s="142"/>
      <c r="S7" s="142"/>
      <c r="T7" s="104"/>
    </row>
    <row r="8" spans="2:20" ht="12.75" customHeight="1" x14ac:dyDescent="0.2">
      <c r="B8" s="86"/>
      <c r="C8" s="136" t="s">
        <v>56</v>
      </c>
      <c r="D8" s="137"/>
      <c r="E8" s="137"/>
      <c r="F8" s="136" t="s">
        <v>57</v>
      </c>
      <c r="G8" s="137"/>
      <c r="H8" s="138"/>
      <c r="I8" s="98"/>
      <c r="J8" s="142"/>
      <c r="K8" s="142"/>
      <c r="L8" s="142"/>
      <c r="M8" s="142"/>
      <c r="N8" s="99"/>
      <c r="O8" s="98"/>
      <c r="P8" s="142"/>
      <c r="Q8" s="142"/>
      <c r="R8" s="142"/>
      <c r="S8" s="142"/>
      <c r="T8" s="104"/>
    </row>
    <row r="9" spans="2:20" ht="13.5" customHeight="1" thickBot="1" x14ac:dyDescent="0.25">
      <c r="B9" s="86"/>
      <c r="C9" s="139"/>
      <c r="D9" s="140"/>
      <c r="E9" s="140"/>
      <c r="F9" s="139"/>
      <c r="G9" s="140"/>
      <c r="H9" s="141"/>
      <c r="I9" s="100"/>
      <c r="J9" s="101"/>
      <c r="K9" s="101"/>
      <c r="L9" s="101"/>
      <c r="M9" s="101"/>
      <c r="N9" s="102"/>
      <c r="O9" s="100"/>
      <c r="P9" s="101"/>
      <c r="Q9" s="101"/>
      <c r="R9" s="101"/>
      <c r="S9" s="101"/>
      <c r="T9" s="105"/>
    </row>
    <row r="10" spans="2:20" ht="12.75" customHeight="1" x14ac:dyDescent="0.2">
      <c r="B10" s="86"/>
      <c r="C10" s="106" t="s">
        <v>3</v>
      </c>
      <c r="D10" s="109" t="s">
        <v>49</v>
      </c>
      <c r="E10" s="120" t="s">
        <v>50</v>
      </c>
      <c r="F10" s="106" t="s">
        <v>3</v>
      </c>
      <c r="G10" s="109" t="s">
        <v>49</v>
      </c>
      <c r="H10" s="112" t="s">
        <v>50</v>
      </c>
      <c r="I10" s="123" t="s">
        <v>51</v>
      </c>
      <c r="J10" s="124"/>
      <c r="K10" s="127" t="s">
        <v>52</v>
      </c>
      <c r="L10" s="128"/>
      <c r="M10" s="131" t="s">
        <v>53</v>
      </c>
      <c r="N10" s="144"/>
      <c r="O10" s="123" t="s">
        <v>51</v>
      </c>
      <c r="P10" s="124"/>
      <c r="Q10" s="127" t="s">
        <v>52</v>
      </c>
      <c r="R10" s="128"/>
      <c r="S10" s="131" t="s">
        <v>53</v>
      </c>
      <c r="T10" s="132"/>
    </row>
    <row r="11" spans="2:20" ht="12.75" customHeight="1" x14ac:dyDescent="0.2">
      <c r="B11" s="86"/>
      <c r="C11" s="107"/>
      <c r="D11" s="110"/>
      <c r="E11" s="121"/>
      <c r="F11" s="107"/>
      <c r="G11" s="110"/>
      <c r="H11" s="113"/>
      <c r="I11" s="125"/>
      <c r="J11" s="126"/>
      <c r="K11" s="129"/>
      <c r="L11" s="130"/>
      <c r="M11" s="133"/>
      <c r="N11" s="145"/>
      <c r="O11" s="125"/>
      <c r="P11" s="126"/>
      <c r="Q11" s="129"/>
      <c r="R11" s="130"/>
      <c r="S11" s="133"/>
      <c r="T11" s="134"/>
    </row>
    <row r="12" spans="2:20" ht="12.75" customHeight="1" x14ac:dyDescent="0.2">
      <c r="B12" s="86"/>
      <c r="C12" s="107"/>
      <c r="D12" s="110"/>
      <c r="E12" s="121"/>
      <c r="F12" s="107"/>
      <c r="G12" s="110"/>
      <c r="H12" s="113"/>
      <c r="I12" s="117" t="s">
        <v>54</v>
      </c>
      <c r="J12" s="118" t="s">
        <v>55</v>
      </c>
      <c r="K12" s="115">
        <v>2024</v>
      </c>
      <c r="L12" s="115">
        <v>2023</v>
      </c>
      <c r="M12" s="115">
        <v>2024</v>
      </c>
      <c r="N12" s="115">
        <v>2023</v>
      </c>
      <c r="O12" s="117" t="s">
        <v>54</v>
      </c>
      <c r="P12" s="118" t="s">
        <v>55</v>
      </c>
      <c r="Q12" s="115">
        <v>2024</v>
      </c>
      <c r="R12" s="115">
        <v>2023</v>
      </c>
      <c r="S12" s="115">
        <v>2024</v>
      </c>
      <c r="T12" s="168">
        <v>2023</v>
      </c>
    </row>
    <row r="13" spans="2:20" ht="13.5" customHeight="1" thickBot="1" x14ac:dyDescent="0.25">
      <c r="B13" s="87"/>
      <c r="C13" s="108"/>
      <c r="D13" s="111"/>
      <c r="E13" s="122"/>
      <c r="F13" s="108"/>
      <c r="G13" s="111"/>
      <c r="H13" s="114"/>
      <c r="I13" s="108"/>
      <c r="J13" s="119"/>
      <c r="K13" s="116"/>
      <c r="L13" s="116"/>
      <c r="M13" s="116"/>
      <c r="N13" s="116"/>
      <c r="O13" s="108"/>
      <c r="P13" s="119"/>
      <c r="Q13" s="116"/>
      <c r="R13" s="116"/>
      <c r="S13" s="116"/>
      <c r="T13" s="169"/>
    </row>
    <row r="14" spans="2:20" ht="14.25" x14ac:dyDescent="0.2">
      <c r="B14" s="65"/>
      <c r="C14" s="45"/>
      <c r="D14" s="3"/>
      <c r="E14" s="32"/>
      <c r="F14" s="44"/>
      <c r="G14" s="3"/>
      <c r="H14" s="152"/>
      <c r="I14" s="56"/>
      <c r="J14" s="29"/>
      <c r="K14" s="29"/>
      <c r="L14" s="29"/>
      <c r="M14" s="30"/>
      <c r="N14" s="52"/>
      <c r="O14" s="51"/>
      <c r="P14" s="29"/>
      <c r="Q14" s="28"/>
      <c r="R14" s="33"/>
      <c r="S14" s="29"/>
      <c r="T14" s="66"/>
    </row>
    <row r="15" spans="2:20" ht="15" customHeight="1" x14ac:dyDescent="0.25">
      <c r="B15" s="24" t="s">
        <v>41</v>
      </c>
      <c r="C15" s="63">
        <v>1007</v>
      </c>
      <c r="D15" s="48">
        <v>879</v>
      </c>
      <c r="E15" s="157">
        <v>0.87288977159880832</v>
      </c>
      <c r="F15" s="153">
        <v>1502</v>
      </c>
      <c r="G15" s="13">
        <v>706</v>
      </c>
      <c r="H15" s="159">
        <v>0.47003994673768307</v>
      </c>
      <c r="I15" s="160">
        <v>-495</v>
      </c>
      <c r="J15" s="76">
        <v>-0.32956058588548603</v>
      </c>
      <c r="K15" s="147">
        <v>1</v>
      </c>
      <c r="L15" s="147">
        <v>1</v>
      </c>
      <c r="M15" s="70"/>
      <c r="N15" s="71"/>
      <c r="O15" s="161">
        <v>173</v>
      </c>
      <c r="P15" s="29">
        <v>0.24504249291784702</v>
      </c>
      <c r="Q15" s="29">
        <v>1</v>
      </c>
      <c r="R15" s="29">
        <v>1</v>
      </c>
      <c r="S15" s="41"/>
      <c r="T15" s="66"/>
    </row>
    <row r="16" spans="2:20" ht="14.25" x14ac:dyDescent="0.2">
      <c r="B16" s="25"/>
      <c r="C16" s="47"/>
      <c r="D16" s="3"/>
      <c r="E16" s="158"/>
      <c r="F16" s="44"/>
      <c r="G16" s="3"/>
      <c r="H16" s="162"/>
      <c r="I16" s="163"/>
      <c r="J16" s="75"/>
      <c r="K16" s="148"/>
      <c r="L16" s="148"/>
      <c r="M16" s="72"/>
      <c r="N16" s="73"/>
      <c r="O16" s="164"/>
      <c r="P16" s="33"/>
      <c r="Q16" s="33"/>
      <c r="R16" s="33"/>
      <c r="S16" s="42"/>
      <c r="T16" s="67"/>
    </row>
    <row r="17" spans="2:20" ht="14.25" x14ac:dyDescent="0.2">
      <c r="B17" s="5" t="s">
        <v>42</v>
      </c>
      <c r="C17" s="46">
        <v>1007</v>
      </c>
      <c r="D17" s="12">
        <v>879</v>
      </c>
      <c r="E17" s="157">
        <v>0.87288977159880832</v>
      </c>
      <c r="F17" s="154">
        <v>1502</v>
      </c>
      <c r="G17" s="12">
        <v>706</v>
      </c>
      <c r="H17" s="159">
        <v>0.47003994673768307</v>
      </c>
      <c r="I17" s="160">
        <v>-495</v>
      </c>
      <c r="J17" s="165">
        <v>-0.32956058588548603</v>
      </c>
      <c r="K17" s="147">
        <v>1</v>
      </c>
      <c r="L17" s="147">
        <v>1</v>
      </c>
      <c r="M17" s="70"/>
      <c r="N17" s="71"/>
      <c r="O17" s="161">
        <v>173</v>
      </c>
      <c r="P17" s="29">
        <v>0.24504249291784702</v>
      </c>
      <c r="Q17" s="29">
        <v>1</v>
      </c>
      <c r="R17" s="29">
        <v>1</v>
      </c>
      <c r="S17" s="41"/>
      <c r="T17" s="66"/>
    </row>
    <row r="18" spans="2:20" ht="14.25" x14ac:dyDescent="0.2">
      <c r="B18" s="25"/>
      <c r="C18" s="57"/>
      <c r="D18" s="10"/>
      <c r="E18" s="158"/>
      <c r="F18" s="155"/>
      <c r="G18" s="9"/>
      <c r="H18" s="162"/>
      <c r="I18" s="163"/>
      <c r="J18" s="75"/>
      <c r="K18" s="148"/>
      <c r="L18" s="148"/>
      <c r="M18" s="72"/>
      <c r="N18" s="73"/>
      <c r="O18" s="166"/>
      <c r="P18" s="33"/>
      <c r="Q18" s="33"/>
      <c r="R18" s="33"/>
      <c r="S18" s="42"/>
      <c r="T18" s="67"/>
    </row>
    <row r="19" spans="2:20" ht="14.25" x14ac:dyDescent="0.2">
      <c r="B19" s="25" t="s">
        <v>45</v>
      </c>
      <c r="C19" s="64">
        <v>821</v>
      </c>
      <c r="D19" s="8">
        <v>791</v>
      </c>
      <c r="E19" s="157">
        <v>0.96345919610231423</v>
      </c>
      <c r="F19" s="154">
        <v>1291</v>
      </c>
      <c r="G19" s="12">
        <v>643</v>
      </c>
      <c r="H19" s="159">
        <v>0.49806351665375675</v>
      </c>
      <c r="I19" s="160">
        <v>-470</v>
      </c>
      <c r="J19" s="76">
        <v>-0.36405886909372581</v>
      </c>
      <c r="K19" s="147">
        <v>0.81529294935451835</v>
      </c>
      <c r="L19" s="147">
        <v>0.85952063914780297</v>
      </c>
      <c r="M19" s="70"/>
      <c r="N19" s="71"/>
      <c r="O19" s="161">
        <v>148</v>
      </c>
      <c r="P19" s="29">
        <v>0.23017107309486781</v>
      </c>
      <c r="Q19" s="29">
        <v>0.89988623435722415</v>
      </c>
      <c r="R19" s="29">
        <v>0.91076487252124649</v>
      </c>
      <c r="S19" s="41"/>
      <c r="T19" s="66"/>
    </row>
    <row r="20" spans="2:20" ht="14.25" x14ac:dyDescent="0.2">
      <c r="B20" s="26" t="s">
        <v>46</v>
      </c>
      <c r="C20" s="60">
        <v>375</v>
      </c>
      <c r="D20" s="9">
        <v>375</v>
      </c>
      <c r="E20" s="158">
        <v>1</v>
      </c>
      <c r="F20" s="155">
        <v>334</v>
      </c>
      <c r="G20" s="9">
        <v>269</v>
      </c>
      <c r="H20" s="162">
        <v>0.80538922155688619</v>
      </c>
      <c r="I20" s="163">
        <v>41</v>
      </c>
      <c r="J20" s="75">
        <v>0.12275449101796407</v>
      </c>
      <c r="K20" s="148">
        <v>0.37239324726911621</v>
      </c>
      <c r="L20" s="148">
        <v>0.22237017310252996</v>
      </c>
      <c r="M20" s="34"/>
      <c r="N20" s="53"/>
      <c r="O20" s="166">
        <v>106</v>
      </c>
      <c r="P20" s="33">
        <v>0.39405204460966542</v>
      </c>
      <c r="Q20" s="33">
        <v>0.42662116040955633</v>
      </c>
      <c r="R20" s="33">
        <v>0.38101983002832862</v>
      </c>
      <c r="S20" s="42"/>
      <c r="T20" s="67"/>
    </row>
    <row r="21" spans="2:20" ht="14.25" x14ac:dyDescent="0.2">
      <c r="B21" s="26" t="s">
        <v>47</v>
      </c>
      <c r="C21" s="60">
        <v>417</v>
      </c>
      <c r="D21" s="9">
        <v>387</v>
      </c>
      <c r="E21" s="158">
        <v>0.92805755395683454</v>
      </c>
      <c r="F21" s="155">
        <v>887</v>
      </c>
      <c r="G21" s="9">
        <v>304</v>
      </c>
      <c r="H21" s="162">
        <v>0.34272829763246898</v>
      </c>
      <c r="I21" s="163">
        <v>-470</v>
      </c>
      <c r="J21" s="75">
        <v>-0.52987598647125145</v>
      </c>
      <c r="K21" s="148">
        <v>0.41410129096325721</v>
      </c>
      <c r="L21" s="148">
        <v>0.5905459387483355</v>
      </c>
      <c r="M21" s="34"/>
      <c r="N21" s="53"/>
      <c r="O21" s="166">
        <v>83</v>
      </c>
      <c r="P21" s="33">
        <v>0.27302631578947367</v>
      </c>
      <c r="Q21" s="33">
        <v>0.44027303754266212</v>
      </c>
      <c r="R21" s="33">
        <v>0.43059490084985835</v>
      </c>
      <c r="S21" s="42"/>
      <c r="T21" s="67"/>
    </row>
    <row r="22" spans="2:20" ht="14.25" x14ac:dyDescent="0.2">
      <c r="B22" s="26" t="s">
        <v>48</v>
      </c>
      <c r="C22" s="60">
        <v>29</v>
      </c>
      <c r="D22" s="9">
        <v>29</v>
      </c>
      <c r="E22" s="158">
        <v>1</v>
      </c>
      <c r="F22" s="155">
        <v>70</v>
      </c>
      <c r="G22" s="9">
        <v>70</v>
      </c>
      <c r="H22" s="162">
        <v>1</v>
      </c>
      <c r="I22" s="163">
        <v>-41</v>
      </c>
      <c r="J22" s="75">
        <v>-0.58571428571428574</v>
      </c>
      <c r="K22" s="148">
        <v>2.8798411122144985E-2</v>
      </c>
      <c r="L22" s="148">
        <v>4.6604527296937419E-2</v>
      </c>
      <c r="M22" s="34"/>
      <c r="N22" s="53"/>
      <c r="O22" s="166">
        <v>-41</v>
      </c>
      <c r="P22" s="33">
        <v>-0.58571428571428574</v>
      </c>
      <c r="Q22" s="33">
        <v>3.2992036405005691E-2</v>
      </c>
      <c r="R22" s="33">
        <v>9.9150141643059492E-2</v>
      </c>
      <c r="S22" s="42"/>
      <c r="T22" s="67"/>
    </row>
    <row r="23" spans="2:20" ht="14.25" x14ac:dyDescent="0.2">
      <c r="B23" s="25" t="s">
        <v>31</v>
      </c>
      <c r="C23" s="64">
        <v>186</v>
      </c>
      <c r="D23" s="8">
        <v>88</v>
      </c>
      <c r="E23" s="157">
        <v>0.4731182795698925</v>
      </c>
      <c r="F23" s="154">
        <v>211</v>
      </c>
      <c r="G23" s="12">
        <v>63</v>
      </c>
      <c r="H23" s="159">
        <v>0.29857819905213268</v>
      </c>
      <c r="I23" s="160">
        <v>-25</v>
      </c>
      <c r="J23" s="76">
        <v>-0.11848341232227488</v>
      </c>
      <c r="K23" s="147">
        <v>0.18470705064548162</v>
      </c>
      <c r="L23" s="147">
        <v>0.14047936085219706</v>
      </c>
      <c r="M23" s="31"/>
      <c r="N23" s="54"/>
      <c r="O23" s="161">
        <v>25</v>
      </c>
      <c r="P23" s="29">
        <v>0.3968253968253968</v>
      </c>
      <c r="Q23" s="29">
        <v>0.10011376564277588</v>
      </c>
      <c r="R23" s="29">
        <v>8.9235127478753534E-2</v>
      </c>
      <c r="S23" s="41"/>
      <c r="T23" s="66"/>
    </row>
    <row r="24" spans="2:20" ht="14.25" x14ac:dyDescent="0.2">
      <c r="B24" s="26" t="s">
        <v>43</v>
      </c>
      <c r="C24" s="60">
        <v>98</v>
      </c>
      <c r="D24" s="9">
        <v>10</v>
      </c>
      <c r="E24" s="158">
        <v>0.10204081632653061</v>
      </c>
      <c r="F24" s="155">
        <v>155</v>
      </c>
      <c r="G24" s="9">
        <v>9</v>
      </c>
      <c r="H24" s="162">
        <v>5.8064516129032261E-2</v>
      </c>
      <c r="I24" s="163">
        <v>-57</v>
      </c>
      <c r="J24" s="75">
        <v>-0.36774193548387096</v>
      </c>
      <c r="K24" s="148">
        <v>9.7318768619662363E-2</v>
      </c>
      <c r="L24" s="148">
        <v>0.10319573901464714</v>
      </c>
      <c r="M24" s="34"/>
      <c r="N24" s="53"/>
      <c r="O24" s="166">
        <v>1</v>
      </c>
      <c r="P24" s="33">
        <v>0.1111111111111111</v>
      </c>
      <c r="Q24" s="33">
        <v>1.1376564277588168E-2</v>
      </c>
      <c r="R24" s="33">
        <v>1.2747875354107648E-2</v>
      </c>
      <c r="S24" s="42"/>
      <c r="T24" s="67"/>
    </row>
    <row r="25" spans="2:20" ht="14.25" x14ac:dyDescent="0.2">
      <c r="B25" s="26" t="s">
        <v>44</v>
      </c>
      <c r="C25" s="57">
        <v>88</v>
      </c>
      <c r="D25" s="10">
        <v>78</v>
      </c>
      <c r="E25" s="158">
        <v>0.88636363636363635</v>
      </c>
      <c r="F25" s="43">
        <v>56</v>
      </c>
      <c r="G25" s="10">
        <v>54</v>
      </c>
      <c r="H25" s="162">
        <v>0.9642857142857143</v>
      </c>
      <c r="I25" s="163">
        <v>32</v>
      </c>
      <c r="J25" s="75">
        <v>0.5714285714285714</v>
      </c>
      <c r="K25" s="148">
        <v>8.7388282025819261E-2</v>
      </c>
      <c r="L25" s="148">
        <v>3.7283621837549935E-2</v>
      </c>
      <c r="M25" s="72"/>
      <c r="N25" s="73"/>
      <c r="O25" s="166">
        <v>24</v>
      </c>
      <c r="P25" s="33">
        <v>0.44444444444444442</v>
      </c>
      <c r="Q25" s="33">
        <v>8.8737201365187715E-2</v>
      </c>
      <c r="R25" s="33">
        <v>7.6487252124645896E-2</v>
      </c>
      <c r="S25" s="42"/>
      <c r="T25" s="74"/>
    </row>
    <row r="26" spans="2:20" ht="14.25" x14ac:dyDescent="0.2">
      <c r="B26" s="26"/>
      <c r="C26" s="61"/>
      <c r="D26" s="11"/>
      <c r="E26" s="158"/>
      <c r="F26" s="43"/>
      <c r="G26" s="10"/>
      <c r="H26" s="162"/>
      <c r="I26" s="163"/>
      <c r="J26" s="75"/>
      <c r="K26" s="148"/>
      <c r="L26" s="148"/>
      <c r="M26" s="72"/>
      <c r="N26" s="73"/>
      <c r="O26" s="166"/>
      <c r="P26" s="33"/>
      <c r="Q26" s="33"/>
      <c r="R26" s="33"/>
      <c r="S26" s="42"/>
      <c r="T26" s="74"/>
    </row>
    <row r="27" spans="2:20" ht="15.75" x14ac:dyDescent="0.25">
      <c r="B27" s="5" t="s">
        <v>4</v>
      </c>
      <c r="C27" s="63">
        <v>381</v>
      </c>
      <c r="D27" s="48">
        <v>293</v>
      </c>
      <c r="E27" s="157">
        <v>0.76902887139107612</v>
      </c>
      <c r="F27" s="153">
        <v>752</v>
      </c>
      <c r="G27" s="13">
        <v>200</v>
      </c>
      <c r="H27" s="159">
        <v>0.26595744680851063</v>
      </c>
      <c r="I27" s="160">
        <v>-371</v>
      </c>
      <c r="J27" s="76">
        <v>-0.49335106382978722</v>
      </c>
      <c r="K27" s="147">
        <v>0.37835153922542203</v>
      </c>
      <c r="L27" s="147">
        <v>0.50066577896138487</v>
      </c>
      <c r="M27" s="31"/>
      <c r="N27" s="54"/>
      <c r="O27" s="161">
        <v>93</v>
      </c>
      <c r="P27" s="29">
        <v>0.46500000000000002</v>
      </c>
      <c r="Q27" s="29">
        <v>0.33333333333333331</v>
      </c>
      <c r="R27" s="29">
        <v>0.28328611898016998</v>
      </c>
      <c r="S27" s="41"/>
      <c r="T27" s="66"/>
    </row>
    <row r="28" spans="2:20" ht="15.75" x14ac:dyDescent="0.25">
      <c r="B28" s="2" t="s">
        <v>5</v>
      </c>
      <c r="C28" s="59">
        <v>105</v>
      </c>
      <c r="D28" s="49">
        <v>105</v>
      </c>
      <c r="E28" s="158">
        <v>1</v>
      </c>
      <c r="F28" s="44">
        <v>97</v>
      </c>
      <c r="G28" s="3">
        <v>97</v>
      </c>
      <c r="H28" s="162">
        <v>1</v>
      </c>
      <c r="I28" s="163">
        <v>8</v>
      </c>
      <c r="J28" s="75">
        <v>8.247422680412371E-2</v>
      </c>
      <c r="K28" s="148">
        <v>0.10427010923535253</v>
      </c>
      <c r="L28" s="148">
        <v>6.4580559254327569E-2</v>
      </c>
      <c r="M28" s="81">
        <v>3</v>
      </c>
      <c r="N28" s="82">
        <v>7</v>
      </c>
      <c r="O28" s="166">
        <v>8</v>
      </c>
      <c r="P28" s="33">
        <v>8.247422680412371E-2</v>
      </c>
      <c r="Q28" s="33">
        <v>0.11945392491467577</v>
      </c>
      <c r="R28" s="33">
        <v>0.13739376770538245</v>
      </c>
      <c r="S28" s="77">
        <v>3</v>
      </c>
      <c r="T28" s="78">
        <v>2</v>
      </c>
    </row>
    <row r="29" spans="2:20" ht="15.75" x14ac:dyDescent="0.25">
      <c r="B29" s="2" t="s">
        <v>6</v>
      </c>
      <c r="C29" s="59">
        <v>40</v>
      </c>
      <c r="D29" s="49">
        <v>40</v>
      </c>
      <c r="E29" s="158">
        <v>1</v>
      </c>
      <c r="F29" s="44">
        <v>3</v>
      </c>
      <c r="G29" s="3">
        <v>3</v>
      </c>
      <c r="H29" s="162">
        <v>1</v>
      </c>
      <c r="I29" s="163">
        <v>37</v>
      </c>
      <c r="J29" s="75">
        <v>12.333333333333334</v>
      </c>
      <c r="K29" s="148">
        <v>3.9721946375372394E-2</v>
      </c>
      <c r="L29" s="148">
        <v>1.9973368841544607E-3</v>
      </c>
      <c r="M29" s="81">
        <v>9</v>
      </c>
      <c r="N29" s="82">
        <v>19</v>
      </c>
      <c r="O29" s="166">
        <v>37</v>
      </c>
      <c r="P29" s="33">
        <v>12.333333333333334</v>
      </c>
      <c r="Q29" s="33">
        <v>4.5506257110352673E-2</v>
      </c>
      <c r="R29" s="33">
        <v>4.24929178470255E-3</v>
      </c>
      <c r="S29" s="77">
        <v>7</v>
      </c>
      <c r="T29" s="78">
        <v>19</v>
      </c>
    </row>
    <row r="30" spans="2:20" ht="15.75" x14ac:dyDescent="0.25">
      <c r="B30" s="2" t="s">
        <v>7</v>
      </c>
      <c r="C30" s="59">
        <v>5</v>
      </c>
      <c r="D30" s="49">
        <v>5</v>
      </c>
      <c r="E30" s="158">
        <v>1</v>
      </c>
      <c r="F30" s="44">
        <v>3</v>
      </c>
      <c r="G30" s="3">
        <v>3</v>
      </c>
      <c r="H30" s="162">
        <v>1</v>
      </c>
      <c r="I30" s="163">
        <v>2</v>
      </c>
      <c r="J30" s="75">
        <v>0.66666666666666663</v>
      </c>
      <c r="K30" s="148">
        <v>4.9652432969215492E-3</v>
      </c>
      <c r="L30" s="148">
        <v>1.9973368841544607E-3</v>
      </c>
      <c r="M30" s="81">
        <v>18</v>
      </c>
      <c r="N30" s="82">
        <v>19</v>
      </c>
      <c r="O30" s="166">
        <v>2</v>
      </c>
      <c r="P30" s="33">
        <v>0.66666666666666663</v>
      </c>
      <c r="Q30" s="33">
        <v>5.6882821387940841E-3</v>
      </c>
      <c r="R30" s="33">
        <v>4.24929178470255E-3</v>
      </c>
      <c r="S30" s="77">
        <v>18</v>
      </c>
      <c r="T30" s="78">
        <v>19</v>
      </c>
    </row>
    <row r="31" spans="2:20" ht="15.75" x14ac:dyDescent="0.25">
      <c r="B31" s="2" t="s">
        <v>8</v>
      </c>
      <c r="C31" s="59">
        <v>39</v>
      </c>
      <c r="D31" s="49">
        <v>39</v>
      </c>
      <c r="E31" s="158">
        <v>1</v>
      </c>
      <c r="F31" s="44">
        <v>279</v>
      </c>
      <c r="G31" s="3">
        <v>26</v>
      </c>
      <c r="H31" s="162">
        <v>9.3189964157706098E-2</v>
      </c>
      <c r="I31" s="163">
        <v>-240</v>
      </c>
      <c r="J31" s="75">
        <v>-0.86021505376344087</v>
      </c>
      <c r="K31" s="148">
        <v>3.8728897715988087E-2</v>
      </c>
      <c r="L31" s="148">
        <v>0.18575233022636484</v>
      </c>
      <c r="M31" s="81">
        <v>10</v>
      </c>
      <c r="N31" s="82">
        <v>1</v>
      </c>
      <c r="O31" s="166">
        <v>13</v>
      </c>
      <c r="P31" s="33">
        <v>0.5</v>
      </c>
      <c r="Q31" s="33">
        <v>4.4368600682593858E-2</v>
      </c>
      <c r="R31" s="33">
        <v>3.6827195467422094E-2</v>
      </c>
      <c r="S31" s="77">
        <v>9</v>
      </c>
      <c r="T31" s="78">
        <v>9</v>
      </c>
    </row>
    <row r="32" spans="2:20" ht="15.75" x14ac:dyDescent="0.25">
      <c r="B32" s="2" t="s">
        <v>9</v>
      </c>
      <c r="C32" s="59">
        <v>94</v>
      </c>
      <c r="D32" s="49">
        <v>94</v>
      </c>
      <c r="E32" s="158">
        <v>1</v>
      </c>
      <c r="F32" s="44">
        <v>215</v>
      </c>
      <c r="G32" s="3">
        <v>62</v>
      </c>
      <c r="H32" s="162">
        <v>0.28837209302325584</v>
      </c>
      <c r="I32" s="163">
        <v>-121</v>
      </c>
      <c r="J32" s="75">
        <v>-0.56279069767441858</v>
      </c>
      <c r="K32" s="148">
        <v>9.3346573982125119E-2</v>
      </c>
      <c r="L32" s="148">
        <v>0.14314247669773636</v>
      </c>
      <c r="M32" s="81">
        <v>7</v>
      </c>
      <c r="N32" s="82">
        <v>2</v>
      </c>
      <c r="O32" s="166">
        <v>32</v>
      </c>
      <c r="P32" s="33">
        <v>0.5161290322580645</v>
      </c>
      <c r="Q32" s="33">
        <v>0.10693970420932879</v>
      </c>
      <c r="R32" s="33">
        <v>8.7818696883852687E-2</v>
      </c>
      <c r="S32" s="77">
        <v>6</v>
      </c>
      <c r="T32" s="78">
        <v>5</v>
      </c>
    </row>
    <row r="33" spans="2:20" ht="15.75" x14ac:dyDescent="0.25">
      <c r="B33" s="2" t="s">
        <v>10</v>
      </c>
      <c r="C33" s="59">
        <v>98</v>
      </c>
      <c r="D33" s="49">
        <v>10</v>
      </c>
      <c r="E33" s="158">
        <v>0.10204081632653061</v>
      </c>
      <c r="F33" s="44">
        <v>155</v>
      </c>
      <c r="G33" s="3">
        <v>9</v>
      </c>
      <c r="H33" s="162">
        <v>5.8064516129032261E-2</v>
      </c>
      <c r="I33" s="163">
        <v>-57</v>
      </c>
      <c r="J33" s="75">
        <v>-0.36774193548387096</v>
      </c>
      <c r="K33" s="148">
        <v>9.7318768619662363E-2</v>
      </c>
      <c r="L33" s="148">
        <v>0.10319573901464714</v>
      </c>
      <c r="M33" s="81">
        <v>6</v>
      </c>
      <c r="N33" s="82">
        <v>5</v>
      </c>
      <c r="O33" s="166">
        <v>1</v>
      </c>
      <c r="P33" s="33">
        <v>0.1111111111111111</v>
      </c>
      <c r="Q33" s="33">
        <v>1.1376564277588168E-2</v>
      </c>
      <c r="R33" s="33">
        <v>1.2747875354107648E-2</v>
      </c>
      <c r="S33" s="77">
        <v>13</v>
      </c>
      <c r="T33" s="78">
        <v>15</v>
      </c>
    </row>
    <row r="34" spans="2:20" ht="14.25" x14ac:dyDescent="0.2">
      <c r="B34" s="4"/>
      <c r="C34" s="47"/>
      <c r="D34" s="3"/>
      <c r="E34" s="158"/>
      <c r="F34" s="44"/>
      <c r="G34" s="3"/>
      <c r="H34" s="162"/>
      <c r="I34" s="163"/>
      <c r="J34" s="75"/>
      <c r="K34" s="148"/>
      <c r="L34" s="148"/>
      <c r="M34" s="81"/>
      <c r="N34" s="82"/>
      <c r="O34" s="166"/>
      <c r="P34" s="33"/>
      <c r="Q34" s="33"/>
      <c r="R34" s="33"/>
      <c r="S34" s="77"/>
      <c r="T34" s="78"/>
    </row>
    <row r="35" spans="2:20" ht="15.75" x14ac:dyDescent="0.25">
      <c r="B35" s="5" t="s">
        <v>11</v>
      </c>
      <c r="C35" s="63">
        <v>368</v>
      </c>
      <c r="D35" s="48">
        <v>338</v>
      </c>
      <c r="E35" s="157">
        <v>0.91847826086956519</v>
      </c>
      <c r="F35" s="153">
        <v>348</v>
      </c>
      <c r="G35" s="13">
        <v>240</v>
      </c>
      <c r="H35" s="159">
        <v>0.68965517241379315</v>
      </c>
      <c r="I35" s="160">
        <v>20</v>
      </c>
      <c r="J35" s="76">
        <v>5.7471264367816091E-2</v>
      </c>
      <c r="K35" s="147">
        <v>0.36544190665342602</v>
      </c>
      <c r="L35" s="147">
        <v>0.23169107856191745</v>
      </c>
      <c r="M35" s="83"/>
      <c r="N35" s="84"/>
      <c r="O35" s="161">
        <v>98</v>
      </c>
      <c r="P35" s="29">
        <v>0.40833333333333333</v>
      </c>
      <c r="Q35" s="29">
        <v>0.38452787258248011</v>
      </c>
      <c r="R35" s="29">
        <v>0.33994334277620397</v>
      </c>
      <c r="S35" s="79"/>
      <c r="T35" s="80"/>
    </row>
    <row r="36" spans="2:20" ht="15.75" x14ac:dyDescent="0.25">
      <c r="B36" s="2" t="s">
        <v>12</v>
      </c>
      <c r="C36" s="59">
        <v>138</v>
      </c>
      <c r="D36" s="49">
        <v>108</v>
      </c>
      <c r="E36" s="158">
        <v>0.78260869565217395</v>
      </c>
      <c r="F36" s="44">
        <v>114</v>
      </c>
      <c r="G36" s="3">
        <v>71</v>
      </c>
      <c r="H36" s="162">
        <v>0.6228070175438597</v>
      </c>
      <c r="I36" s="163">
        <v>24</v>
      </c>
      <c r="J36" s="75">
        <v>0.21052631578947367</v>
      </c>
      <c r="K36" s="148">
        <v>0.13704071499503476</v>
      </c>
      <c r="L36" s="148">
        <v>7.5898801597869506E-2</v>
      </c>
      <c r="M36" s="81">
        <v>1</v>
      </c>
      <c r="N36" s="82">
        <v>6</v>
      </c>
      <c r="O36" s="166">
        <v>37</v>
      </c>
      <c r="P36" s="33">
        <v>0.52112676056338025</v>
      </c>
      <c r="Q36" s="33">
        <v>0.12286689419795221</v>
      </c>
      <c r="R36" s="33">
        <v>0.10056657223796034</v>
      </c>
      <c r="S36" s="77">
        <v>2</v>
      </c>
      <c r="T36" s="78">
        <v>3</v>
      </c>
    </row>
    <row r="37" spans="2:20" ht="15.75" x14ac:dyDescent="0.25">
      <c r="B37" s="2" t="s">
        <v>13</v>
      </c>
      <c r="C37" s="59">
        <v>126</v>
      </c>
      <c r="D37" s="49">
        <v>126</v>
      </c>
      <c r="E37" s="158">
        <v>1</v>
      </c>
      <c r="F37" s="44">
        <v>57</v>
      </c>
      <c r="G37" s="3">
        <v>45</v>
      </c>
      <c r="H37" s="162">
        <v>0.78947368421052633</v>
      </c>
      <c r="I37" s="163">
        <v>69</v>
      </c>
      <c r="J37" s="75">
        <v>1.2105263157894737</v>
      </c>
      <c r="K37" s="148">
        <v>0.12512413108242304</v>
      </c>
      <c r="L37" s="148">
        <v>3.7949400798934753E-2</v>
      </c>
      <c r="M37" s="81">
        <v>2</v>
      </c>
      <c r="N37" s="82">
        <v>10</v>
      </c>
      <c r="O37" s="166">
        <v>81</v>
      </c>
      <c r="P37" s="33">
        <v>1.8</v>
      </c>
      <c r="Q37" s="33">
        <v>0.14334470989761092</v>
      </c>
      <c r="R37" s="33">
        <v>6.3739376770538245E-2</v>
      </c>
      <c r="S37" s="77">
        <v>1</v>
      </c>
      <c r="T37" s="78">
        <v>7</v>
      </c>
    </row>
    <row r="38" spans="2:20" ht="15.75" x14ac:dyDescent="0.25">
      <c r="B38" s="2" t="s">
        <v>14</v>
      </c>
      <c r="C38" s="59">
        <v>104</v>
      </c>
      <c r="D38" s="49">
        <v>104</v>
      </c>
      <c r="E38" s="158">
        <v>1</v>
      </c>
      <c r="F38" s="44">
        <v>177</v>
      </c>
      <c r="G38" s="3">
        <v>124</v>
      </c>
      <c r="H38" s="162">
        <v>0.70056497175141241</v>
      </c>
      <c r="I38" s="163">
        <v>-73</v>
      </c>
      <c r="J38" s="75">
        <v>-0.41242937853107342</v>
      </c>
      <c r="K38" s="148">
        <v>0.10327706057596822</v>
      </c>
      <c r="L38" s="148">
        <v>0.11784287616511319</v>
      </c>
      <c r="M38" s="81">
        <v>4</v>
      </c>
      <c r="N38" s="82">
        <v>3</v>
      </c>
      <c r="O38" s="166">
        <v>-20</v>
      </c>
      <c r="P38" s="33">
        <v>-0.16129032258064516</v>
      </c>
      <c r="Q38" s="33">
        <v>0.11831626848691695</v>
      </c>
      <c r="R38" s="33">
        <v>0.17563739376770537</v>
      </c>
      <c r="S38" s="77">
        <v>4</v>
      </c>
      <c r="T38" s="78">
        <v>1</v>
      </c>
    </row>
    <row r="39" spans="2:20" ht="14.25" x14ac:dyDescent="0.2">
      <c r="B39" s="4"/>
      <c r="C39" s="47"/>
      <c r="D39" s="3"/>
      <c r="E39" s="158"/>
      <c r="F39" s="44"/>
      <c r="G39" s="3"/>
      <c r="H39" s="162"/>
      <c r="I39" s="163"/>
      <c r="J39" s="75"/>
      <c r="K39" s="148"/>
      <c r="L39" s="148"/>
      <c r="M39" s="81"/>
      <c r="N39" s="82"/>
      <c r="O39" s="166"/>
      <c r="P39" s="33"/>
      <c r="Q39" s="33"/>
      <c r="R39" s="33"/>
      <c r="S39" s="77"/>
      <c r="T39" s="78"/>
    </row>
    <row r="40" spans="2:20" ht="15.75" x14ac:dyDescent="0.25">
      <c r="B40" s="5" t="s">
        <v>15</v>
      </c>
      <c r="C40" s="63">
        <v>115</v>
      </c>
      <c r="D40" s="48">
        <v>115</v>
      </c>
      <c r="E40" s="157">
        <v>1</v>
      </c>
      <c r="F40" s="153">
        <v>88</v>
      </c>
      <c r="G40" s="13">
        <v>88</v>
      </c>
      <c r="H40" s="159">
        <v>1</v>
      </c>
      <c r="I40" s="160">
        <v>27</v>
      </c>
      <c r="J40" s="76">
        <v>0.30681818181818182</v>
      </c>
      <c r="K40" s="147">
        <v>0.11420059582919563</v>
      </c>
      <c r="L40" s="147">
        <v>5.8588548601864181E-2</v>
      </c>
      <c r="M40" s="83"/>
      <c r="N40" s="84"/>
      <c r="O40" s="161">
        <v>27</v>
      </c>
      <c r="P40" s="29">
        <v>0.30681818181818182</v>
      </c>
      <c r="Q40" s="29">
        <v>0.13083048919226395</v>
      </c>
      <c r="R40" s="29">
        <v>0.12464589235127478</v>
      </c>
      <c r="S40" s="79"/>
      <c r="T40" s="80"/>
    </row>
    <row r="41" spans="2:20" ht="15.75" x14ac:dyDescent="0.25">
      <c r="B41" s="2" t="s">
        <v>16</v>
      </c>
      <c r="C41" s="59">
        <v>3</v>
      </c>
      <c r="D41" s="49">
        <v>3</v>
      </c>
      <c r="E41" s="158">
        <v>1</v>
      </c>
      <c r="F41" s="44">
        <v>7</v>
      </c>
      <c r="G41" s="3">
        <v>7</v>
      </c>
      <c r="H41" s="162">
        <v>1</v>
      </c>
      <c r="I41" s="163">
        <v>-4</v>
      </c>
      <c r="J41" s="75">
        <v>-0.5714285714285714</v>
      </c>
      <c r="K41" s="148">
        <v>2.9791459781529296E-3</v>
      </c>
      <c r="L41" s="148">
        <v>4.6604527296937419E-3</v>
      </c>
      <c r="M41" s="81">
        <v>21</v>
      </c>
      <c r="N41" s="82">
        <v>17</v>
      </c>
      <c r="O41" s="166">
        <v>-4</v>
      </c>
      <c r="P41" s="33">
        <v>-0.5714285714285714</v>
      </c>
      <c r="Q41" s="33">
        <v>3.4129692832764505E-3</v>
      </c>
      <c r="R41" s="33">
        <v>9.9150141643059488E-3</v>
      </c>
      <c r="S41" s="77">
        <v>21</v>
      </c>
      <c r="T41" s="78">
        <v>17</v>
      </c>
    </row>
    <row r="42" spans="2:20" ht="15.75" x14ac:dyDescent="0.25">
      <c r="B42" s="2" t="s">
        <v>17</v>
      </c>
      <c r="C42" s="59">
        <v>102</v>
      </c>
      <c r="D42" s="49">
        <v>102</v>
      </c>
      <c r="E42" s="158">
        <v>1</v>
      </c>
      <c r="F42" s="44">
        <v>67</v>
      </c>
      <c r="G42" s="3">
        <v>67</v>
      </c>
      <c r="H42" s="162">
        <v>1</v>
      </c>
      <c r="I42" s="163">
        <v>35</v>
      </c>
      <c r="J42" s="75">
        <v>0.52238805970149249</v>
      </c>
      <c r="K42" s="148">
        <v>0.10129096325719961</v>
      </c>
      <c r="L42" s="148">
        <v>4.4607190412782959E-2</v>
      </c>
      <c r="M42" s="81">
        <v>5</v>
      </c>
      <c r="N42" s="82">
        <v>8</v>
      </c>
      <c r="O42" s="166">
        <v>35</v>
      </c>
      <c r="P42" s="33">
        <v>0.52238805970149249</v>
      </c>
      <c r="Q42" s="33">
        <v>0.11604095563139932</v>
      </c>
      <c r="R42" s="33">
        <v>9.4900849858356937E-2</v>
      </c>
      <c r="S42" s="77">
        <v>5</v>
      </c>
      <c r="T42" s="78">
        <v>4</v>
      </c>
    </row>
    <row r="43" spans="2:20" ht="15.75" x14ac:dyDescent="0.25">
      <c r="B43" s="2" t="s">
        <v>18</v>
      </c>
      <c r="C43" s="59">
        <v>10</v>
      </c>
      <c r="D43" s="49">
        <v>10</v>
      </c>
      <c r="E43" s="158">
        <v>1</v>
      </c>
      <c r="F43" s="44">
        <v>14</v>
      </c>
      <c r="G43" s="3">
        <v>14</v>
      </c>
      <c r="H43" s="162">
        <v>1</v>
      </c>
      <c r="I43" s="163">
        <v>-4</v>
      </c>
      <c r="J43" s="75">
        <v>-0.2857142857142857</v>
      </c>
      <c r="K43" s="148">
        <v>9.9304865938430985E-3</v>
      </c>
      <c r="L43" s="148">
        <v>9.3209054593874838E-3</v>
      </c>
      <c r="M43" s="81">
        <v>14</v>
      </c>
      <c r="N43" s="82">
        <v>13</v>
      </c>
      <c r="O43" s="166">
        <v>-4</v>
      </c>
      <c r="P43" s="33">
        <v>-0.2857142857142857</v>
      </c>
      <c r="Q43" s="33">
        <v>1.1376564277588168E-2</v>
      </c>
      <c r="R43" s="33">
        <v>1.9830028328611898E-2</v>
      </c>
      <c r="S43" s="77">
        <v>13</v>
      </c>
      <c r="T43" s="78">
        <v>12</v>
      </c>
    </row>
    <row r="44" spans="2:20" ht="14.25" x14ac:dyDescent="0.2">
      <c r="B44" s="2"/>
      <c r="C44" s="47"/>
      <c r="D44" s="3"/>
      <c r="E44" s="158"/>
      <c r="F44" s="44"/>
      <c r="G44" s="3"/>
      <c r="H44" s="162"/>
      <c r="I44" s="163"/>
      <c r="J44" s="75"/>
      <c r="K44" s="148"/>
      <c r="L44" s="148"/>
      <c r="M44" s="81"/>
      <c r="N44" s="82"/>
      <c r="O44" s="166"/>
      <c r="P44" s="33"/>
      <c r="Q44" s="33"/>
      <c r="R44" s="33"/>
      <c r="S44" s="77"/>
      <c r="T44" s="78"/>
    </row>
    <row r="45" spans="2:20" ht="15.75" x14ac:dyDescent="0.25">
      <c r="B45" s="5" t="s">
        <v>28</v>
      </c>
      <c r="C45" s="63">
        <v>31</v>
      </c>
      <c r="D45" s="48">
        <v>31</v>
      </c>
      <c r="E45" s="157">
        <v>1</v>
      </c>
      <c r="F45" s="153">
        <v>69</v>
      </c>
      <c r="G45" s="13">
        <v>69</v>
      </c>
      <c r="H45" s="159">
        <v>1</v>
      </c>
      <c r="I45" s="160">
        <v>-38</v>
      </c>
      <c r="J45" s="76">
        <v>-0.55072463768115942</v>
      </c>
      <c r="K45" s="147">
        <v>3.0784508440913606E-2</v>
      </c>
      <c r="L45" s="147">
        <v>4.5938748335552594E-2</v>
      </c>
      <c r="M45" s="83"/>
      <c r="N45" s="84"/>
      <c r="O45" s="161">
        <v>-38</v>
      </c>
      <c r="P45" s="29">
        <v>-0.55072463768115942</v>
      </c>
      <c r="Q45" s="29">
        <v>3.5267349260523322E-2</v>
      </c>
      <c r="R45" s="29">
        <v>9.7733711048158645E-2</v>
      </c>
      <c r="S45" s="79"/>
      <c r="T45" s="80"/>
    </row>
    <row r="46" spans="2:20" ht="15.75" x14ac:dyDescent="0.25">
      <c r="B46" s="2" t="s">
        <v>58</v>
      </c>
      <c r="C46" s="59">
        <v>0</v>
      </c>
      <c r="D46" s="49">
        <v>0</v>
      </c>
      <c r="E46" s="158"/>
      <c r="F46" s="44">
        <v>0</v>
      </c>
      <c r="G46" s="3">
        <v>0</v>
      </c>
      <c r="H46" s="162"/>
      <c r="I46" s="163">
        <v>0</v>
      </c>
      <c r="J46" s="75"/>
      <c r="K46" s="148">
        <v>0</v>
      </c>
      <c r="L46" s="148">
        <v>0</v>
      </c>
      <c r="M46" s="81"/>
      <c r="N46" s="82"/>
      <c r="O46" s="166">
        <v>0</v>
      </c>
      <c r="P46" s="33"/>
      <c r="Q46" s="33">
        <v>0</v>
      </c>
      <c r="R46" s="33">
        <v>0</v>
      </c>
      <c r="S46" s="77"/>
      <c r="T46" s="78"/>
    </row>
    <row r="47" spans="2:20" ht="15.75" x14ac:dyDescent="0.25">
      <c r="B47" s="6" t="s">
        <v>59</v>
      </c>
      <c r="C47" s="59">
        <v>0</v>
      </c>
      <c r="D47" s="49">
        <v>0</v>
      </c>
      <c r="E47" s="158"/>
      <c r="F47" s="44">
        <v>0</v>
      </c>
      <c r="G47" s="3">
        <v>0</v>
      </c>
      <c r="H47" s="162"/>
      <c r="I47" s="163">
        <v>0</v>
      </c>
      <c r="J47" s="75"/>
      <c r="K47" s="148">
        <v>0</v>
      </c>
      <c r="L47" s="148">
        <v>0</v>
      </c>
      <c r="M47" s="81"/>
      <c r="N47" s="82"/>
      <c r="O47" s="166">
        <v>0</v>
      </c>
      <c r="P47" s="33"/>
      <c r="Q47" s="33">
        <v>0</v>
      </c>
      <c r="R47" s="33">
        <v>0</v>
      </c>
      <c r="S47" s="77"/>
      <c r="T47" s="78"/>
    </row>
    <row r="48" spans="2:20" ht="15.75" x14ac:dyDescent="0.25">
      <c r="B48" s="6" t="s">
        <v>60</v>
      </c>
      <c r="C48" s="59">
        <v>0</v>
      </c>
      <c r="D48" s="49">
        <v>0</v>
      </c>
      <c r="E48" s="158"/>
      <c r="F48" s="44">
        <v>0</v>
      </c>
      <c r="G48" s="3">
        <v>0</v>
      </c>
      <c r="H48" s="162"/>
      <c r="I48" s="163">
        <v>0</v>
      </c>
      <c r="J48" s="75"/>
      <c r="K48" s="148">
        <v>0</v>
      </c>
      <c r="L48" s="148">
        <v>0</v>
      </c>
      <c r="M48" s="81"/>
      <c r="N48" s="82"/>
      <c r="O48" s="166">
        <v>0</v>
      </c>
      <c r="P48" s="33"/>
      <c r="Q48" s="33">
        <v>0</v>
      </c>
      <c r="R48" s="33">
        <v>0</v>
      </c>
      <c r="S48" s="77"/>
      <c r="T48" s="78"/>
    </row>
    <row r="49" spans="2:20" ht="15.75" x14ac:dyDescent="0.25">
      <c r="B49" s="2" t="s">
        <v>19</v>
      </c>
      <c r="C49" s="59">
        <v>7</v>
      </c>
      <c r="D49" s="49">
        <v>7</v>
      </c>
      <c r="E49" s="158">
        <v>1</v>
      </c>
      <c r="F49" s="44">
        <v>10</v>
      </c>
      <c r="G49" s="3">
        <v>10</v>
      </c>
      <c r="H49" s="162">
        <v>1</v>
      </c>
      <c r="I49" s="163">
        <v>-3</v>
      </c>
      <c r="J49" s="75">
        <v>-0.3</v>
      </c>
      <c r="K49" s="148">
        <v>6.9513406156901684E-3</v>
      </c>
      <c r="L49" s="148">
        <v>6.6577896138482022E-3</v>
      </c>
      <c r="M49" s="81">
        <v>16</v>
      </c>
      <c r="N49" s="82">
        <v>15</v>
      </c>
      <c r="O49" s="166">
        <v>-3</v>
      </c>
      <c r="P49" s="33">
        <v>-0.3</v>
      </c>
      <c r="Q49" s="33">
        <v>7.9635949943117172E-3</v>
      </c>
      <c r="R49" s="33">
        <v>1.4164305949008499E-2</v>
      </c>
      <c r="S49" s="77">
        <v>16</v>
      </c>
      <c r="T49" s="78">
        <v>14</v>
      </c>
    </row>
    <row r="50" spans="2:20" ht="15.75" x14ac:dyDescent="0.25">
      <c r="B50" s="2" t="s">
        <v>20</v>
      </c>
      <c r="C50" s="59">
        <v>24</v>
      </c>
      <c r="D50" s="49">
        <v>24</v>
      </c>
      <c r="E50" s="158">
        <v>1</v>
      </c>
      <c r="F50" s="44">
        <v>59</v>
      </c>
      <c r="G50" s="3">
        <v>59</v>
      </c>
      <c r="H50" s="162">
        <v>1</v>
      </c>
      <c r="I50" s="163">
        <v>-35</v>
      </c>
      <c r="J50" s="75">
        <v>-0.59322033898305082</v>
      </c>
      <c r="K50" s="148">
        <v>2.3833167825223437E-2</v>
      </c>
      <c r="L50" s="148">
        <v>3.9280958721704395E-2</v>
      </c>
      <c r="M50" s="81">
        <v>11</v>
      </c>
      <c r="N50" s="82">
        <v>9</v>
      </c>
      <c r="O50" s="166">
        <v>-35</v>
      </c>
      <c r="P50" s="33">
        <v>-0.59322033898305082</v>
      </c>
      <c r="Q50" s="33">
        <v>2.7303754266211604E-2</v>
      </c>
      <c r="R50" s="33">
        <v>8.3569405099150146E-2</v>
      </c>
      <c r="S50" s="77">
        <v>10</v>
      </c>
      <c r="T50" s="78">
        <v>6</v>
      </c>
    </row>
    <row r="51" spans="2:20" ht="15.75" x14ac:dyDescent="0.25">
      <c r="B51" s="2"/>
      <c r="C51" s="59"/>
      <c r="D51" s="49"/>
      <c r="E51" s="158"/>
      <c r="F51" s="44"/>
      <c r="G51" s="3"/>
      <c r="H51" s="162"/>
      <c r="I51" s="163"/>
      <c r="J51" s="75"/>
      <c r="K51" s="148"/>
      <c r="L51" s="148"/>
      <c r="M51" s="81"/>
      <c r="N51" s="82"/>
      <c r="O51" s="166"/>
      <c r="P51" s="33"/>
      <c r="Q51" s="33"/>
      <c r="R51" s="33"/>
      <c r="S51" s="77"/>
      <c r="T51" s="78"/>
    </row>
    <row r="52" spans="2:20" ht="15.75" x14ac:dyDescent="0.25">
      <c r="B52" s="5" t="s">
        <v>29</v>
      </c>
      <c r="C52" s="63">
        <v>48</v>
      </c>
      <c r="D52" s="48">
        <v>48</v>
      </c>
      <c r="E52" s="157">
        <v>1</v>
      </c>
      <c r="F52" s="153">
        <v>204</v>
      </c>
      <c r="G52" s="13">
        <v>68</v>
      </c>
      <c r="H52" s="159">
        <v>0.33333333333333331</v>
      </c>
      <c r="I52" s="160">
        <v>-156</v>
      </c>
      <c r="J52" s="76">
        <v>-0.76470588235294112</v>
      </c>
      <c r="K52" s="147">
        <v>4.7666335650446874E-2</v>
      </c>
      <c r="L52" s="147">
        <v>0.13581890812250333</v>
      </c>
      <c r="M52" s="83"/>
      <c r="N52" s="84"/>
      <c r="O52" s="161">
        <v>-20</v>
      </c>
      <c r="P52" s="29">
        <v>-0.29411764705882354</v>
      </c>
      <c r="Q52" s="29">
        <v>5.4607508532423209E-2</v>
      </c>
      <c r="R52" s="29">
        <v>9.6317280453257784E-2</v>
      </c>
      <c r="S52" s="79"/>
      <c r="T52" s="80"/>
    </row>
    <row r="53" spans="2:20" ht="15.75" x14ac:dyDescent="0.25">
      <c r="B53" s="2" t="s">
        <v>61</v>
      </c>
      <c r="C53" s="59">
        <v>4</v>
      </c>
      <c r="D53" s="49">
        <v>4</v>
      </c>
      <c r="E53" s="158">
        <v>1</v>
      </c>
      <c r="F53" s="44">
        <v>3</v>
      </c>
      <c r="G53" s="3">
        <v>3</v>
      </c>
      <c r="H53" s="162">
        <v>1</v>
      </c>
      <c r="I53" s="163">
        <v>1</v>
      </c>
      <c r="J53" s="75">
        <v>0.33333333333333331</v>
      </c>
      <c r="K53" s="148">
        <v>3.9721946375372392E-3</v>
      </c>
      <c r="L53" s="148">
        <v>1.9973368841544607E-3</v>
      </c>
      <c r="M53" s="81">
        <v>20</v>
      </c>
      <c r="N53" s="82">
        <v>19</v>
      </c>
      <c r="O53" s="166">
        <v>1</v>
      </c>
      <c r="P53" s="33">
        <v>0.33333333333333331</v>
      </c>
      <c r="Q53" s="33">
        <v>4.5506257110352671E-3</v>
      </c>
      <c r="R53" s="33">
        <v>4.24929178470255E-3</v>
      </c>
      <c r="S53" s="77">
        <v>20</v>
      </c>
      <c r="T53" s="78">
        <v>19</v>
      </c>
    </row>
    <row r="54" spans="2:20" ht="15.75" x14ac:dyDescent="0.25">
      <c r="B54" s="6" t="s">
        <v>63</v>
      </c>
      <c r="C54" s="59">
        <v>0</v>
      </c>
      <c r="D54" s="49">
        <v>0</v>
      </c>
      <c r="E54" s="158"/>
      <c r="F54" s="44">
        <v>0</v>
      </c>
      <c r="G54" s="3">
        <v>0</v>
      </c>
      <c r="H54" s="162"/>
      <c r="I54" s="163">
        <v>0</v>
      </c>
      <c r="J54" s="75"/>
      <c r="K54" s="148">
        <v>0</v>
      </c>
      <c r="L54" s="148">
        <v>0</v>
      </c>
      <c r="M54" s="81"/>
      <c r="N54" s="82"/>
      <c r="O54" s="166">
        <v>0</v>
      </c>
      <c r="P54" s="33"/>
      <c r="Q54" s="33">
        <v>0</v>
      </c>
      <c r="R54" s="33">
        <v>0</v>
      </c>
      <c r="S54" s="77"/>
      <c r="T54" s="78"/>
    </row>
    <row r="55" spans="2:20" ht="15.75" x14ac:dyDescent="0.25">
      <c r="B55" s="6" t="s">
        <v>62</v>
      </c>
      <c r="C55" s="59">
        <v>0</v>
      </c>
      <c r="D55" s="49">
        <v>0</v>
      </c>
      <c r="E55" s="158"/>
      <c r="F55" s="44">
        <v>0</v>
      </c>
      <c r="G55" s="3">
        <v>0</v>
      </c>
      <c r="H55" s="162"/>
      <c r="I55" s="163">
        <v>0</v>
      </c>
      <c r="J55" s="75"/>
      <c r="K55" s="148">
        <v>0</v>
      </c>
      <c r="L55" s="148">
        <v>0</v>
      </c>
      <c r="M55" s="81"/>
      <c r="N55" s="82"/>
      <c r="O55" s="166">
        <v>0</v>
      </c>
      <c r="P55" s="33"/>
      <c r="Q55" s="33">
        <v>0</v>
      </c>
      <c r="R55" s="33">
        <v>0</v>
      </c>
      <c r="S55" s="77"/>
      <c r="T55" s="78"/>
    </row>
    <row r="56" spans="2:20" ht="15.75" x14ac:dyDescent="0.25">
      <c r="B56" s="2" t="s">
        <v>21</v>
      </c>
      <c r="C56" s="59">
        <v>9</v>
      </c>
      <c r="D56" s="49">
        <v>9</v>
      </c>
      <c r="E56" s="158">
        <v>1</v>
      </c>
      <c r="F56" s="44">
        <v>28</v>
      </c>
      <c r="G56" s="3">
        <v>28</v>
      </c>
      <c r="H56" s="162">
        <v>1</v>
      </c>
      <c r="I56" s="163">
        <v>-19</v>
      </c>
      <c r="J56" s="75">
        <v>-0.6785714285714286</v>
      </c>
      <c r="K56" s="148">
        <v>8.9374379344587893E-3</v>
      </c>
      <c r="L56" s="148">
        <v>1.8641810918774968E-2</v>
      </c>
      <c r="M56" s="81">
        <v>15</v>
      </c>
      <c r="N56" s="82">
        <v>11</v>
      </c>
      <c r="O56" s="166">
        <v>-19</v>
      </c>
      <c r="P56" s="33">
        <v>-0.6785714285714286</v>
      </c>
      <c r="Q56" s="33">
        <v>1.0238907849829351E-2</v>
      </c>
      <c r="R56" s="33">
        <v>3.9660056657223795E-2</v>
      </c>
      <c r="S56" s="77">
        <v>15</v>
      </c>
      <c r="T56" s="78">
        <v>8</v>
      </c>
    </row>
    <row r="57" spans="2:20" ht="15.75" x14ac:dyDescent="0.25">
      <c r="B57" s="2" t="s">
        <v>64</v>
      </c>
      <c r="C57" s="59">
        <v>3</v>
      </c>
      <c r="D57" s="49">
        <v>3</v>
      </c>
      <c r="E57" s="158">
        <v>1</v>
      </c>
      <c r="F57" s="44">
        <v>3</v>
      </c>
      <c r="G57" s="3">
        <v>1</v>
      </c>
      <c r="H57" s="162">
        <v>0.33333333333333331</v>
      </c>
      <c r="I57" s="163">
        <v>0</v>
      </c>
      <c r="J57" s="75">
        <v>0</v>
      </c>
      <c r="K57" s="148">
        <v>2.9791459781529296E-3</v>
      </c>
      <c r="L57" s="148">
        <v>1.9973368841544607E-3</v>
      </c>
      <c r="M57" s="81">
        <v>21</v>
      </c>
      <c r="N57" s="82">
        <v>19</v>
      </c>
      <c r="O57" s="166">
        <v>2</v>
      </c>
      <c r="P57" s="33">
        <v>2</v>
      </c>
      <c r="Q57" s="33">
        <v>3.4129692832764505E-3</v>
      </c>
      <c r="R57" s="33">
        <v>1.4164305949008499E-3</v>
      </c>
      <c r="S57" s="77">
        <v>21</v>
      </c>
      <c r="T57" s="78">
        <v>23</v>
      </c>
    </row>
    <row r="58" spans="2:20" ht="15.75" x14ac:dyDescent="0.25">
      <c r="B58" s="6" t="s">
        <v>37</v>
      </c>
      <c r="C58" s="59">
        <v>0</v>
      </c>
      <c r="D58" s="49">
        <v>0</v>
      </c>
      <c r="E58" s="158"/>
      <c r="F58" s="44">
        <v>0</v>
      </c>
      <c r="G58" s="3">
        <v>0</v>
      </c>
      <c r="H58" s="162"/>
      <c r="I58" s="163">
        <v>0</v>
      </c>
      <c r="J58" s="75"/>
      <c r="K58" s="148">
        <v>0</v>
      </c>
      <c r="L58" s="148">
        <v>0</v>
      </c>
      <c r="M58" s="81"/>
      <c r="N58" s="82"/>
      <c r="O58" s="166">
        <v>0</v>
      </c>
      <c r="P58" s="33"/>
      <c r="Q58" s="33">
        <v>0</v>
      </c>
      <c r="R58" s="33">
        <v>0</v>
      </c>
      <c r="S58" s="77"/>
      <c r="T58" s="78"/>
    </row>
    <row r="59" spans="2:20" ht="15.75" x14ac:dyDescent="0.25">
      <c r="B59" s="6" t="s">
        <v>65</v>
      </c>
      <c r="C59" s="59">
        <v>1</v>
      </c>
      <c r="D59" s="49">
        <v>1</v>
      </c>
      <c r="E59" s="158">
        <v>1</v>
      </c>
      <c r="F59" s="44">
        <v>0</v>
      </c>
      <c r="G59" s="3">
        <v>0</v>
      </c>
      <c r="H59" s="162"/>
      <c r="I59" s="163">
        <v>1</v>
      </c>
      <c r="J59" s="75"/>
      <c r="K59" s="148">
        <v>9.930486593843098E-4</v>
      </c>
      <c r="L59" s="148">
        <v>0</v>
      </c>
      <c r="M59" s="81"/>
      <c r="N59" s="82"/>
      <c r="O59" s="166">
        <v>1</v>
      </c>
      <c r="P59" s="33"/>
      <c r="Q59" s="33">
        <v>1.1376564277588168E-3</v>
      </c>
      <c r="R59" s="33">
        <v>0</v>
      </c>
      <c r="S59" s="77"/>
      <c r="T59" s="78"/>
    </row>
    <row r="60" spans="2:20" ht="15.75" x14ac:dyDescent="0.25">
      <c r="B60" s="2" t="s">
        <v>22</v>
      </c>
      <c r="C60" s="59">
        <v>17</v>
      </c>
      <c r="D60" s="49">
        <v>17</v>
      </c>
      <c r="E60" s="158">
        <v>1</v>
      </c>
      <c r="F60" s="44">
        <v>160</v>
      </c>
      <c r="G60" s="3">
        <v>26</v>
      </c>
      <c r="H60" s="162">
        <v>0.16250000000000001</v>
      </c>
      <c r="I60" s="163">
        <v>-143</v>
      </c>
      <c r="J60" s="75">
        <v>-0.89375000000000004</v>
      </c>
      <c r="K60" s="148">
        <v>1.6881827209533268E-2</v>
      </c>
      <c r="L60" s="148">
        <v>0.10652463382157124</v>
      </c>
      <c r="M60" s="81">
        <v>12</v>
      </c>
      <c r="N60" s="82">
        <v>4</v>
      </c>
      <c r="O60" s="166">
        <v>-9</v>
      </c>
      <c r="P60" s="33">
        <v>-0.34615384615384615</v>
      </c>
      <c r="Q60" s="33">
        <v>1.9340159271899887E-2</v>
      </c>
      <c r="R60" s="33">
        <v>3.6827195467422094E-2</v>
      </c>
      <c r="S60" s="77">
        <v>11</v>
      </c>
      <c r="T60" s="78">
        <v>9</v>
      </c>
    </row>
    <row r="61" spans="2:20" ht="15.75" x14ac:dyDescent="0.25">
      <c r="B61" s="2" t="s">
        <v>66</v>
      </c>
      <c r="C61" s="59">
        <v>15</v>
      </c>
      <c r="D61" s="49">
        <v>15</v>
      </c>
      <c r="E61" s="158">
        <v>1</v>
      </c>
      <c r="F61" s="44">
        <v>8</v>
      </c>
      <c r="G61" s="3">
        <v>8</v>
      </c>
      <c r="H61" s="162">
        <v>1</v>
      </c>
      <c r="I61" s="163">
        <v>7</v>
      </c>
      <c r="J61" s="75">
        <v>0.875</v>
      </c>
      <c r="K61" s="148">
        <v>1.4895729890764648E-2</v>
      </c>
      <c r="L61" s="148">
        <v>5.3262316910785623E-3</v>
      </c>
      <c r="M61" s="81">
        <v>13</v>
      </c>
      <c r="N61" s="82">
        <v>16</v>
      </c>
      <c r="O61" s="166">
        <v>7</v>
      </c>
      <c r="P61" s="33">
        <v>0.875</v>
      </c>
      <c r="Q61" s="33">
        <v>1.7064846416382253E-2</v>
      </c>
      <c r="R61" s="33">
        <v>1.1331444759206799E-2</v>
      </c>
      <c r="S61" s="77">
        <v>12</v>
      </c>
      <c r="T61" s="78">
        <v>16</v>
      </c>
    </row>
    <row r="62" spans="2:20" ht="15.75" x14ac:dyDescent="0.25">
      <c r="B62" s="6" t="s">
        <v>38</v>
      </c>
      <c r="C62" s="59">
        <v>2</v>
      </c>
      <c r="D62" s="49">
        <v>2</v>
      </c>
      <c r="E62" s="158">
        <v>1</v>
      </c>
      <c r="F62" s="44">
        <v>2</v>
      </c>
      <c r="G62" s="3">
        <v>2</v>
      </c>
      <c r="H62" s="162">
        <v>1</v>
      </c>
      <c r="I62" s="163">
        <v>0</v>
      </c>
      <c r="J62" s="75">
        <v>0</v>
      </c>
      <c r="K62" s="148">
        <v>1.9860973187686196E-3</v>
      </c>
      <c r="L62" s="148">
        <v>1.3315579227696406E-3</v>
      </c>
      <c r="M62" s="81"/>
      <c r="N62" s="82"/>
      <c r="O62" s="166">
        <v>0</v>
      </c>
      <c r="P62" s="33">
        <v>0</v>
      </c>
      <c r="Q62" s="33">
        <v>2.2753128555176336E-3</v>
      </c>
      <c r="R62" s="33">
        <v>2.8328611898016999E-3</v>
      </c>
      <c r="S62" s="77"/>
      <c r="T62" s="78"/>
    </row>
    <row r="63" spans="2:20" ht="15.75" x14ac:dyDescent="0.25">
      <c r="B63" s="7"/>
      <c r="C63" s="59"/>
      <c r="D63" s="49"/>
      <c r="E63" s="158"/>
      <c r="F63" s="44"/>
      <c r="G63" s="3"/>
      <c r="H63" s="162"/>
      <c r="I63" s="163"/>
      <c r="J63" s="75"/>
      <c r="K63" s="148"/>
      <c r="L63" s="148"/>
      <c r="M63" s="81"/>
      <c r="N63" s="82"/>
      <c r="O63" s="166"/>
      <c r="P63" s="33"/>
      <c r="Q63" s="33"/>
      <c r="R63" s="33"/>
      <c r="S63" s="77"/>
      <c r="T63" s="78"/>
    </row>
    <row r="64" spans="2:20" ht="15.75" x14ac:dyDescent="0.25">
      <c r="B64" s="5" t="s">
        <v>30</v>
      </c>
      <c r="C64" s="63">
        <v>64</v>
      </c>
      <c r="D64" s="48">
        <v>54</v>
      </c>
      <c r="E64" s="157">
        <v>0.84375</v>
      </c>
      <c r="F64" s="153">
        <v>46</v>
      </c>
      <c r="G64" s="13">
        <v>46</v>
      </c>
      <c r="H64" s="159">
        <v>1</v>
      </c>
      <c r="I64" s="160">
        <v>18</v>
      </c>
      <c r="J64" s="76">
        <v>0.39130434782608697</v>
      </c>
      <c r="K64" s="147">
        <v>6.3555114200595828E-2</v>
      </c>
      <c r="L64" s="147">
        <v>3.0625832223701729E-2</v>
      </c>
      <c r="M64" s="83"/>
      <c r="N64" s="84"/>
      <c r="O64" s="161">
        <v>8</v>
      </c>
      <c r="P64" s="29">
        <v>0.17391304347826086</v>
      </c>
      <c r="Q64" s="29">
        <v>6.1433447098976107E-2</v>
      </c>
      <c r="R64" s="29">
        <v>6.5155807365439092E-2</v>
      </c>
      <c r="S64" s="79"/>
      <c r="T64" s="80"/>
    </row>
    <row r="65" spans="2:20" ht="15.75" x14ac:dyDescent="0.25">
      <c r="B65" s="2" t="s">
        <v>67</v>
      </c>
      <c r="C65" s="59">
        <v>6</v>
      </c>
      <c r="D65" s="49">
        <v>6</v>
      </c>
      <c r="E65" s="158">
        <v>1</v>
      </c>
      <c r="F65" s="44">
        <v>5</v>
      </c>
      <c r="G65" s="3">
        <v>5</v>
      </c>
      <c r="H65" s="162">
        <v>1</v>
      </c>
      <c r="I65" s="163">
        <v>1</v>
      </c>
      <c r="J65" s="75">
        <v>0.2</v>
      </c>
      <c r="K65" s="148">
        <v>5.9582919563058593E-3</v>
      </c>
      <c r="L65" s="148">
        <v>3.3288948069241011E-3</v>
      </c>
      <c r="M65" s="81">
        <v>17</v>
      </c>
      <c r="N65" s="82">
        <v>18</v>
      </c>
      <c r="O65" s="166">
        <v>1</v>
      </c>
      <c r="P65" s="33">
        <v>0.2</v>
      </c>
      <c r="Q65" s="33">
        <v>6.8259385665529011E-3</v>
      </c>
      <c r="R65" s="33">
        <v>7.0821529745042494E-3</v>
      </c>
      <c r="S65" s="77">
        <v>17</v>
      </c>
      <c r="T65" s="78">
        <v>18</v>
      </c>
    </row>
    <row r="66" spans="2:20" ht="15.75" x14ac:dyDescent="0.25">
      <c r="B66" s="2" t="s">
        <v>39</v>
      </c>
      <c r="C66" s="59">
        <v>3</v>
      </c>
      <c r="D66" s="49">
        <v>3</v>
      </c>
      <c r="E66" s="158">
        <v>1</v>
      </c>
      <c r="F66" s="44">
        <v>3</v>
      </c>
      <c r="G66" s="3">
        <v>3</v>
      </c>
      <c r="H66" s="162">
        <v>1</v>
      </c>
      <c r="I66" s="163">
        <v>0</v>
      </c>
      <c r="J66" s="75">
        <v>0</v>
      </c>
      <c r="K66" s="148">
        <v>2.9791459781529296E-3</v>
      </c>
      <c r="L66" s="148">
        <v>1.9973368841544607E-3</v>
      </c>
      <c r="M66" s="81">
        <v>21</v>
      </c>
      <c r="N66" s="82">
        <v>19</v>
      </c>
      <c r="O66" s="166">
        <v>0</v>
      </c>
      <c r="P66" s="33">
        <v>0</v>
      </c>
      <c r="Q66" s="33">
        <v>3.4129692832764505E-3</v>
      </c>
      <c r="R66" s="33">
        <v>4.24929178470255E-3</v>
      </c>
      <c r="S66" s="77">
        <v>21</v>
      </c>
      <c r="T66" s="78">
        <v>19</v>
      </c>
    </row>
    <row r="67" spans="2:20" ht="15.75" x14ac:dyDescent="0.25">
      <c r="B67" s="2" t="s">
        <v>23</v>
      </c>
      <c r="C67" s="59">
        <v>5</v>
      </c>
      <c r="D67" s="49">
        <v>5</v>
      </c>
      <c r="E67" s="158">
        <v>1</v>
      </c>
      <c r="F67" s="44">
        <v>11</v>
      </c>
      <c r="G67" s="3">
        <v>11</v>
      </c>
      <c r="H67" s="162">
        <v>1</v>
      </c>
      <c r="I67" s="163">
        <v>-6</v>
      </c>
      <c r="J67" s="75">
        <v>-0.54545454545454541</v>
      </c>
      <c r="K67" s="148">
        <v>4.9652432969215492E-3</v>
      </c>
      <c r="L67" s="148">
        <v>7.3235685752330226E-3</v>
      </c>
      <c r="M67" s="81">
        <v>18</v>
      </c>
      <c r="N67" s="82">
        <v>14</v>
      </c>
      <c r="O67" s="166">
        <v>-6</v>
      </c>
      <c r="P67" s="33">
        <v>-0.54545454545454541</v>
      </c>
      <c r="Q67" s="33">
        <v>5.6882821387940841E-3</v>
      </c>
      <c r="R67" s="33">
        <v>1.5580736543909348E-2</v>
      </c>
      <c r="S67" s="77">
        <v>18</v>
      </c>
      <c r="T67" s="78">
        <v>13</v>
      </c>
    </row>
    <row r="68" spans="2:20" ht="15.75" x14ac:dyDescent="0.25">
      <c r="B68" s="2" t="s">
        <v>68</v>
      </c>
      <c r="C68" s="59">
        <v>50</v>
      </c>
      <c r="D68" s="49">
        <v>40</v>
      </c>
      <c r="E68" s="158">
        <v>0.8</v>
      </c>
      <c r="F68" s="44">
        <v>24</v>
      </c>
      <c r="G68" s="3">
        <v>24</v>
      </c>
      <c r="H68" s="162">
        <v>1</v>
      </c>
      <c r="I68" s="163">
        <v>26</v>
      </c>
      <c r="J68" s="75">
        <v>1.0833333333333333</v>
      </c>
      <c r="K68" s="148">
        <v>4.9652432969215489E-2</v>
      </c>
      <c r="L68" s="148">
        <v>1.5978695073235686E-2</v>
      </c>
      <c r="M68" s="149">
        <v>8</v>
      </c>
      <c r="N68" s="150">
        <v>12</v>
      </c>
      <c r="O68" s="167">
        <v>16</v>
      </c>
      <c r="P68" s="33">
        <v>0.66666666666666663</v>
      </c>
      <c r="Q68" s="33">
        <v>4.5506257110352673E-2</v>
      </c>
      <c r="R68" s="33">
        <v>3.39943342776204E-2</v>
      </c>
      <c r="S68" s="149">
        <v>7</v>
      </c>
      <c r="T68" s="151">
        <v>11</v>
      </c>
    </row>
    <row r="69" spans="2:20" ht="15.75" x14ac:dyDescent="0.25">
      <c r="B69" s="6" t="s">
        <v>40</v>
      </c>
      <c r="C69" s="59">
        <v>1</v>
      </c>
      <c r="D69" s="49">
        <v>1</v>
      </c>
      <c r="E69" s="158">
        <v>1</v>
      </c>
      <c r="F69" s="44">
        <v>3</v>
      </c>
      <c r="G69" s="3">
        <v>3</v>
      </c>
      <c r="H69" s="162">
        <v>1</v>
      </c>
      <c r="I69" s="163">
        <v>-2</v>
      </c>
      <c r="J69" s="75">
        <v>-0.66666666666666663</v>
      </c>
      <c r="K69" s="148">
        <v>9.930486593843098E-4</v>
      </c>
      <c r="L69" s="148">
        <v>1.9973368841544607E-3</v>
      </c>
      <c r="M69" s="72"/>
      <c r="N69" s="73"/>
      <c r="O69" s="167">
        <v>-2</v>
      </c>
      <c r="P69" s="33">
        <v>-0.66666666666666663</v>
      </c>
      <c r="Q69" s="33">
        <v>1.1376564277588168E-3</v>
      </c>
      <c r="R69" s="33">
        <v>4.24929178470255E-3</v>
      </c>
      <c r="S69" s="149"/>
      <c r="T69" s="151"/>
    </row>
    <row r="70" spans="2:20" ht="15" thickBot="1" x14ac:dyDescent="0.25">
      <c r="B70" s="35"/>
      <c r="C70" s="50"/>
      <c r="D70" s="36"/>
      <c r="E70" s="38"/>
      <c r="F70" s="50"/>
      <c r="G70" s="36"/>
      <c r="H70" s="156"/>
      <c r="I70" s="58"/>
      <c r="J70" s="37"/>
      <c r="K70" s="37"/>
      <c r="L70" s="37"/>
      <c r="M70" s="39"/>
      <c r="N70" s="55"/>
      <c r="O70" s="50"/>
      <c r="P70" s="37"/>
      <c r="Q70" s="37"/>
      <c r="R70" s="37"/>
      <c r="S70" s="40"/>
      <c r="T70" s="68"/>
    </row>
    <row r="71" spans="2:20" ht="13.5" thickTop="1" x14ac:dyDescent="0.2"/>
    <row r="72" spans="2:20" ht="14.25" x14ac:dyDescent="0.2">
      <c r="B72" s="27" t="s">
        <v>69</v>
      </c>
    </row>
    <row r="73" spans="2:20" ht="14.25" x14ac:dyDescent="0.2">
      <c r="B73" s="69" t="s">
        <v>24</v>
      </c>
    </row>
    <row r="74" spans="2:20" ht="14.25" x14ac:dyDescent="0.2">
      <c r="B74" s="27" t="s">
        <v>25</v>
      </c>
    </row>
    <row r="75" spans="2:20" ht="14.25" x14ac:dyDescent="0.2">
      <c r="B75" s="27" t="s">
        <v>26</v>
      </c>
    </row>
    <row r="76" spans="2:20" ht="14.25" x14ac:dyDescent="0.2">
      <c r="B76" s="27" t="s">
        <v>27</v>
      </c>
    </row>
    <row r="77" spans="2:20" ht="14.25" x14ac:dyDescent="0.2">
      <c r="B77" s="27" t="s">
        <v>32</v>
      </c>
    </row>
    <row r="78" spans="2:20" ht="14.25" x14ac:dyDescent="0.2">
      <c r="B78" s="27" t="s">
        <v>33</v>
      </c>
    </row>
    <row r="79" spans="2:20" ht="14.25" x14ac:dyDescent="0.2">
      <c r="B79" s="27" t="s">
        <v>34</v>
      </c>
    </row>
    <row r="80" spans="2:20" ht="14.25" x14ac:dyDescent="0.2">
      <c r="B80" s="27" t="s">
        <v>35</v>
      </c>
    </row>
    <row r="81" spans="2:2" ht="14.25" x14ac:dyDescent="0.2">
      <c r="B81" s="27" t="s">
        <v>36</v>
      </c>
    </row>
    <row r="82" spans="2:2" ht="14.25" x14ac:dyDescent="0.2">
      <c r="B82" s="27"/>
    </row>
  </sheetData>
  <mergeCells count="30">
    <mergeCell ref="Q12:Q13"/>
    <mergeCell ref="R12:R13"/>
    <mergeCell ref="S12:S13"/>
    <mergeCell ref="T12:T13"/>
    <mergeCell ref="Q10:R11"/>
    <mergeCell ref="S10:T11"/>
    <mergeCell ref="K10:L11"/>
    <mergeCell ref="M10:N11"/>
    <mergeCell ref="O10:P11"/>
    <mergeCell ref="I12:I13"/>
    <mergeCell ref="J12:J13"/>
    <mergeCell ref="K12:K13"/>
    <mergeCell ref="L12:L13"/>
    <mergeCell ref="M12:M13"/>
    <mergeCell ref="B5:B13"/>
    <mergeCell ref="C5:H7"/>
    <mergeCell ref="I5:N9"/>
    <mergeCell ref="O5:T9"/>
    <mergeCell ref="C8:E9"/>
    <mergeCell ref="F8:H9"/>
    <mergeCell ref="C10:C13"/>
    <mergeCell ref="D10:D13"/>
    <mergeCell ref="E10:E13"/>
    <mergeCell ref="F10:F13"/>
    <mergeCell ref="N12:N13"/>
    <mergeCell ref="O12:O13"/>
    <mergeCell ref="P12:P13"/>
    <mergeCell ref="G10:G13"/>
    <mergeCell ref="H10:H13"/>
    <mergeCell ref="I10:J11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E0C139-0E3A-4018-A5A7-680ABB4645EA}"/>
</file>

<file path=customXml/itemProps2.xml><?xml version="1.0" encoding="utf-8"?>
<ds:datastoreItem xmlns:ds="http://schemas.openxmlformats.org/officeDocument/2006/customXml" ds:itemID="{0018A5C5-0A0A-4443-8897-FD8084D0EC51}"/>
</file>

<file path=customXml/itemProps3.xml><?xml version="1.0" encoding="utf-8"?>
<ds:datastoreItem xmlns:ds="http://schemas.openxmlformats.org/officeDocument/2006/customXml" ds:itemID="{4F2C9330-220D-45CC-B51D-0353004DCC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2024-03-07T20:07:08Z</cp:lastPrinted>
  <dcterms:created xsi:type="dcterms:W3CDTF">2003-04-24T14:06:32Z</dcterms:created>
  <dcterms:modified xsi:type="dcterms:W3CDTF">2024-03-07T20:07:18Z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