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FEBRUARY/"/>
    </mc:Choice>
  </mc:AlternateContent>
  <xr:revisionPtr revIDLastSave="0" documentId="14_{CD4C961A-AE5A-47E1-9433-9605971F7739}" xr6:coauthVersionLast="47" xr6:coauthVersionMax="47" xr10:uidLastSave="{00000000-0000-0000-0000-000000000000}"/>
  <bookViews>
    <workbookView xWindow="-28920" yWindow="-4620" windowWidth="29040" windowHeight="15840" xr2:uid="{6DF30464-0819-4DE0-A128-AE875E758932}"/>
  </bookViews>
  <sheets>
    <sheet name="2D" sheetId="1" r:id="rId1"/>
  </sheets>
  <externalReferences>
    <externalReference r:id="rId2"/>
    <externalReference r:id="rId3"/>
  </externalReferences>
  <definedNames>
    <definedName name="_xlnm.Print_Area" localSheetId="0">'2D'!$B$2:$T$82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1" l="1"/>
  <c r="Q69" i="1"/>
  <c r="P69" i="1"/>
  <c r="O69" i="1"/>
  <c r="L69" i="1"/>
  <c r="K69" i="1"/>
  <c r="J69" i="1"/>
  <c r="I69" i="1"/>
  <c r="H69" i="1"/>
  <c r="G69" i="1"/>
  <c r="F69" i="1"/>
  <c r="E69" i="1"/>
  <c r="D69" i="1"/>
  <c r="C69" i="1"/>
  <c r="S68" i="1"/>
  <c r="Q68" i="1"/>
  <c r="M68" i="1"/>
  <c r="K68" i="1"/>
  <c r="E68" i="1"/>
  <c r="D68" i="1"/>
  <c r="C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S65" i="1"/>
  <c r="Q65" i="1"/>
  <c r="M65" i="1"/>
  <c r="K65" i="1"/>
  <c r="E65" i="1"/>
  <c r="D65" i="1"/>
  <c r="C65" i="1"/>
  <c r="Q64" i="1"/>
  <c r="K64" i="1"/>
  <c r="E64" i="1"/>
  <c r="D64" i="1"/>
  <c r="C64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S61" i="1"/>
  <c r="Q61" i="1"/>
  <c r="M61" i="1"/>
  <c r="K61" i="1"/>
  <c r="E61" i="1"/>
  <c r="D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Q59" i="1"/>
  <c r="K59" i="1"/>
  <c r="E59" i="1"/>
  <c r="D59" i="1"/>
  <c r="C59" i="1"/>
  <c r="R58" i="1"/>
  <c r="Q58" i="1"/>
  <c r="P58" i="1"/>
  <c r="O58" i="1"/>
  <c r="L58" i="1"/>
  <c r="K58" i="1"/>
  <c r="J58" i="1"/>
  <c r="I58" i="1"/>
  <c r="G58" i="1"/>
  <c r="F58" i="1"/>
  <c r="D58" i="1"/>
  <c r="C58" i="1"/>
  <c r="S57" i="1"/>
  <c r="Q57" i="1"/>
  <c r="M57" i="1"/>
  <c r="K57" i="1"/>
  <c r="E57" i="1"/>
  <c r="D57" i="1"/>
  <c r="C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Q55" i="1"/>
  <c r="K55" i="1"/>
  <c r="D55" i="1"/>
  <c r="C55" i="1"/>
  <c r="Q54" i="1"/>
  <c r="K54" i="1"/>
  <c r="D54" i="1"/>
  <c r="C54" i="1"/>
  <c r="S53" i="1"/>
  <c r="Q53" i="1"/>
  <c r="M53" i="1"/>
  <c r="K53" i="1"/>
  <c r="E53" i="1"/>
  <c r="D53" i="1"/>
  <c r="C53" i="1"/>
  <c r="Q52" i="1"/>
  <c r="K52" i="1"/>
  <c r="E52" i="1"/>
  <c r="D52" i="1"/>
  <c r="C52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Q48" i="1"/>
  <c r="K48" i="1"/>
  <c r="D48" i="1"/>
  <c r="C48" i="1"/>
  <c r="Q47" i="1"/>
  <c r="K47" i="1"/>
  <c r="E47" i="1"/>
  <c r="D47" i="1"/>
  <c r="C47" i="1"/>
  <c r="S46" i="1"/>
  <c r="Q46" i="1"/>
  <c r="M46" i="1"/>
  <c r="K46" i="1"/>
  <c r="E46" i="1"/>
  <c r="D46" i="1"/>
  <c r="C46" i="1"/>
  <c r="Q45" i="1"/>
  <c r="K45" i="1"/>
  <c r="E45" i="1"/>
  <c r="D45" i="1"/>
  <c r="C45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B82" i="1"/>
  <c r="B81" i="1"/>
  <c r="B80" i="1"/>
  <c r="B79" i="1"/>
  <c r="B78" i="1"/>
  <c r="B77" i="1"/>
  <c r="B76" i="1"/>
  <c r="B75" i="1"/>
  <c r="B74" i="1"/>
  <c r="B73" i="1"/>
  <c r="B72" i="1"/>
  <c r="T12" i="1"/>
  <c r="S12" i="1"/>
  <c r="R12" i="1"/>
  <c r="Q12" i="1"/>
  <c r="N12" i="1"/>
  <c r="M12" i="1"/>
  <c r="L12" i="1"/>
  <c r="K12" i="1"/>
  <c r="F8" i="1"/>
  <c r="C8" i="1"/>
  <c r="B3" i="1"/>
  <c r="B2" i="1"/>
  <c r="B5" i="1"/>
  <c r="C5" i="1"/>
  <c r="I5" i="1"/>
  <c r="O5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</calcChain>
</file>

<file path=xl/sharedStrings.xml><?xml version="1.0" encoding="utf-8"?>
<sst xmlns="http://schemas.openxmlformats.org/spreadsheetml/2006/main" count="49" uniqueCount="49">
  <si>
    <t>Net</t>
  </si>
  <si>
    <t>Percent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</si>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</sst>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rgb="FFFF0000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164" fontId="4" fillId="0" borderId="0" xfId="2" applyNumberFormat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7" fillId="0" borderId="0" xfId="2" applyNumberFormat="1" applyFont="1"/>
    <xf numFmtId="3" fontId="7" fillId="0" borderId="0" xfId="0" applyNumberFormat="1" applyFont="1"/>
    <xf numFmtId="164" fontId="8" fillId="0" borderId="0" xfId="2" applyNumberFormat="1" applyFont="1" applyAlignme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4" fontId="9" fillId="0" borderId="12" xfId="2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2" applyNumberFormat="1" applyFont="1" applyBorder="1" applyAlignment="1">
      <alignment horizontal="center" vertical="center"/>
    </xf>
    <xf numFmtId="164" fontId="9" fillId="0" borderId="17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9" fillId="0" borderId="21" xfId="2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9" fillId="0" borderId="22" xfId="2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4" fontId="9" fillId="0" borderId="25" xfId="2" applyNumberFormat="1" applyFont="1" applyBorder="1" applyAlignment="1">
      <alignment horizontal="center" vertical="center"/>
    </xf>
    <xf numFmtId="164" fontId="9" fillId="0" borderId="24" xfId="2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9" fillId="0" borderId="26" xfId="2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4" fontId="9" fillId="0" borderId="30" xfId="2" applyNumberFormat="1" applyFont="1" applyBorder="1" applyAlignment="1">
      <alignment horizontal="center" vertical="center"/>
    </xf>
    <xf numFmtId="1" fontId="9" fillId="0" borderId="30" xfId="1" applyNumberFormat="1" applyFont="1" applyBorder="1" applyAlignment="1">
      <alignment horizontal="center" vertical="center"/>
    </xf>
    <xf numFmtId="1" fontId="9" fillId="0" borderId="31" xfId="1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" fontId="9" fillId="0" borderId="33" xfId="1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64" fontId="9" fillId="0" borderId="14" xfId="2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4" fontId="9" fillId="0" borderId="15" xfId="2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164" fontId="9" fillId="0" borderId="14" xfId="2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1" fontId="9" fillId="0" borderId="36" xfId="1" applyNumberFormat="1" applyFont="1" applyBorder="1" applyAlignment="1">
      <alignment horizontal="center" vertical="center"/>
    </xf>
    <xf numFmtId="1" fontId="9" fillId="0" borderId="37" xfId="1" applyNumberFormat="1" applyFont="1" applyBorder="1" applyAlignment="1">
      <alignment horizontal="center" vertical="center"/>
    </xf>
    <xf numFmtId="0" fontId="9" fillId="0" borderId="6" xfId="0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164" fontId="4" fillId="0" borderId="21" xfId="2" applyNumberFormat="1" applyFont="1" applyBorder="1"/>
    <xf numFmtId="41" fontId="4" fillId="0" borderId="21" xfId="0" applyNumberFormat="1" applyFont="1" applyBorder="1"/>
    <xf numFmtId="164" fontId="4" fillId="0" borderId="22" xfId="2" applyNumberFormat="1" applyFont="1" applyBorder="1"/>
    <xf numFmtId="0" fontId="9" fillId="0" borderId="38" xfId="0" applyFont="1" applyBorder="1" applyAlignment="1">
      <alignment horizontal="center"/>
    </xf>
    <xf numFmtId="164" fontId="9" fillId="0" borderId="21" xfId="2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9" fillId="0" borderId="39" xfId="0" applyNumberFormat="1" applyFont="1" applyBorder="1" applyAlignment="1">
      <alignment horizontal="center"/>
    </xf>
    <xf numFmtId="41" fontId="9" fillId="0" borderId="6" xfId="0" applyNumberFormat="1" applyFont="1" applyBorder="1"/>
    <xf numFmtId="41" fontId="2" fillId="0" borderId="20" xfId="0" applyNumberFormat="1" applyFont="1" applyBorder="1"/>
    <xf numFmtId="41" fontId="2" fillId="0" borderId="21" xfId="0" applyNumberFormat="1" applyFont="1" applyBorder="1"/>
    <xf numFmtId="164" fontId="10" fillId="0" borderId="21" xfId="2" applyNumberFormat="1" applyFont="1" applyBorder="1" applyAlignment="1">
      <alignment horizontal="center"/>
    </xf>
    <xf numFmtId="41" fontId="9" fillId="0" borderId="21" xfId="0" applyNumberFormat="1" applyFont="1" applyBorder="1"/>
    <xf numFmtId="164" fontId="9" fillId="0" borderId="22" xfId="2" applyNumberFormat="1" applyFont="1" applyBorder="1" applyAlignment="1">
      <alignment horizontal="center"/>
    </xf>
    <xf numFmtId="165" fontId="10" fillId="0" borderId="38" xfId="1" applyNumberFormat="1" applyFont="1" applyBorder="1" applyAlignment="1">
      <alignment horizontal="center"/>
    </xf>
    <xf numFmtId="41" fontId="10" fillId="0" borderId="21" xfId="0" applyNumberFormat="1" applyFont="1" applyBorder="1" applyAlignment="1">
      <alignment horizontal="center"/>
    </xf>
    <xf numFmtId="41" fontId="10" fillId="0" borderId="40" xfId="0" applyNumberFormat="1" applyFont="1" applyBorder="1" applyAlignment="1">
      <alignment horizontal="center"/>
    </xf>
    <xf numFmtId="165" fontId="10" fillId="0" borderId="20" xfId="1" applyNumberFormat="1" applyFont="1" applyBorder="1" applyAlignment="1">
      <alignment horizontal="center"/>
    </xf>
    <xf numFmtId="1" fontId="9" fillId="0" borderId="21" xfId="2" applyNumberFormat="1" applyFont="1" applyBorder="1" applyAlignment="1">
      <alignment horizontal="center"/>
    </xf>
    <xf numFmtId="3" fontId="9" fillId="0" borderId="6" xfId="0" applyNumberFormat="1" applyFont="1" applyBorder="1"/>
    <xf numFmtId="41" fontId="4" fillId="0" borderId="20" xfId="0" applyNumberFormat="1" applyFont="1" applyBorder="1"/>
    <xf numFmtId="164" fontId="11" fillId="0" borderId="21" xfId="2" applyNumberFormat="1" applyFont="1" applyBorder="1" applyAlignment="1">
      <alignment horizontal="center"/>
    </xf>
    <xf numFmtId="164" fontId="4" fillId="0" borderId="22" xfId="2" applyNumberFormat="1" applyFont="1" applyBorder="1" applyAlignment="1">
      <alignment horizontal="center"/>
    </xf>
    <xf numFmtId="165" fontId="11" fillId="0" borderId="38" xfId="1" applyNumberFormat="1" applyFont="1" applyBorder="1" applyAlignment="1">
      <alignment horizontal="center"/>
    </xf>
    <xf numFmtId="41" fontId="11" fillId="0" borderId="21" xfId="0" applyNumberFormat="1" applyFont="1" applyBorder="1" applyAlignment="1">
      <alignment horizontal="center"/>
    </xf>
    <xf numFmtId="41" fontId="11" fillId="0" borderId="40" xfId="0" applyNumberFormat="1" applyFont="1" applyBorder="1" applyAlignment="1">
      <alignment horizontal="center"/>
    </xf>
    <xf numFmtId="165" fontId="11" fillId="0" borderId="20" xfId="1" applyNumberFormat="1" applyFont="1" applyBorder="1" applyAlignment="1">
      <alignment horizontal="center"/>
    </xf>
    <xf numFmtId="164" fontId="4" fillId="0" borderId="21" xfId="2" applyNumberFormat="1" applyFont="1" applyBorder="1" applyAlignment="1">
      <alignment horizontal="center"/>
    </xf>
    <xf numFmtId="1" fontId="4" fillId="0" borderId="21" xfId="2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3" fontId="9" fillId="0" borderId="20" xfId="0" applyNumberFormat="1" applyFont="1" applyBorder="1"/>
    <xf numFmtId="3" fontId="9" fillId="0" borderId="21" xfId="0" applyNumberFormat="1" applyFont="1" applyBorder="1"/>
    <xf numFmtId="3" fontId="4" fillId="0" borderId="20" xfId="0" applyNumberFormat="1" applyFont="1" applyBorder="1"/>
    <xf numFmtId="3" fontId="4" fillId="0" borderId="21" xfId="0" applyNumberFormat="1" applyFont="1" applyBorder="1"/>
    <xf numFmtId="3" fontId="11" fillId="0" borderId="21" xfId="0" applyNumberFormat="1" applyFont="1" applyBorder="1"/>
    <xf numFmtId="3" fontId="10" fillId="0" borderId="20" xfId="0" applyNumberFormat="1" applyFont="1" applyBorder="1"/>
    <xf numFmtId="3" fontId="10" fillId="0" borderId="21" xfId="0" applyNumberFormat="1" applyFont="1" applyBorder="1"/>
    <xf numFmtId="3" fontId="11" fillId="0" borderId="6" xfId="0" applyNumberFormat="1" applyFont="1" applyBorder="1"/>
    <xf numFmtId="3" fontId="11" fillId="0" borderId="20" xfId="0" applyNumberFormat="1" applyFont="1" applyBorder="1"/>
    <xf numFmtId="1" fontId="11" fillId="0" borderId="21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center"/>
    </xf>
    <xf numFmtId="3" fontId="10" fillId="0" borderId="6" xfId="0" applyNumberFormat="1" applyFont="1" applyBorder="1"/>
    <xf numFmtId="1" fontId="10" fillId="0" borderId="21" xfId="0" applyNumberFormat="1" applyFont="1" applyBorder="1" applyAlignment="1">
      <alignment horizontal="center"/>
    </xf>
    <xf numFmtId="1" fontId="10" fillId="0" borderId="40" xfId="0" applyNumberFormat="1" applyFont="1" applyBorder="1" applyAlignment="1">
      <alignment horizontal="center"/>
    </xf>
    <xf numFmtId="1" fontId="4" fillId="0" borderId="21" xfId="2" applyNumberFormat="1" applyFont="1" applyBorder="1"/>
    <xf numFmtId="41" fontId="4" fillId="0" borderId="39" xfId="0" applyNumberFormat="1" applyFont="1" applyBorder="1"/>
    <xf numFmtId="41" fontId="5" fillId="0" borderId="20" xfId="0" applyNumberFormat="1" applyFont="1" applyBorder="1"/>
    <xf numFmtId="41" fontId="5" fillId="0" borderId="21" xfId="0" applyNumberFormat="1" applyFont="1" applyBorder="1"/>
    <xf numFmtId="41" fontId="9" fillId="0" borderId="39" xfId="0" applyNumberFormat="1" applyFont="1" applyBorder="1"/>
    <xf numFmtId="0" fontId="4" fillId="0" borderId="6" xfId="0" applyFont="1" applyBorder="1"/>
    <xf numFmtId="41" fontId="12" fillId="0" borderId="20" xfId="0" applyNumberFormat="1" applyFont="1" applyBorder="1"/>
    <xf numFmtId="41" fontId="12" fillId="0" borderId="21" xfId="0" applyNumberFormat="1" applyFont="1" applyBorder="1"/>
    <xf numFmtId="0" fontId="11" fillId="0" borderId="0" xfId="0" applyFont="1" applyAlignment="1">
      <alignment horizontal="center"/>
    </xf>
    <xf numFmtId="0" fontId="11" fillId="0" borderId="40" xfId="0" applyFont="1" applyBorder="1" applyAlignment="1">
      <alignment horizontal="center"/>
    </xf>
    <xf numFmtId="1" fontId="4" fillId="0" borderId="38" xfId="2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3" fontId="4" fillId="0" borderId="6" xfId="0" applyNumberFormat="1" applyFont="1" applyBorder="1"/>
    <xf numFmtId="0" fontId="10" fillId="0" borderId="0" xfId="0" applyFont="1" applyAlignment="1">
      <alignment horizontal="center"/>
    </xf>
    <xf numFmtId="0" fontId="10" fillId="0" borderId="40" xfId="0" applyFont="1" applyBorder="1" applyAlignment="1">
      <alignment horizontal="center"/>
    </xf>
    <xf numFmtId="1" fontId="9" fillId="0" borderId="38" xfId="2" applyNumberFormat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0" fontId="11" fillId="0" borderId="21" xfId="2" applyNumberFormat="1" applyFont="1" applyBorder="1" applyAlignment="1">
      <alignment horizontal="center"/>
    </xf>
    <xf numFmtId="10" fontId="4" fillId="0" borderId="21" xfId="2" applyNumberFormat="1" applyFont="1" applyBorder="1" applyAlignment="1">
      <alignment horizontal="center"/>
    </xf>
    <xf numFmtId="0" fontId="11" fillId="0" borderId="6" xfId="0" applyFont="1" applyBorder="1"/>
    <xf numFmtId="42" fontId="4" fillId="0" borderId="6" xfId="0" applyNumberFormat="1" applyFont="1" applyBorder="1"/>
    <xf numFmtId="0" fontId="11" fillId="0" borderId="21" xfId="0" applyFont="1" applyBorder="1" applyAlignment="1">
      <alignment horizontal="center"/>
    </xf>
    <xf numFmtId="41" fontId="4" fillId="0" borderId="39" xfId="0" applyNumberFormat="1" applyFont="1" applyBorder="1" applyAlignment="1">
      <alignment horizontal="center"/>
    </xf>
    <xf numFmtId="41" fontId="4" fillId="0" borderId="41" xfId="0" applyNumberFormat="1" applyFont="1" applyBorder="1"/>
    <xf numFmtId="0" fontId="4" fillId="0" borderId="42" xfId="0" applyFont="1" applyBorder="1"/>
    <xf numFmtId="0" fontId="4" fillId="0" borderId="43" xfId="0" applyFont="1" applyBorder="1"/>
    <xf numFmtId="164" fontId="4" fillId="0" borderId="43" xfId="2" applyNumberFormat="1" applyFont="1" applyBorder="1"/>
    <xf numFmtId="164" fontId="4" fillId="0" borderId="44" xfId="2" applyNumberFormat="1" applyFont="1" applyBorder="1"/>
    <xf numFmtId="0" fontId="4" fillId="0" borderId="45" xfId="0" applyFont="1" applyBorder="1"/>
    <xf numFmtId="0" fontId="4" fillId="0" borderId="43" xfId="0" applyFont="1" applyBorder="1" applyAlignment="1">
      <alignment horizontal="center"/>
    </xf>
    <xf numFmtId="41" fontId="4" fillId="0" borderId="46" xfId="0" applyNumberFormat="1" applyFont="1" applyBorder="1"/>
    <xf numFmtId="164" fontId="4" fillId="0" borderId="43" xfId="2" applyNumberFormat="1" applyFont="1" applyBorder="1" applyAlignment="1">
      <alignment horizontal="center"/>
    </xf>
    <xf numFmtId="0" fontId="4" fillId="0" borderId="47" xfId="0" applyFont="1" applyBorder="1"/>
    <xf numFmtId="49" fontId="9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FEBRUARY/FEBRUARY_24.xlsx" TargetMode="External"/><Relationship Id="rId1" Type="http://schemas.openxmlformats.org/officeDocument/2006/relationships/externalLinkPath" Target="FEBRUARY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Table 2D.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T85" t="str">
            <v>Table 2D.</v>
          </cell>
        </row>
        <row r="86">
          <cell r="CT86" t="str">
            <v>NEW HOUSING UNITS(1) AUTHORIZED FOR CONSTRUCTION:  YEAR TO DATE FEBRUARY 2024 AND 2020</v>
          </cell>
        </row>
        <row r="91">
          <cell r="CU91" t="str">
            <v>2024</v>
          </cell>
          <cell r="CX91" t="str">
            <v>2020</v>
          </cell>
        </row>
        <row r="95">
          <cell r="DC95">
            <v>2024</v>
          </cell>
          <cell r="DD95">
            <v>2020</v>
          </cell>
        </row>
        <row r="98">
          <cell r="CU98">
            <v>2402</v>
          </cell>
          <cell r="CV98">
            <v>1744</v>
          </cell>
          <cell r="CW98">
            <v>0.72606161532056623</v>
          </cell>
          <cell r="CX98">
            <v>2646</v>
          </cell>
          <cell r="CY98">
            <v>2020</v>
          </cell>
          <cell r="CZ98">
            <v>0.76341647770219201</v>
          </cell>
          <cell r="DA98">
            <v>-244</v>
          </cell>
          <cell r="DB98">
            <v>-9.2214663643235079E-2</v>
          </cell>
          <cell r="DC98">
            <v>1</v>
          </cell>
          <cell r="DD98">
            <v>1.0173010380622838</v>
          </cell>
          <cell r="DG98">
            <v>-276</v>
          </cell>
          <cell r="DH98">
            <v>-0.13663366336633664</v>
          </cell>
          <cell r="DI98">
            <v>1</v>
          </cell>
          <cell r="DJ98">
            <v>1.0227848101265822</v>
          </cell>
        </row>
        <row r="100">
          <cell r="CU100">
            <v>2402</v>
          </cell>
          <cell r="CV100">
            <v>1744</v>
          </cell>
          <cell r="CW100">
            <v>0.72606161532056623</v>
          </cell>
          <cell r="CX100">
            <v>2601</v>
          </cell>
          <cell r="CY100">
            <v>1975</v>
          </cell>
          <cell r="CZ100">
            <v>0.75932333717800848</v>
          </cell>
          <cell r="DA100">
            <v>-199</v>
          </cell>
          <cell r="DB100">
            <v>-7.6509034986543642E-2</v>
          </cell>
          <cell r="DC100">
            <v>1</v>
          </cell>
          <cell r="DD100">
            <v>1</v>
          </cell>
          <cell r="DG100">
            <v>-231</v>
          </cell>
          <cell r="DH100">
            <v>-0.11696202531645569</v>
          </cell>
          <cell r="DI100">
            <v>1</v>
          </cell>
          <cell r="DJ100">
            <v>1</v>
          </cell>
        </row>
        <row r="102">
          <cell r="CU102">
            <v>2149</v>
          </cell>
          <cell r="CV102">
            <v>1570</v>
          </cell>
          <cell r="CW102">
            <v>0.73057235923685437</v>
          </cell>
          <cell r="CX102">
            <v>2333</v>
          </cell>
          <cell r="CY102">
            <v>1933</v>
          </cell>
          <cell r="CZ102">
            <v>0.82854693527646806</v>
          </cell>
          <cell r="DA102">
            <v>-184</v>
          </cell>
          <cell r="DB102">
            <v>-7.8868409772824694E-2</v>
          </cell>
          <cell r="DC102">
            <v>0.89467110741049127</v>
          </cell>
          <cell r="DD102">
            <v>0.89696270665128797</v>
          </cell>
          <cell r="DG102">
            <v>-363</v>
          </cell>
          <cell r="DH102">
            <v>-0.18779099844800828</v>
          </cell>
          <cell r="DI102">
            <v>0.90022935779816515</v>
          </cell>
          <cell r="DJ102">
            <v>0.97873417721518985</v>
          </cell>
        </row>
        <row r="103">
          <cell r="CU103">
            <v>1188</v>
          </cell>
          <cell r="CV103">
            <v>711</v>
          </cell>
          <cell r="CW103">
            <v>0.59848484848484851</v>
          </cell>
          <cell r="CX103">
            <v>1190</v>
          </cell>
          <cell r="CY103">
            <v>1099</v>
          </cell>
          <cell r="CZ103">
            <v>0.92352941176470593</v>
          </cell>
          <cell r="DA103">
            <v>-2</v>
          </cell>
          <cell r="DB103">
            <v>-1.6806722689075631E-3</v>
          </cell>
          <cell r="DC103">
            <v>0.49458784346378021</v>
          </cell>
          <cell r="DD103">
            <v>0.45751633986928103</v>
          </cell>
          <cell r="DG103">
            <v>-388</v>
          </cell>
          <cell r="DH103">
            <v>-0.35304822565969063</v>
          </cell>
          <cell r="DI103">
            <v>0.40768348623853212</v>
          </cell>
          <cell r="DJ103">
            <v>0.55645569620253166</v>
          </cell>
        </row>
        <row r="104">
          <cell r="CU104">
            <v>885</v>
          </cell>
          <cell r="CV104">
            <v>795</v>
          </cell>
          <cell r="CW104">
            <v>0.89830508474576276</v>
          </cell>
          <cell r="CX104">
            <v>1080</v>
          </cell>
          <cell r="CY104">
            <v>779</v>
          </cell>
          <cell r="CZ104">
            <v>0.72129629629629632</v>
          </cell>
          <cell r="DA104">
            <v>-195</v>
          </cell>
          <cell r="DB104">
            <v>-0.18055555555555555</v>
          </cell>
          <cell r="DC104">
            <v>0.36844296419650291</v>
          </cell>
          <cell r="DD104">
            <v>0.41522491349480967</v>
          </cell>
          <cell r="DG104">
            <v>16</v>
          </cell>
          <cell r="DH104">
            <v>2.0539152759948651E-2</v>
          </cell>
          <cell r="DI104">
            <v>0.45584862385321101</v>
          </cell>
          <cell r="DJ104">
            <v>0.39443037974683542</v>
          </cell>
        </row>
        <row r="105">
          <cell r="CU105">
            <v>76</v>
          </cell>
          <cell r="CV105">
            <v>64</v>
          </cell>
          <cell r="CW105">
            <v>0.84210526315789469</v>
          </cell>
          <cell r="CX105">
            <v>63</v>
          </cell>
          <cell r="CY105">
            <v>55</v>
          </cell>
          <cell r="CZ105">
            <v>0.87301587301587302</v>
          </cell>
          <cell r="DA105">
            <v>13</v>
          </cell>
          <cell r="DB105">
            <v>0.20634920634920634</v>
          </cell>
          <cell r="DC105">
            <v>3.1640299750208163E-2</v>
          </cell>
          <cell r="DD105">
            <v>2.4221453287197232E-2</v>
          </cell>
          <cell r="DG105">
            <v>9</v>
          </cell>
          <cell r="DH105">
            <v>0.16363636363636364</v>
          </cell>
          <cell r="DI105">
            <v>3.669724770642202E-2</v>
          </cell>
          <cell r="DJ105">
            <v>2.7848101265822784E-2</v>
          </cell>
        </row>
        <row r="106">
          <cell r="CU106">
            <v>253</v>
          </cell>
          <cell r="CV106">
            <v>174</v>
          </cell>
          <cell r="CW106">
            <v>0.68774703557312256</v>
          </cell>
          <cell r="CX106">
            <v>268</v>
          </cell>
          <cell r="CY106">
            <v>42</v>
          </cell>
          <cell r="CZ106">
            <v>0.15671641791044777</v>
          </cell>
          <cell r="DA106">
            <v>-15</v>
          </cell>
          <cell r="DB106">
            <v>-5.5970149253731345E-2</v>
          </cell>
          <cell r="DC106">
            <v>0.10532889258950874</v>
          </cell>
          <cell r="DD106">
            <v>0.10303729334871203</v>
          </cell>
          <cell r="DG106">
            <v>132</v>
          </cell>
          <cell r="DH106">
            <v>3.1428571428571428</v>
          </cell>
          <cell r="DI106">
            <v>9.9770642201834861E-2</v>
          </cell>
          <cell r="DJ106">
            <v>2.1265822784810127E-2</v>
          </cell>
        </row>
        <row r="107">
          <cell r="CU107">
            <v>96</v>
          </cell>
          <cell r="CV107">
            <v>27</v>
          </cell>
          <cell r="CW107">
            <v>0.28125</v>
          </cell>
          <cell r="CX107">
            <v>244</v>
          </cell>
          <cell r="CY107">
            <v>18</v>
          </cell>
          <cell r="CZ107">
            <v>7.3770491803278687E-2</v>
          </cell>
          <cell r="DA107">
            <v>-148</v>
          </cell>
          <cell r="DB107">
            <v>-0.60655737704918034</v>
          </cell>
          <cell r="DC107">
            <v>3.996669442131557E-2</v>
          </cell>
          <cell r="DD107">
            <v>9.381007304882738E-2</v>
          </cell>
          <cell r="DG107">
            <v>9</v>
          </cell>
          <cell r="DH107">
            <v>0.5</v>
          </cell>
          <cell r="DI107">
            <v>1.548165137614679E-2</v>
          </cell>
          <cell r="DJ107">
            <v>9.1139240506329117E-3</v>
          </cell>
        </row>
        <row r="108">
          <cell r="CU108">
            <v>157</v>
          </cell>
          <cell r="CV108">
            <v>147</v>
          </cell>
          <cell r="CW108">
            <v>0.93630573248407645</v>
          </cell>
          <cell r="CX108">
            <v>24</v>
          </cell>
          <cell r="CY108">
            <v>24</v>
          </cell>
          <cell r="CZ108">
            <v>1</v>
          </cell>
          <cell r="DA108">
            <v>133</v>
          </cell>
          <cell r="DB108">
            <v>5.541666666666667</v>
          </cell>
          <cell r="DC108">
            <v>6.5362198168193178E-2</v>
          </cell>
          <cell r="DD108">
            <v>9.22722029988466E-3</v>
          </cell>
          <cell r="DG108">
            <v>123</v>
          </cell>
          <cell r="DH108">
            <v>5.125</v>
          </cell>
          <cell r="DI108">
            <v>8.4288990825688068E-2</v>
          </cell>
          <cell r="DJ108">
            <v>1.2151898734177215E-2</v>
          </cell>
        </row>
        <row r="110">
          <cell r="CU110">
            <v>678</v>
          </cell>
          <cell r="CV110">
            <v>531</v>
          </cell>
          <cell r="CW110">
            <v>0.7831858407079646</v>
          </cell>
          <cell r="CX110">
            <v>953</v>
          </cell>
          <cell r="CY110">
            <v>711</v>
          </cell>
          <cell r="CZ110">
            <v>0.74606505771248688</v>
          </cell>
          <cell r="DA110">
            <v>-275</v>
          </cell>
          <cell r="DB110">
            <v>-0.28856243441762852</v>
          </cell>
          <cell r="DC110">
            <v>0.28226477935054123</v>
          </cell>
          <cell r="DD110">
            <v>0.36639753940792003</v>
          </cell>
          <cell r="DG110">
            <v>-180</v>
          </cell>
          <cell r="DH110">
            <v>-0.25316455696202533</v>
          </cell>
          <cell r="DI110">
            <v>0.3044724770642202</v>
          </cell>
          <cell r="DJ110">
            <v>0.36</v>
          </cell>
        </row>
        <row r="111">
          <cell r="CU111">
            <v>284</v>
          </cell>
          <cell r="CV111">
            <v>206</v>
          </cell>
          <cell r="CW111">
            <v>0.72535211267605637</v>
          </cell>
          <cell r="CX111">
            <v>349</v>
          </cell>
          <cell r="CY111">
            <v>349</v>
          </cell>
          <cell r="CZ111">
            <v>1</v>
          </cell>
          <cell r="DA111">
            <v>-65</v>
          </cell>
          <cell r="DB111">
            <v>-0.18624641833810887</v>
          </cell>
          <cell r="DC111">
            <v>0.11823480432972523</v>
          </cell>
          <cell r="DD111">
            <v>0.13417916186082277</v>
          </cell>
          <cell r="DE111">
            <v>2</v>
          </cell>
          <cell r="DF111">
            <v>2</v>
          </cell>
          <cell r="DG111">
            <v>-143</v>
          </cell>
          <cell r="DH111">
            <v>-0.40974212034383956</v>
          </cell>
          <cell r="DI111">
            <v>0.11811926605504587</v>
          </cell>
          <cell r="DJ111">
            <v>0.17670886075949366</v>
          </cell>
          <cell r="DK111">
            <v>4</v>
          </cell>
          <cell r="DL111">
            <v>2</v>
          </cell>
        </row>
        <row r="112">
          <cell r="CU112">
            <v>70</v>
          </cell>
          <cell r="CV112">
            <v>70</v>
          </cell>
          <cell r="CW112">
            <v>1</v>
          </cell>
          <cell r="CX112">
            <v>96</v>
          </cell>
          <cell r="CY112">
            <v>96</v>
          </cell>
          <cell r="CZ112">
            <v>1</v>
          </cell>
          <cell r="DA112">
            <v>-26</v>
          </cell>
          <cell r="DB112">
            <v>-0.27083333333333331</v>
          </cell>
          <cell r="DC112">
            <v>2.9142381348875937E-2</v>
          </cell>
          <cell r="DD112">
            <v>3.690888119953864E-2</v>
          </cell>
          <cell r="DE112">
            <v>10</v>
          </cell>
          <cell r="DF112">
            <v>9</v>
          </cell>
          <cell r="DG112">
            <v>-26</v>
          </cell>
          <cell r="DH112">
            <v>-0.27083333333333331</v>
          </cell>
          <cell r="DI112">
            <v>4.0137614678899085E-2</v>
          </cell>
          <cell r="DJ112">
            <v>4.860759493670886E-2</v>
          </cell>
          <cell r="DK112">
            <v>9</v>
          </cell>
          <cell r="DL112">
            <v>7</v>
          </cell>
        </row>
        <row r="113">
          <cell r="CU113">
            <v>14</v>
          </cell>
          <cell r="CV113">
            <v>14</v>
          </cell>
          <cell r="CW113">
            <v>1</v>
          </cell>
          <cell r="CX113">
            <v>23</v>
          </cell>
          <cell r="CY113">
            <v>23</v>
          </cell>
          <cell r="CZ113">
            <v>1</v>
          </cell>
          <cell r="DA113">
            <v>-9</v>
          </cell>
          <cell r="DB113">
            <v>-0.39130434782608697</v>
          </cell>
          <cell r="DC113">
            <v>5.8284762697751874E-3</v>
          </cell>
          <cell r="DD113">
            <v>8.842752787389465E-3</v>
          </cell>
          <cell r="DE113">
            <v>17</v>
          </cell>
          <cell r="DF113">
            <v>15</v>
          </cell>
          <cell r="DG113">
            <v>-9</v>
          </cell>
          <cell r="DH113">
            <v>-0.39130434782608697</v>
          </cell>
          <cell r="DI113">
            <v>8.027522935779817E-3</v>
          </cell>
          <cell r="DJ113">
            <v>1.1645569620253165E-2</v>
          </cell>
          <cell r="DK113">
            <v>17</v>
          </cell>
          <cell r="DL113">
            <v>14</v>
          </cell>
        </row>
        <row r="114">
          <cell r="CU114">
            <v>86</v>
          </cell>
          <cell r="CV114">
            <v>86</v>
          </cell>
          <cell r="CW114">
            <v>1</v>
          </cell>
          <cell r="CX114">
            <v>92</v>
          </cell>
          <cell r="CY114">
            <v>92</v>
          </cell>
          <cell r="CZ114">
            <v>1</v>
          </cell>
          <cell r="DA114">
            <v>-6</v>
          </cell>
          <cell r="DB114">
            <v>-6.5217391304347824E-2</v>
          </cell>
          <cell r="DC114">
            <v>3.5803497085761866E-2</v>
          </cell>
          <cell r="DD114">
            <v>3.537101114955786E-2</v>
          </cell>
          <cell r="DE114">
            <v>8</v>
          </cell>
          <cell r="DF114">
            <v>10</v>
          </cell>
          <cell r="DG114">
            <v>-6</v>
          </cell>
          <cell r="DH114">
            <v>-6.5217391304347824E-2</v>
          </cell>
          <cell r="DI114">
            <v>4.931192660550459E-2</v>
          </cell>
          <cell r="DJ114">
            <v>4.6582278481012658E-2</v>
          </cell>
          <cell r="DK114">
            <v>7</v>
          </cell>
          <cell r="DL114">
            <v>8</v>
          </cell>
        </row>
        <row r="115">
          <cell r="CU115">
            <v>128</v>
          </cell>
          <cell r="CV115">
            <v>128</v>
          </cell>
          <cell r="CW115">
            <v>1</v>
          </cell>
          <cell r="CX115">
            <v>149</v>
          </cell>
          <cell r="CY115">
            <v>133</v>
          </cell>
          <cell r="CZ115">
            <v>0.89261744966442957</v>
          </cell>
          <cell r="DA115">
            <v>-21</v>
          </cell>
          <cell r="DB115">
            <v>-0.14093959731543623</v>
          </cell>
          <cell r="DC115">
            <v>5.3288925895087429E-2</v>
          </cell>
          <cell r="DD115">
            <v>5.7285659361783932E-2</v>
          </cell>
          <cell r="DE115">
            <v>6</v>
          </cell>
          <cell r="DF115">
            <v>7</v>
          </cell>
          <cell r="DG115">
            <v>-5</v>
          </cell>
          <cell r="DH115">
            <v>-3.7593984962406013E-2</v>
          </cell>
          <cell r="DI115">
            <v>7.3394495412844041E-2</v>
          </cell>
          <cell r="DJ115">
            <v>6.7341772151898738E-2</v>
          </cell>
          <cell r="DK115">
            <v>6</v>
          </cell>
          <cell r="DL115">
            <v>6</v>
          </cell>
        </row>
        <row r="116">
          <cell r="CU116">
            <v>96</v>
          </cell>
          <cell r="CV116">
            <v>27</v>
          </cell>
          <cell r="CW116">
            <v>0.28125</v>
          </cell>
          <cell r="CX116">
            <v>244</v>
          </cell>
          <cell r="CY116">
            <v>18</v>
          </cell>
          <cell r="CZ116">
            <v>7.3770491803278687E-2</v>
          </cell>
          <cell r="DA116">
            <v>-148</v>
          </cell>
          <cell r="DB116">
            <v>-0.60655737704918034</v>
          </cell>
          <cell r="DC116">
            <v>3.996669442131557E-2</v>
          </cell>
          <cell r="DD116">
            <v>9.381007304882738E-2</v>
          </cell>
          <cell r="DE116">
            <v>7</v>
          </cell>
          <cell r="DF116">
            <v>5</v>
          </cell>
          <cell r="DG116">
            <v>9</v>
          </cell>
          <cell r="DH116">
            <v>0.5</v>
          </cell>
          <cell r="DI116">
            <v>1.548165137614679E-2</v>
          </cell>
          <cell r="DJ116">
            <v>9.1139240506329117E-3</v>
          </cell>
          <cell r="DK116">
            <v>15</v>
          </cell>
          <cell r="DL116">
            <v>16</v>
          </cell>
        </row>
        <row r="118">
          <cell r="CU118">
            <v>1092</v>
          </cell>
          <cell r="CV118">
            <v>653</v>
          </cell>
          <cell r="CW118">
            <v>0.59798534798534797</v>
          </cell>
          <cell r="CX118">
            <v>1092</v>
          </cell>
          <cell r="CY118">
            <v>838</v>
          </cell>
          <cell r="CZ118">
            <v>0.76739926739926745</v>
          </cell>
          <cell r="DA118">
            <v>0</v>
          </cell>
          <cell r="DB118">
            <v>0</v>
          </cell>
          <cell r="DC118">
            <v>0.45462114904246459</v>
          </cell>
          <cell r="DD118">
            <v>0.41983852364475199</v>
          </cell>
          <cell r="DG118">
            <v>-185</v>
          </cell>
          <cell r="DH118">
            <v>-0.220763723150358</v>
          </cell>
          <cell r="DI118">
            <v>0.37442660550458717</v>
          </cell>
          <cell r="DJ118">
            <v>0.42430379746835445</v>
          </cell>
        </row>
        <row r="119">
          <cell r="CU119">
            <v>258</v>
          </cell>
          <cell r="CV119">
            <v>218</v>
          </cell>
          <cell r="CW119">
            <v>0.84496124031007747</v>
          </cell>
          <cell r="CX119">
            <v>347</v>
          </cell>
          <cell r="CY119">
            <v>184</v>
          </cell>
          <cell r="CZ119">
            <v>0.53025936599423629</v>
          </cell>
          <cell r="DA119">
            <v>-89</v>
          </cell>
          <cell r="DB119">
            <v>-0.25648414985590778</v>
          </cell>
          <cell r="DC119">
            <v>0.10741049125728559</v>
          </cell>
          <cell r="DD119">
            <v>0.13341022683583237</v>
          </cell>
          <cell r="DE119">
            <v>4</v>
          </cell>
          <cell r="DF119">
            <v>3</v>
          </cell>
          <cell r="DG119">
            <v>34</v>
          </cell>
          <cell r="DH119">
            <v>0.18478260869565216</v>
          </cell>
          <cell r="DI119">
            <v>0.125</v>
          </cell>
          <cell r="DJ119">
            <v>9.3164556962025316E-2</v>
          </cell>
          <cell r="DK119">
            <v>3</v>
          </cell>
          <cell r="DL119">
            <v>4</v>
          </cell>
        </row>
        <row r="120">
          <cell r="CU120">
            <v>690</v>
          </cell>
          <cell r="CV120">
            <v>291</v>
          </cell>
          <cell r="CW120">
            <v>0.42173913043478262</v>
          </cell>
          <cell r="CX120">
            <v>338</v>
          </cell>
          <cell r="CY120">
            <v>251</v>
          </cell>
          <cell r="CZ120">
            <v>0.74260355029585801</v>
          </cell>
          <cell r="DA120">
            <v>352</v>
          </cell>
          <cell r="DB120">
            <v>1.0414201183431953</v>
          </cell>
          <cell r="DC120">
            <v>0.28726061615320564</v>
          </cell>
          <cell r="DD120">
            <v>0.12995001922337562</v>
          </cell>
          <cell r="DE120">
            <v>1</v>
          </cell>
          <cell r="DF120">
            <v>4</v>
          </cell>
          <cell r="DG120">
            <v>40</v>
          </cell>
          <cell r="DH120">
            <v>0.15936254980079681</v>
          </cell>
          <cell r="DI120">
            <v>0.16685779816513763</v>
          </cell>
          <cell r="DJ120">
            <v>0.1270886075949367</v>
          </cell>
          <cell r="DK120">
            <v>1</v>
          </cell>
          <cell r="DL120">
            <v>3</v>
          </cell>
        </row>
        <row r="121">
          <cell r="CU121">
            <v>144</v>
          </cell>
          <cell r="CV121">
            <v>144</v>
          </cell>
          <cell r="CW121">
            <v>1</v>
          </cell>
          <cell r="CX121">
            <v>407</v>
          </cell>
          <cell r="CY121">
            <v>403</v>
          </cell>
          <cell r="CZ121">
            <v>0.9901719901719902</v>
          </cell>
          <cell r="DA121">
            <v>-263</v>
          </cell>
          <cell r="DB121">
            <v>-0.64619164619164615</v>
          </cell>
          <cell r="DC121">
            <v>5.9950041631973358E-2</v>
          </cell>
          <cell r="DD121">
            <v>0.15647827758554403</v>
          </cell>
          <cell r="DE121">
            <v>5</v>
          </cell>
          <cell r="DF121">
            <v>1</v>
          </cell>
          <cell r="DG121">
            <v>-259</v>
          </cell>
          <cell r="DH121">
            <v>-0.64267990074441683</v>
          </cell>
          <cell r="DI121">
            <v>8.2568807339449546E-2</v>
          </cell>
          <cell r="DJ121">
            <v>0.20405063291139242</v>
          </cell>
          <cell r="DK121">
            <v>5</v>
          </cell>
          <cell r="DL121">
            <v>1</v>
          </cell>
        </row>
        <row r="123">
          <cell r="CU123">
            <v>300</v>
          </cell>
          <cell r="CV123">
            <v>264</v>
          </cell>
          <cell r="CW123">
            <v>0.88</v>
          </cell>
          <cell r="CX123">
            <v>384</v>
          </cell>
          <cell r="CY123">
            <v>283</v>
          </cell>
          <cell r="CZ123">
            <v>0.73697916666666663</v>
          </cell>
          <cell r="DA123">
            <v>-84</v>
          </cell>
          <cell r="DB123">
            <v>-0.21875</v>
          </cell>
          <cell r="DC123">
            <v>0.12489592006661115</v>
          </cell>
          <cell r="DD123">
            <v>0.14763552479815456</v>
          </cell>
          <cell r="DG123">
            <v>-19</v>
          </cell>
          <cell r="DH123">
            <v>-6.7137809187279157E-2</v>
          </cell>
          <cell r="DI123">
            <v>0.15137614678899083</v>
          </cell>
          <cell r="DJ123">
            <v>0.14329113924050632</v>
          </cell>
        </row>
        <row r="124">
          <cell r="CU124">
            <v>9</v>
          </cell>
          <cell r="CV124">
            <v>9</v>
          </cell>
          <cell r="CW124">
            <v>1</v>
          </cell>
          <cell r="CX124">
            <v>134</v>
          </cell>
          <cell r="CY124">
            <v>38</v>
          </cell>
          <cell r="CZ124">
            <v>0.28358208955223879</v>
          </cell>
          <cell r="DA124">
            <v>-125</v>
          </cell>
          <cell r="DB124">
            <v>-0.93283582089552242</v>
          </cell>
          <cell r="DC124">
            <v>3.7468776019983349E-3</v>
          </cell>
          <cell r="DD124">
            <v>5.1518646674356017E-2</v>
          </cell>
          <cell r="DE124">
            <v>21</v>
          </cell>
          <cell r="DF124">
            <v>8</v>
          </cell>
          <cell r="DG124">
            <v>-29</v>
          </cell>
          <cell r="DH124">
            <v>-0.76315789473684215</v>
          </cell>
          <cell r="DI124">
            <v>5.1605504587155966E-3</v>
          </cell>
          <cell r="DJ124">
            <v>1.9240506329113925E-2</v>
          </cell>
          <cell r="DK124">
            <v>21</v>
          </cell>
          <cell r="DL124">
            <v>10</v>
          </cell>
        </row>
        <row r="125">
          <cell r="CU125">
            <v>260</v>
          </cell>
          <cell r="CV125">
            <v>224</v>
          </cell>
          <cell r="CW125">
            <v>0.86153846153846159</v>
          </cell>
          <cell r="CX125">
            <v>81</v>
          </cell>
          <cell r="CY125">
            <v>81</v>
          </cell>
          <cell r="CZ125">
            <v>1</v>
          </cell>
          <cell r="DA125">
            <v>179</v>
          </cell>
          <cell r="DB125">
            <v>2.2098765432098766</v>
          </cell>
          <cell r="DC125">
            <v>0.10824313072439634</v>
          </cell>
          <cell r="DD125">
            <v>3.1141868512110725E-2</v>
          </cell>
          <cell r="DE125">
            <v>3</v>
          </cell>
          <cell r="DF125">
            <v>11</v>
          </cell>
          <cell r="DG125">
            <v>143</v>
          </cell>
          <cell r="DH125">
            <v>1.7654320987654322</v>
          </cell>
          <cell r="DI125">
            <v>0.12844036697247707</v>
          </cell>
          <cell r="DJ125">
            <v>4.1012658227848102E-2</v>
          </cell>
          <cell r="DK125">
            <v>2</v>
          </cell>
          <cell r="DL125">
            <v>9</v>
          </cell>
        </row>
        <row r="126">
          <cell r="CU126">
            <v>31</v>
          </cell>
          <cell r="CV126">
            <v>31</v>
          </cell>
          <cell r="CW126">
            <v>1</v>
          </cell>
          <cell r="CX126">
            <v>169</v>
          </cell>
          <cell r="CY126">
            <v>164</v>
          </cell>
          <cell r="CZ126">
            <v>0.97041420118343191</v>
          </cell>
          <cell r="DA126">
            <v>-138</v>
          </cell>
          <cell r="DB126">
            <v>-0.81656804733727806</v>
          </cell>
          <cell r="DC126">
            <v>1.2905911740216486E-2</v>
          </cell>
          <cell r="DD126">
            <v>6.4975009611687812E-2</v>
          </cell>
          <cell r="DE126">
            <v>14</v>
          </cell>
          <cell r="DF126">
            <v>6</v>
          </cell>
          <cell r="DG126">
            <v>-133</v>
          </cell>
          <cell r="DH126">
            <v>-0.81097560975609762</v>
          </cell>
          <cell r="DI126">
            <v>1.7775229357798166E-2</v>
          </cell>
          <cell r="DJ126">
            <v>8.3037974683544305E-2</v>
          </cell>
          <cell r="DK126">
            <v>12</v>
          </cell>
          <cell r="DL126">
            <v>5</v>
          </cell>
        </row>
        <row r="128">
          <cell r="CU128">
            <v>50</v>
          </cell>
          <cell r="CV128">
            <v>50</v>
          </cell>
          <cell r="CW128">
            <v>1</v>
          </cell>
          <cell r="DC128">
            <v>2.0815986677768527E-2</v>
          </cell>
          <cell r="DI128">
            <v>2.8669724770642203E-2</v>
          </cell>
        </row>
        <row r="129">
          <cell r="CU129">
            <v>2</v>
          </cell>
          <cell r="CV129">
            <v>2</v>
          </cell>
          <cell r="CW129">
            <v>1</v>
          </cell>
          <cell r="DC129">
            <v>8.3263946711074107E-4</v>
          </cell>
          <cell r="DE129">
            <v>24</v>
          </cell>
          <cell r="DI129">
            <v>1.1467889908256881E-3</v>
          </cell>
          <cell r="DK129">
            <v>24</v>
          </cell>
        </row>
        <row r="130">
          <cell r="CU130">
            <v>1</v>
          </cell>
          <cell r="CV130">
            <v>1</v>
          </cell>
          <cell r="CW130">
            <v>1</v>
          </cell>
          <cell r="DC130">
            <v>4.1631973355537054E-4</v>
          </cell>
          <cell r="DI130">
            <v>5.7339449541284407E-4</v>
          </cell>
        </row>
        <row r="131">
          <cell r="CU131">
            <v>0</v>
          </cell>
          <cell r="CV131">
            <v>0</v>
          </cell>
          <cell r="DC131">
            <v>0</v>
          </cell>
          <cell r="DI131">
            <v>0</v>
          </cell>
        </row>
        <row r="132">
          <cell r="CU132">
            <v>12</v>
          </cell>
          <cell r="CV132">
            <v>12</v>
          </cell>
          <cell r="CW132">
            <v>1</v>
          </cell>
          <cell r="CX132">
            <v>12</v>
          </cell>
          <cell r="CY132">
            <v>12</v>
          </cell>
          <cell r="CZ132">
            <v>1</v>
          </cell>
          <cell r="DA132">
            <v>0</v>
          </cell>
          <cell r="DB132">
            <v>0</v>
          </cell>
          <cell r="DC132">
            <v>4.9958368026644462E-3</v>
          </cell>
          <cell r="DD132">
            <v>4.61361014994233E-3</v>
          </cell>
          <cell r="DE132">
            <v>19</v>
          </cell>
          <cell r="DF132">
            <v>17</v>
          </cell>
          <cell r="DG132">
            <v>0</v>
          </cell>
          <cell r="DH132">
            <v>0</v>
          </cell>
          <cell r="DI132">
            <v>6.8807339449541288E-3</v>
          </cell>
          <cell r="DJ132">
            <v>6.0759493670886075E-3</v>
          </cell>
          <cell r="DK132">
            <v>19</v>
          </cell>
          <cell r="DL132">
            <v>17</v>
          </cell>
        </row>
        <row r="133">
          <cell r="CU133">
            <v>36</v>
          </cell>
          <cell r="CV133">
            <v>36</v>
          </cell>
          <cell r="CW133">
            <v>1</v>
          </cell>
          <cell r="CX133">
            <v>22</v>
          </cell>
          <cell r="CY133">
            <v>22</v>
          </cell>
          <cell r="CZ133">
            <v>1</v>
          </cell>
          <cell r="DA133">
            <v>14</v>
          </cell>
          <cell r="DB133">
            <v>0.63636363636363635</v>
          </cell>
          <cell r="DC133">
            <v>1.498751040799334E-2</v>
          </cell>
          <cell r="DD133">
            <v>8.4582852748942717E-3</v>
          </cell>
          <cell r="DE133">
            <v>13</v>
          </cell>
          <cell r="DF133">
            <v>16</v>
          </cell>
          <cell r="DG133">
            <v>14</v>
          </cell>
          <cell r="DH133">
            <v>0.63636363636363635</v>
          </cell>
          <cell r="DI133">
            <v>2.0642201834862386E-2</v>
          </cell>
          <cell r="DJ133">
            <v>1.1139240506329114E-2</v>
          </cell>
          <cell r="DK133">
            <v>11</v>
          </cell>
          <cell r="DL133">
            <v>15</v>
          </cell>
        </row>
        <row r="135">
          <cell r="CU135">
            <v>148</v>
          </cell>
          <cell r="CV135">
            <v>134</v>
          </cell>
          <cell r="CW135">
            <v>0.90540540540540537</v>
          </cell>
          <cell r="DC135">
            <v>6.1615320566194835E-2</v>
          </cell>
          <cell r="DI135">
            <v>7.6834862385321098E-2</v>
          </cell>
        </row>
        <row r="136">
          <cell r="CU136">
            <v>13</v>
          </cell>
          <cell r="CV136">
            <v>13</v>
          </cell>
          <cell r="CW136">
            <v>1</v>
          </cell>
          <cell r="DC136">
            <v>5.4121565362198172E-3</v>
          </cell>
          <cell r="DE136">
            <v>18</v>
          </cell>
          <cell r="DI136">
            <v>7.4541284403669729E-3</v>
          </cell>
          <cell r="DK136">
            <v>18</v>
          </cell>
        </row>
        <row r="137">
          <cell r="CU137">
            <v>0</v>
          </cell>
          <cell r="CV137">
            <v>0</v>
          </cell>
          <cell r="DC137">
            <v>0</v>
          </cell>
          <cell r="DI137">
            <v>0</v>
          </cell>
        </row>
        <row r="138">
          <cell r="CU138">
            <v>0</v>
          </cell>
          <cell r="CV138">
            <v>0</v>
          </cell>
          <cell r="DC138">
            <v>0</v>
          </cell>
          <cell r="DI138">
            <v>0</v>
          </cell>
        </row>
        <row r="139">
          <cell r="CU139">
            <v>30</v>
          </cell>
          <cell r="CV139">
            <v>30</v>
          </cell>
          <cell r="CW139">
            <v>1</v>
          </cell>
          <cell r="CX139">
            <v>35</v>
          </cell>
          <cell r="CY139">
            <v>35</v>
          </cell>
          <cell r="CZ139">
            <v>1</v>
          </cell>
          <cell r="DA139">
            <v>-5</v>
          </cell>
          <cell r="DB139">
            <v>-0.14285714285714285</v>
          </cell>
          <cell r="DC139">
            <v>1.2489592006661115E-2</v>
          </cell>
          <cell r="DD139">
            <v>1.3456362937331795E-2</v>
          </cell>
          <cell r="DE139">
            <v>16</v>
          </cell>
          <cell r="DF139">
            <v>14</v>
          </cell>
          <cell r="DG139">
            <v>-5</v>
          </cell>
          <cell r="DH139">
            <v>-0.14285714285714285</v>
          </cell>
          <cell r="DI139">
            <v>1.7201834862385322E-2</v>
          </cell>
          <cell r="DJ139">
            <v>1.7721518987341773E-2</v>
          </cell>
          <cell r="DK139">
            <v>14</v>
          </cell>
          <cell r="DL139">
            <v>11</v>
          </cell>
        </row>
        <row r="140">
          <cell r="CU140">
            <v>5</v>
          </cell>
          <cell r="CV140">
            <v>5</v>
          </cell>
          <cell r="CW140">
            <v>1</v>
          </cell>
          <cell r="DC140">
            <v>2.0815986677768525E-3</v>
          </cell>
          <cell r="DE140">
            <v>22</v>
          </cell>
          <cell r="DI140">
            <v>2.8669724770642203E-3</v>
          </cell>
          <cell r="DK140">
            <v>22</v>
          </cell>
        </row>
        <row r="141"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DC141">
            <v>0</v>
          </cell>
          <cell r="DI141">
            <v>0</v>
          </cell>
          <cell r="DJ141">
            <v>0</v>
          </cell>
        </row>
        <row r="142">
          <cell r="CU142">
            <v>1</v>
          </cell>
          <cell r="CV142">
            <v>1</v>
          </cell>
          <cell r="CW142">
            <v>1</v>
          </cell>
          <cell r="DC142">
            <v>4.1631973355537054E-4</v>
          </cell>
          <cell r="DI142">
            <v>5.7339449541284407E-4</v>
          </cell>
        </row>
        <row r="143">
          <cell r="CU143">
            <v>69</v>
          </cell>
          <cell r="CV143">
            <v>55</v>
          </cell>
          <cell r="CW143">
            <v>0.79710144927536231</v>
          </cell>
          <cell r="CX143">
            <v>50</v>
          </cell>
          <cell r="CY143">
            <v>29</v>
          </cell>
          <cell r="CZ143">
            <v>0.57999999999999996</v>
          </cell>
          <cell r="DA143">
            <v>19</v>
          </cell>
          <cell r="DB143">
            <v>0.38</v>
          </cell>
          <cell r="DC143">
            <v>2.8726061615320566E-2</v>
          </cell>
          <cell r="DD143">
            <v>1.9223375624759707E-2</v>
          </cell>
          <cell r="DE143">
            <v>11</v>
          </cell>
          <cell r="DF143">
            <v>12</v>
          </cell>
          <cell r="DG143">
            <v>26</v>
          </cell>
          <cell r="DH143">
            <v>0.89655172413793105</v>
          </cell>
          <cell r="DI143">
            <v>3.153669724770642E-2</v>
          </cell>
          <cell r="DJ143">
            <v>1.4683544303797468E-2</v>
          </cell>
          <cell r="DK143">
            <v>10</v>
          </cell>
          <cell r="DL143">
            <v>13</v>
          </cell>
        </row>
        <row r="144">
          <cell r="CU144">
            <v>31</v>
          </cell>
          <cell r="CV144">
            <v>31</v>
          </cell>
          <cell r="CW144">
            <v>1</v>
          </cell>
          <cell r="DC144">
            <v>1.2905911740216486E-2</v>
          </cell>
          <cell r="DE144">
            <v>14</v>
          </cell>
          <cell r="DI144">
            <v>1.7775229357798166E-2</v>
          </cell>
          <cell r="DK144">
            <v>12</v>
          </cell>
        </row>
        <row r="145">
          <cell r="CU145">
            <v>4</v>
          </cell>
          <cell r="CV145">
            <v>4</v>
          </cell>
          <cell r="CW145">
            <v>1</v>
          </cell>
          <cell r="CX145">
            <v>6</v>
          </cell>
          <cell r="CY145">
            <v>6</v>
          </cell>
          <cell r="CZ145">
            <v>1</v>
          </cell>
          <cell r="DA145">
            <v>-2</v>
          </cell>
          <cell r="DB145">
            <v>-0.33333333333333331</v>
          </cell>
          <cell r="DC145">
            <v>1.6652789342214821E-3</v>
          </cell>
          <cell r="DD145">
            <v>2.306805074971165E-3</v>
          </cell>
          <cell r="DG145">
            <v>-2</v>
          </cell>
          <cell r="DH145">
            <v>-0.33333333333333331</v>
          </cell>
          <cell r="DI145">
            <v>2.2935779816513763E-3</v>
          </cell>
          <cell r="DJ145">
            <v>3.0379746835443038E-3</v>
          </cell>
        </row>
        <row r="147">
          <cell r="CU147">
            <v>134</v>
          </cell>
          <cell r="CV147">
            <v>112</v>
          </cell>
          <cell r="CW147">
            <v>0.83582089552238803</v>
          </cell>
          <cell r="DC147">
            <v>5.5786844296419648E-2</v>
          </cell>
          <cell r="DI147">
            <v>6.4220183486238536E-2</v>
          </cell>
        </row>
        <row r="148">
          <cell r="CU148">
            <v>11</v>
          </cell>
          <cell r="CV148">
            <v>11</v>
          </cell>
          <cell r="CW148">
            <v>1</v>
          </cell>
          <cell r="DC148">
            <v>4.5795170691090761E-3</v>
          </cell>
          <cell r="DE148">
            <v>20</v>
          </cell>
          <cell r="DI148">
            <v>6.3073394495412848E-3</v>
          </cell>
          <cell r="DK148">
            <v>20</v>
          </cell>
        </row>
        <row r="149">
          <cell r="CU149">
            <v>4</v>
          </cell>
          <cell r="CV149">
            <v>4</v>
          </cell>
          <cell r="CW149">
            <v>1</v>
          </cell>
          <cell r="CX149">
            <v>3</v>
          </cell>
          <cell r="CY149">
            <v>3</v>
          </cell>
          <cell r="CZ149">
            <v>1</v>
          </cell>
          <cell r="DA149">
            <v>1</v>
          </cell>
          <cell r="DB149">
            <v>0.33333333333333331</v>
          </cell>
          <cell r="DC149">
            <v>1.6652789342214821E-3</v>
          </cell>
          <cell r="DD149">
            <v>1.1534025374855825E-3</v>
          </cell>
          <cell r="DE149">
            <v>23</v>
          </cell>
          <cell r="DF149">
            <v>18</v>
          </cell>
          <cell r="DG149">
            <v>1</v>
          </cell>
          <cell r="DH149">
            <v>0.33333333333333331</v>
          </cell>
          <cell r="DI149">
            <v>2.2935779816513763E-3</v>
          </cell>
          <cell r="DJ149">
            <v>1.5189873417721519E-3</v>
          </cell>
          <cell r="DK149">
            <v>23</v>
          </cell>
          <cell r="DL149">
            <v>18</v>
          </cell>
        </row>
        <row r="150">
          <cell r="CU150">
            <v>38</v>
          </cell>
          <cell r="CV150">
            <v>26</v>
          </cell>
          <cell r="CW150">
            <v>0.68421052631578949</v>
          </cell>
          <cell r="CX150">
            <v>41</v>
          </cell>
          <cell r="CY150">
            <v>33</v>
          </cell>
          <cell r="CZ150">
            <v>0.80487804878048785</v>
          </cell>
          <cell r="DA150">
            <v>-3</v>
          </cell>
          <cell r="DB150">
            <v>-7.3170731707317069E-2</v>
          </cell>
          <cell r="DC150">
            <v>1.5820149875104082E-2</v>
          </cell>
          <cell r="DD150">
            <v>1.5763168012302962E-2</v>
          </cell>
          <cell r="DE150">
            <v>12</v>
          </cell>
          <cell r="DF150">
            <v>13</v>
          </cell>
          <cell r="DG150">
            <v>-7</v>
          </cell>
          <cell r="DH150">
            <v>-0.21212121212121213</v>
          </cell>
          <cell r="DI150">
            <v>1.4908256880733946E-2</v>
          </cell>
          <cell r="DJ150">
            <v>1.6708860759493672E-2</v>
          </cell>
          <cell r="DK150">
            <v>16</v>
          </cell>
          <cell r="DL150">
            <v>12</v>
          </cell>
        </row>
        <row r="151">
          <cell r="CU151">
            <v>81</v>
          </cell>
          <cell r="CV151">
            <v>71</v>
          </cell>
          <cell r="CW151">
            <v>0.87654320987654322</v>
          </cell>
          <cell r="DC151">
            <v>3.3721898417985015E-2</v>
          </cell>
          <cell r="DE151">
            <v>9</v>
          </cell>
          <cell r="DI151">
            <v>4.0711009174311925E-2</v>
          </cell>
          <cell r="DK151">
            <v>8</v>
          </cell>
        </row>
        <row r="152">
          <cell r="CU152">
            <v>8</v>
          </cell>
          <cell r="CV152">
            <v>8</v>
          </cell>
          <cell r="CW152">
            <v>1</v>
          </cell>
          <cell r="CX152">
            <v>3</v>
          </cell>
          <cell r="CY152">
            <v>3</v>
          </cell>
          <cell r="CZ152">
            <v>1</v>
          </cell>
          <cell r="DA152">
            <v>5</v>
          </cell>
          <cell r="DB152">
            <v>1.6666666666666667</v>
          </cell>
          <cell r="DC152">
            <v>3.3305578684429643E-3</v>
          </cell>
          <cell r="DG152">
            <v>5</v>
          </cell>
          <cell r="DH152">
            <v>1.6666666666666667</v>
          </cell>
          <cell r="DI152">
            <v>4.5871559633027525E-3</v>
          </cell>
          <cell r="DJ152">
            <v>1.5189873417721519E-3</v>
          </cell>
        </row>
        <row r="155">
          <cell r="CT155" t="str">
            <v>PREPARED BY MD DEPARTMENT OF PLANNING.  PLANNING SERVICES.  2024.</v>
          </cell>
        </row>
        <row r="156">
          <cell r="CT156" t="str">
            <v>SOURCE:  U. S. DEPARTMENT OF COMMERCE.  BUREAU OF THE CENSUS</v>
          </cell>
        </row>
        <row r="157">
          <cell r="CT157" t="str">
            <v>(1) Includes new one family units, two family units, three and four family units and five or more family units.</v>
          </cell>
        </row>
        <row r="158">
          <cell r="CT158" t="str">
            <v>(2) U. S. Bureau of the Census estimate based on survey</v>
          </cell>
        </row>
        <row r="159">
          <cell r="CT159" t="str">
            <v>(3) Sum of reported and imputed responses to monthly permit issuing places questionnaires</v>
          </cell>
        </row>
        <row r="160">
          <cell r="CT160" t="str">
            <v>(4) Anne Arundel, Baltimore, Montgomery and Prince George's Counties</v>
          </cell>
        </row>
        <row r="161">
          <cell r="CT161" t="str">
            <v>(5) Calvert, Carroll, Cecil, Charles, Frederick, Harford, Howard, Queen Anne's and St. Mary's Counties</v>
          </cell>
        </row>
        <row r="162">
          <cell r="CT162" t="str">
            <v>(6) Allegany, Washington and Wicomico Counties</v>
          </cell>
        </row>
        <row r="163">
          <cell r="CT163" t="str">
            <v>(7) Baltimore City</v>
          </cell>
        </row>
        <row r="164">
          <cell r="CT164" t="str">
            <v>(8) Caroline, Dorchester, Garret, Kent, Somerset, Talbot and Worcester Counties</v>
          </cell>
        </row>
        <row r="165">
          <cell r="CT165" t="str">
            <v>* Not available monthly prior to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0D27-E650-4F7B-820C-D1BC9D6ECCEF}">
  <sheetPr>
    <pageSetUpPr fitToPage="1"/>
  </sheetPr>
  <dimension ref="B2:T82"/>
  <sheetViews>
    <sheetView tabSelected="1" zoomScaleNormal="100" workbookViewId="0">
      <selection activeCell="B2" sqref="B2:T82"/>
    </sheetView>
  </sheetViews>
  <sheetFormatPr defaultRowHeight="14.25" x14ac:dyDescent="0.2"/>
  <cols>
    <col min="1" max="1" width="9.140625" style="6"/>
    <col min="2" max="2" width="47.5703125" style="6" bestFit="1" customWidth="1"/>
    <col min="3" max="4" width="9.28515625" style="6" bestFit="1" customWidth="1"/>
    <col min="5" max="5" width="9.5703125" style="6" bestFit="1" customWidth="1"/>
    <col min="6" max="9" width="9.28515625" style="6" bestFit="1" customWidth="1"/>
    <col min="10" max="10" width="10.85546875" style="6" bestFit="1" customWidth="1"/>
    <col min="11" max="12" width="9.5703125" style="6" bestFit="1" customWidth="1"/>
    <col min="13" max="15" width="9.28515625" style="6" bestFit="1" customWidth="1"/>
    <col min="16" max="16" width="9.5703125" style="6" bestFit="1" customWidth="1"/>
    <col min="17" max="20" width="9.28515625" style="6" bestFit="1" customWidth="1"/>
    <col min="21" max="16384" width="9.140625" style="6"/>
  </cols>
  <sheetData>
    <row r="2" spans="2:20" ht="15.75" x14ac:dyDescent="0.25">
      <c r="B2" s="1" t="str">
        <f>[2]FEB24!CT85</f>
        <v>Table 2D.</v>
      </c>
      <c r="C2" s="2"/>
      <c r="D2" s="2"/>
      <c r="E2" s="3"/>
      <c r="F2" s="2"/>
      <c r="G2" s="2"/>
      <c r="H2" s="4"/>
      <c r="I2" s="5"/>
      <c r="J2" s="4"/>
      <c r="K2" s="4"/>
      <c r="L2" s="4"/>
      <c r="M2" s="5"/>
      <c r="N2" s="5"/>
      <c r="O2" s="5"/>
      <c r="P2" s="4"/>
      <c r="Q2" s="4"/>
      <c r="R2" s="4"/>
      <c r="S2" s="4"/>
      <c r="T2" s="5"/>
    </row>
    <row r="3" spans="2:20" ht="18" x14ac:dyDescent="0.25">
      <c r="B3" s="7" t="str">
        <f>[2]FEB24!CT86</f>
        <v>NEW HOUSING UNITS(1) AUTHORIZED FOR CONSTRUCTION:  YEAR TO DATE FEBRUARY 2024 AND 2020</v>
      </c>
      <c r="C3" s="8"/>
      <c r="D3" s="8"/>
      <c r="E3" s="9"/>
      <c r="F3" s="10"/>
      <c r="G3" s="8"/>
      <c r="H3" s="11"/>
      <c r="I3" s="12"/>
      <c r="J3" s="11"/>
      <c r="K3" s="11"/>
      <c r="L3" s="11"/>
      <c r="M3" s="12"/>
      <c r="N3" s="12"/>
      <c r="O3" s="12"/>
      <c r="P3" s="11"/>
      <c r="Q3" s="11"/>
      <c r="R3" s="11"/>
      <c r="S3" s="11"/>
      <c r="T3" s="12"/>
    </row>
    <row r="4" spans="2:20" ht="18.75" thickBot="1" x14ac:dyDescent="0.3">
      <c r="B4" s="12"/>
      <c r="C4" s="12"/>
      <c r="D4" s="12"/>
      <c r="E4" s="11"/>
      <c r="F4" s="12"/>
      <c r="G4" s="12"/>
      <c r="H4" s="11"/>
      <c r="I4" s="12"/>
      <c r="J4" s="11"/>
      <c r="K4" s="11"/>
      <c r="L4" s="11"/>
      <c r="M4" s="12"/>
      <c r="N4" s="12"/>
      <c r="O4" s="12"/>
      <c r="P4" s="11"/>
      <c r="Q4" s="11"/>
      <c r="R4" s="11"/>
      <c r="S4" s="11"/>
      <c r="T4" s="12"/>
    </row>
    <row r="5" spans="2:20" ht="15" thickTop="1" x14ac:dyDescent="0.2">
      <c r="B5" s="13" t="str">
        <f>'[1]2D'!B5</f>
        <v>JURISDICTION</v>
      </c>
      <c r="C5" s="14" t="str">
        <f>'[1]2D'!C5</f>
        <v>YEAR TO DATE FEBRUARY</v>
      </c>
      <c r="D5" s="15"/>
      <c r="E5" s="15"/>
      <c r="F5" s="15"/>
      <c r="G5" s="15"/>
      <c r="H5" s="16"/>
      <c r="I5" s="17" t="str">
        <f>'[1]2D'!I5</f>
        <v>TOTAL HOUSING UNITS</v>
      </c>
      <c r="J5" s="17"/>
      <c r="K5" s="17"/>
      <c r="L5" s="17"/>
      <c r="M5" s="17"/>
      <c r="N5" s="17"/>
      <c r="O5" s="18" t="str">
        <f>'[1]2D'!O5</f>
        <v>SINGLE-FAMILY UNITS</v>
      </c>
      <c r="P5" s="17"/>
      <c r="Q5" s="17"/>
      <c r="R5" s="17"/>
      <c r="S5" s="17"/>
      <c r="T5" s="19"/>
    </row>
    <row r="6" spans="2:20" x14ac:dyDescent="0.2">
      <c r="B6" s="20"/>
      <c r="C6" s="21"/>
      <c r="D6" s="22"/>
      <c r="E6" s="22"/>
      <c r="F6" s="22"/>
      <c r="G6" s="22"/>
      <c r="H6" s="23"/>
      <c r="I6" s="24"/>
      <c r="J6" s="24"/>
      <c r="K6" s="24"/>
      <c r="L6" s="24"/>
      <c r="M6" s="24"/>
      <c r="N6" s="24"/>
      <c r="O6" s="25"/>
      <c r="P6" s="24"/>
      <c r="Q6" s="24"/>
      <c r="R6" s="24"/>
      <c r="S6" s="24"/>
      <c r="T6" s="26"/>
    </row>
    <row r="7" spans="2:20" ht="15" thickBot="1" x14ac:dyDescent="0.25">
      <c r="B7" s="20"/>
      <c r="C7" s="21"/>
      <c r="D7" s="22"/>
      <c r="E7" s="22"/>
      <c r="F7" s="22"/>
      <c r="G7" s="22"/>
      <c r="H7" s="23"/>
      <c r="I7" s="24"/>
      <c r="J7" s="24"/>
      <c r="K7" s="24"/>
      <c r="L7" s="24"/>
      <c r="M7" s="24"/>
      <c r="N7" s="24"/>
      <c r="O7" s="25"/>
      <c r="P7" s="24"/>
      <c r="Q7" s="24"/>
      <c r="R7" s="24"/>
      <c r="S7" s="24"/>
      <c r="T7" s="26"/>
    </row>
    <row r="8" spans="2:20" x14ac:dyDescent="0.2">
      <c r="B8" s="20"/>
      <c r="C8" s="27" t="str">
        <f>[2]FEB24!$CU$91</f>
        <v>2024</v>
      </c>
      <c r="D8" s="28"/>
      <c r="E8" s="28"/>
      <c r="F8" s="28" t="str">
        <f>[2]FEB24!$CX$91</f>
        <v>2020</v>
      </c>
      <c r="G8" s="28"/>
      <c r="H8" s="29"/>
      <c r="I8" s="24"/>
      <c r="J8" s="24"/>
      <c r="K8" s="24"/>
      <c r="L8" s="24"/>
      <c r="M8" s="24"/>
      <c r="N8" s="24"/>
      <c r="O8" s="25"/>
      <c r="P8" s="24"/>
      <c r="Q8" s="24"/>
      <c r="R8" s="24"/>
      <c r="S8" s="24"/>
      <c r="T8" s="26"/>
    </row>
    <row r="9" spans="2:20" ht="15" thickBot="1" x14ac:dyDescent="0.25">
      <c r="B9" s="20"/>
      <c r="C9" s="30"/>
      <c r="D9" s="31"/>
      <c r="E9" s="31"/>
      <c r="F9" s="31"/>
      <c r="G9" s="31"/>
      <c r="H9" s="32"/>
      <c r="I9" s="24"/>
      <c r="J9" s="24"/>
      <c r="K9" s="24"/>
      <c r="L9" s="24"/>
      <c r="M9" s="24"/>
      <c r="N9" s="24"/>
      <c r="O9" s="25"/>
      <c r="P9" s="24"/>
      <c r="Q9" s="24"/>
      <c r="R9" s="24"/>
      <c r="S9" s="24"/>
      <c r="T9" s="26"/>
    </row>
    <row r="10" spans="2:20" x14ac:dyDescent="0.2">
      <c r="B10" s="20"/>
      <c r="C10" s="33" t="str">
        <f>'[1]2D'!C10</f>
        <v>TOTAL</v>
      </c>
      <c r="D10" s="34" t="str">
        <f>'[1]2D'!D10</f>
        <v>SINGLE FAMILY</v>
      </c>
      <c r="E10" s="35" t="str">
        <f>'[1]2D'!E10</f>
        <v>Percent Single Family</v>
      </c>
      <c r="F10" s="36" t="str">
        <f>'[1]2D'!F10</f>
        <v>TOTAL</v>
      </c>
      <c r="G10" s="34" t="str">
        <f>'[1]2D'!G10</f>
        <v>SINGLE FAMILY</v>
      </c>
      <c r="H10" s="37" t="str">
        <f>'[1]2D'!H10</f>
        <v>Percent Single Family</v>
      </c>
      <c r="I10" s="38" t="str">
        <f>'[1]2D'!I10</f>
        <v>Change</v>
      </c>
      <c r="J10" s="39"/>
      <c r="K10" s="40" t="str">
        <f>'[1]2D'!K10</f>
        <v>State Percent</v>
      </c>
      <c r="L10" s="41"/>
      <c r="M10" s="36" t="str">
        <f>'[1]2D'!M10</f>
        <v>County Rank</v>
      </c>
      <c r="N10" s="42"/>
      <c r="O10" s="33" t="str">
        <f>'[1]2D'!O10</f>
        <v>Change</v>
      </c>
      <c r="P10" s="36"/>
      <c r="Q10" s="43" t="str">
        <f>'[1]2D'!Q10</f>
        <v>State Percent</v>
      </c>
      <c r="R10" s="43"/>
      <c r="S10" s="36" t="str">
        <f>'[1]2D'!S10</f>
        <v>County Rank</v>
      </c>
      <c r="T10" s="44"/>
    </row>
    <row r="11" spans="2:20" x14ac:dyDescent="0.2">
      <c r="B11" s="20"/>
      <c r="C11" s="45"/>
      <c r="D11" s="46"/>
      <c r="E11" s="47"/>
      <c r="F11" s="48"/>
      <c r="G11" s="46"/>
      <c r="H11" s="49"/>
      <c r="I11" s="50"/>
      <c r="J11" s="51"/>
      <c r="K11" s="52"/>
      <c r="L11" s="53"/>
      <c r="M11" s="54"/>
      <c r="N11" s="55"/>
      <c r="O11" s="56"/>
      <c r="P11" s="54"/>
      <c r="Q11" s="57"/>
      <c r="R11" s="57"/>
      <c r="S11" s="54"/>
      <c r="T11" s="58"/>
    </row>
    <row r="12" spans="2:20" x14ac:dyDescent="0.2">
      <c r="B12" s="20"/>
      <c r="C12" s="45"/>
      <c r="D12" s="46"/>
      <c r="E12" s="47"/>
      <c r="F12" s="48"/>
      <c r="G12" s="46"/>
      <c r="H12" s="49"/>
      <c r="I12" s="59" t="str">
        <f>'[1]2D'!I12</f>
        <v>Net</v>
      </c>
      <c r="J12" s="60" t="str">
        <f>'[1]2D'!J12</f>
        <v>Percent</v>
      </c>
      <c r="K12" s="61">
        <f>[2]FEB24!$DC$95</f>
        <v>2024</v>
      </c>
      <c r="L12" s="61">
        <f>[2]FEB24!$DD$95</f>
        <v>2020</v>
      </c>
      <c r="M12" s="61">
        <f>[2]FEB24!$DC$95</f>
        <v>2024</v>
      </c>
      <c r="N12" s="62">
        <f>[2]FEB24!$DD$95</f>
        <v>2020</v>
      </c>
      <c r="O12" s="63" t="s">
        <v>0</v>
      </c>
      <c r="P12" s="60" t="s">
        <v>1</v>
      </c>
      <c r="Q12" s="61">
        <f>[2]FEB24!$DC$95</f>
        <v>2024</v>
      </c>
      <c r="R12" s="61">
        <f>[2]FEB24!$DD$95</f>
        <v>2020</v>
      </c>
      <c r="S12" s="61">
        <f>[2]FEB24!$DC$95</f>
        <v>2024</v>
      </c>
      <c r="T12" s="64">
        <f>[2]FEB24!$DD$95</f>
        <v>2020</v>
      </c>
    </row>
    <row r="13" spans="2:20" ht="15" thickBot="1" x14ac:dyDescent="0.25">
      <c r="B13" s="65"/>
      <c r="C13" s="66"/>
      <c r="D13" s="67"/>
      <c r="E13" s="68"/>
      <c r="F13" s="69"/>
      <c r="G13" s="67"/>
      <c r="H13" s="70"/>
      <c r="I13" s="71"/>
      <c r="J13" s="72"/>
      <c r="K13" s="73"/>
      <c r="L13" s="73"/>
      <c r="M13" s="73"/>
      <c r="N13" s="74"/>
      <c r="O13" s="66"/>
      <c r="P13" s="72"/>
      <c r="Q13" s="73"/>
      <c r="R13" s="73"/>
      <c r="S13" s="73"/>
      <c r="T13" s="75"/>
    </row>
    <row r="14" spans="2:20" x14ac:dyDescent="0.2">
      <c r="B14" s="76"/>
      <c r="C14" s="77"/>
      <c r="D14" s="78"/>
      <c r="E14" s="79"/>
      <c r="F14" s="80"/>
      <c r="G14" s="80"/>
      <c r="H14" s="81"/>
      <c r="I14" s="82"/>
      <c r="J14" s="83"/>
      <c r="K14" s="83"/>
      <c r="L14" s="83"/>
      <c r="M14" s="84"/>
      <c r="N14" s="85"/>
      <c r="O14" s="86"/>
      <c r="P14" s="83"/>
      <c r="Q14" s="79"/>
      <c r="R14" s="83"/>
      <c r="S14" s="83"/>
      <c r="T14" s="87"/>
    </row>
    <row r="15" spans="2:20" ht="15.75" x14ac:dyDescent="0.25">
      <c r="B15" s="88" t="s">
        <v>2</v>
      </c>
      <c r="C15" s="89">
        <f>[2]FEB24!CU98</f>
        <v>2402</v>
      </c>
      <c r="D15" s="90">
        <f>[2]FEB24!CV98</f>
        <v>1744</v>
      </c>
      <c r="E15" s="91">
        <f>[2]FEB24!CW98</f>
        <v>0.72606161532056623</v>
      </c>
      <c r="F15" s="92">
        <f>[2]FEB24!CX98</f>
        <v>2646</v>
      </c>
      <c r="G15" s="92">
        <f>[2]FEB24!CY98</f>
        <v>2020</v>
      </c>
      <c r="H15" s="93">
        <f>[2]FEB24!CZ98</f>
        <v>0.76341647770219201</v>
      </c>
      <c r="I15" s="94">
        <f>[2]FEB24!DA98</f>
        <v>-244</v>
      </c>
      <c r="J15" s="91">
        <f>[2]FEB24!DB98</f>
        <v>-9.2214663643235079E-2</v>
      </c>
      <c r="K15" s="91">
        <f>[2]FEB24!DC98</f>
        <v>1</v>
      </c>
      <c r="L15" s="91">
        <f>[2]FEB24!DD98</f>
        <v>1.0173010380622838</v>
      </c>
      <c r="M15" s="95"/>
      <c r="N15" s="96"/>
      <c r="O15" s="97">
        <f>[2]FEB24!DG98</f>
        <v>-276</v>
      </c>
      <c r="P15" s="91">
        <f>[2]FEB24!DH98</f>
        <v>-0.13663366336633664</v>
      </c>
      <c r="Q15" s="83">
        <f>[2]FEB24!DI98</f>
        <v>1</v>
      </c>
      <c r="R15" s="83">
        <f>[2]FEB24!DJ98</f>
        <v>1.0227848101265822</v>
      </c>
      <c r="S15" s="98"/>
      <c r="T15" s="87"/>
    </row>
    <row r="16" spans="2:20" x14ac:dyDescent="0.2">
      <c r="B16" s="99"/>
      <c r="C16" s="100"/>
      <c r="D16" s="80"/>
      <c r="E16" s="101"/>
      <c r="F16" s="80"/>
      <c r="G16" s="80"/>
      <c r="H16" s="102"/>
      <c r="I16" s="103"/>
      <c r="J16" s="101"/>
      <c r="K16" s="101"/>
      <c r="L16" s="101"/>
      <c r="M16" s="104"/>
      <c r="N16" s="105"/>
      <c r="O16" s="106"/>
      <c r="P16" s="101"/>
      <c r="Q16" s="107"/>
      <c r="R16" s="107"/>
      <c r="S16" s="108"/>
      <c r="T16" s="109"/>
    </row>
    <row r="17" spans="2:20" x14ac:dyDescent="0.2">
      <c r="B17" s="76" t="s">
        <v>3</v>
      </c>
      <c r="C17" s="110">
        <f>[2]FEB24!CU100</f>
        <v>2402</v>
      </c>
      <c r="D17" s="111">
        <f>[2]FEB24!CV100</f>
        <v>1744</v>
      </c>
      <c r="E17" s="91">
        <f>[2]FEB24!CW100</f>
        <v>0.72606161532056623</v>
      </c>
      <c r="F17" s="111">
        <f>[2]FEB24!CX100</f>
        <v>2601</v>
      </c>
      <c r="G17" s="111">
        <f>[2]FEB24!CY100</f>
        <v>1975</v>
      </c>
      <c r="H17" s="93">
        <f>[2]FEB24!CZ100</f>
        <v>0.75932333717800848</v>
      </c>
      <c r="I17" s="94">
        <f>[2]FEB24!DA100</f>
        <v>-199</v>
      </c>
      <c r="J17" s="91">
        <f>[2]FEB24!DB100</f>
        <v>-7.6509034986543642E-2</v>
      </c>
      <c r="K17" s="91">
        <f>[2]FEB24!DC100</f>
        <v>1</v>
      </c>
      <c r="L17" s="91">
        <f>[2]FEB24!DD100</f>
        <v>1</v>
      </c>
      <c r="M17" s="95"/>
      <c r="N17" s="96"/>
      <c r="O17" s="97">
        <f>[2]FEB24!DG100</f>
        <v>-231</v>
      </c>
      <c r="P17" s="91">
        <f>[2]FEB24!DH100</f>
        <v>-0.11696202531645569</v>
      </c>
      <c r="Q17" s="83">
        <f>[2]FEB24!DI100</f>
        <v>1</v>
      </c>
      <c r="R17" s="83">
        <f>[2]FEB24!DJ100</f>
        <v>1</v>
      </c>
      <c r="S17" s="98"/>
      <c r="T17" s="87"/>
    </row>
    <row r="18" spans="2:20" x14ac:dyDescent="0.2">
      <c r="B18" s="99"/>
      <c r="C18" s="112"/>
      <c r="D18" s="113"/>
      <c r="E18" s="101"/>
      <c r="F18" s="114"/>
      <c r="G18" s="114"/>
      <c r="H18" s="102"/>
      <c r="I18" s="103"/>
      <c r="J18" s="101"/>
      <c r="K18" s="101"/>
      <c r="L18" s="101"/>
      <c r="M18" s="104"/>
      <c r="N18" s="105"/>
      <c r="O18" s="106"/>
      <c r="P18" s="101"/>
      <c r="Q18" s="107"/>
      <c r="R18" s="107"/>
      <c r="S18" s="108"/>
      <c r="T18" s="109"/>
    </row>
    <row r="19" spans="2:20" x14ac:dyDescent="0.2">
      <c r="B19" s="99" t="s">
        <v>4</v>
      </c>
      <c r="C19" s="115">
        <f>[2]FEB24!CU102</f>
        <v>2149</v>
      </c>
      <c r="D19" s="116">
        <f>[2]FEB24!CV102</f>
        <v>1570</v>
      </c>
      <c r="E19" s="91">
        <f>[2]FEB24!CW102</f>
        <v>0.73057235923685437</v>
      </c>
      <c r="F19" s="111">
        <f>[2]FEB24!CX102</f>
        <v>2333</v>
      </c>
      <c r="G19" s="111">
        <f>[2]FEB24!CY102</f>
        <v>1933</v>
      </c>
      <c r="H19" s="93">
        <f>[2]FEB24!CZ102</f>
        <v>0.82854693527646806</v>
      </c>
      <c r="I19" s="94">
        <f>[2]FEB24!DA102</f>
        <v>-184</v>
      </c>
      <c r="J19" s="91">
        <f>[2]FEB24!DB102</f>
        <v>-7.8868409772824694E-2</v>
      </c>
      <c r="K19" s="91">
        <f>[2]FEB24!DC102</f>
        <v>0.89467110741049127</v>
      </c>
      <c r="L19" s="91">
        <f>[2]FEB24!DD102</f>
        <v>0.89696270665128797</v>
      </c>
      <c r="M19" s="95"/>
      <c r="N19" s="96"/>
      <c r="O19" s="97">
        <f>[2]FEB24!DG102</f>
        <v>-363</v>
      </c>
      <c r="P19" s="91">
        <f>[2]FEB24!DH102</f>
        <v>-0.18779099844800828</v>
      </c>
      <c r="Q19" s="83">
        <f>[2]FEB24!DI102</f>
        <v>0.90022935779816515</v>
      </c>
      <c r="R19" s="83">
        <f>[2]FEB24!DJ102</f>
        <v>0.97873417721518985</v>
      </c>
      <c r="S19" s="98"/>
      <c r="T19" s="87"/>
    </row>
    <row r="20" spans="2:20" x14ac:dyDescent="0.2">
      <c r="B20" s="117" t="s">
        <v>5</v>
      </c>
      <c r="C20" s="118">
        <f>[2]FEB24!CU103</f>
        <v>1188</v>
      </c>
      <c r="D20" s="114">
        <f>[2]FEB24!CV103</f>
        <v>711</v>
      </c>
      <c r="E20" s="101">
        <f>[2]FEB24!CW103</f>
        <v>0.59848484848484851</v>
      </c>
      <c r="F20" s="114">
        <f>[2]FEB24!CX103</f>
        <v>1190</v>
      </c>
      <c r="G20" s="114">
        <f>[2]FEB24!CY103</f>
        <v>1099</v>
      </c>
      <c r="H20" s="102">
        <f>[2]FEB24!CZ103</f>
        <v>0.92352941176470593</v>
      </c>
      <c r="I20" s="103">
        <f>[2]FEB24!DA103</f>
        <v>-2</v>
      </c>
      <c r="J20" s="101">
        <f>[2]FEB24!DB103</f>
        <v>-1.6806722689075631E-3</v>
      </c>
      <c r="K20" s="101">
        <f>[2]FEB24!DC103</f>
        <v>0.49458784346378021</v>
      </c>
      <c r="L20" s="101">
        <f>[2]FEB24!DD103</f>
        <v>0.45751633986928103</v>
      </c>
      <c r="M20" s="119"/>
      <c r="N20" s="120"/>
      <c r="O20" s="106">
        <f>[2]FEB24!DG103</f>
        <v>-388</v>
      </c>
      <c r="P20" s="101">
        <f>[2]FEB24!DH103</f>
        <v>-0.35304822565969063</v>
      </c>
      <c r="Q20" s="107">
        <f>[2]FEB24!DI103</f>
        <v>0.40768348623853212</v>
      </c>
      <c r="R20" s="107">
        <f>[2]FEB24!DJ103</f>
        <v>0.55645569620253166</v>
      </c>
      <c r="S20" s="108"/>
      <c r="T20" s="109"/>
    </row>
    <row r="21" spans="2:20" x14ac:dyDescent="0.2">
      <c r="B21" s="117" t="s">
        <v>6</v>
      </c>
      <c r="C21" s="118">
        <f>[2]FEB24!CU104</f>
        <v>885</v>
      </c>
      <c r="D21" s="114">
        <f>[2]FEB24!CV104</f>
        <v>795</v>
      </c>
      <c r="E21" s="101">
        <f>[2]FEB24!CW104</f>
        <v>0.89830508474576276</v>
      </c>
      <c r="F21" s="114">
        <f>[2]FEB24!CX104</f>
        <v>1080</v>
      </c>
      <c r="G21" s="114">
        <f>[2]FEB24!CY104</f>
        <v>779</v>
      </c>
      <c r="H21" s="102">
        <f>[2]FEB24!CZ104</f>
        <v>0.72129629629629632</v>
      </c>
      <c r="I21" s="103">
        <f>[2]FEB24!DA104</f>
        <v>-195</v>
      </c>
      <c r="J21" s="101">
        <f>[2]FEB24!DB104</f>
        <v>-0.18055555555555555</v>
      </c>
      <c r="K21" s="101">
        <f>[2]FEB24!DC104</f>
        <v>0.36844296419650291</v>
      </c>
      <c r="L21" s="101">
        <f>[2]FEB24!DD104</f>
        <v>0.41522491349480967</v>
      </c>
      <c r="M21" s="119"/>
      <c r="N21" s="120"/>
      <c r="O21" s="106">
        <f>[2]FEB24!DG104</f>
        <v>16</v>
      </c>
      <c r="P21" s="101">
        <f>[2]FEB24!DH104</f>
        <v>2.0539152759948651E-2</v>
      </c>
      <c r="Q21" s="107">
        <f>[2]FEB24!DI104</f>
        <v>0.45584862385321101</v>
      </c>
      <c r="R21" s="107">
        <f>[2]FEB24!DJ104</f>
        <v>0.39443037974683542</v>
      </c>
      <c r="S21" s="108"/>
      <c r="T21" s="109"/>
    </row>
    <row r="22" spans="2:20" x14ac:dyDescent="0.2">
      <c r="B22" s="117" t="s">
        <v>7</v>
      </c>
      <c r="C22" s="118">
        <f>[2]FEB24!CU105</f>
        <v>76</v>
      </c>
      <c r="D22" s="114">
        <f>[2]FEB24!CV105</f>
        <v>64</v>
      </c>
      <c r="E22" s="101">
        <f>[2]FEB24!CW105</f>
        <v>0.84210526315789469</v>
      </c>
      <c r="F22" s="114">
        <f>[2]FEB24!CX105</f>
        <v>63</v>
      </c>
      <c r="G22" s="114">
        <f>[2]FEB24!CY105</f>
        <v>55</v>
      </c>
      <c r="H22" s="102">
        <f>[2]FEB24!CZ105</f>
        <v>0.87301587301587302</v>
      </c>
      <c r="I22" s="103">
        <f>[2]FEB24!DA105</f>
        <v>13</v>
      </c>
      <c r="J22" s="101">
        <f>[2]FEB24!DB105</f>
        <v>0.20634920634920634</v>
      </c>
      <c r="K22" s="101">
        <f>[2]FEB24!DC105</f>
        <v>3.1640299750208163E-2</v>
      </c>
      <c r="L22" s="101">
        <f>[2]FEB24!DD105</f>
        <v>2.4221453287197232E-2</v>
      </c>
      <c r="M22" s="119"/>
      <c r="N22" s="120"/>
      <c r="O22" s="106">
        <f>[2]FEB24!DG105</f>
        <v>9</v>
      </c>
      <c r="P22" s="101">
        <f>[2]FEB24!DH105</f>
        <v>0.16363636363636364</v>
      </c>
      <c r="Q22" s="107">
        <f>[2]FEB24!DI105</f>
        <v>3.669724770642202E-2</v>
      </c>
      <c r="R22" s="107">
        <f>[2]FEB24!DJ105</f>
        <v>2.7848101265822784E-2</v>
      </c>
      <c r="S22" s="108"/>
      <c r="T22" s="109"/>
    </row>
    <row r="23" spans="2:20" x14ac:dyDescent="0.2">
      <c r="B23" s="121" t="s">
        <v>8</v>
      </c>
      <c r="C23" s="115">
        <f>[2]FEB24!CU106</f>
        <v>253</v>
      </c>
      <c r="D23" s="116">
        <f>[2]FEB24!CV106</f>
        <v>174</v>
      </c>
      <c r="E23" s="91">
        <f>[2]FEB24!CW106</f>
        <v>0.68774703557312256</v>
      </c>
      <c r="F23" s="111">
        <f>[2]FEB24!CX106</f>
        <v>268</v>
      </c>
      <c r="G23" s="111">
        <f>[2]FEB24!CY106</f>
        <v>42</v>
      </c>
      <c r="H23" s="93">
        <f>[2]FEB24!CZ106</f>
        <v>0.15671641791044777</v>
      </c>
      <c r="I23" s="94">
        <f>[2]FEB24!DA106</f>
        <v>-15</v>
      </c>
      <c r="J23" s="91">
        <f>[2]FEB24!DB106</f>
        <v>-5.5970149253731345E-2</v>
      </c>
      <c r="K23" s="91">
        <f>[2]FEB24!DC106</f>
        <v>0.10532889258950874</v>
      </c>
      <c r="L23" s="91">
        <f>[2]FEB24!DD106</f>
        <v>0.10303729334871203</v>
      </c>
      <c r="M23" s="122"/>
      <c r="N23" s="123"/>
      <c r="O23" s="97">
        <f>[2]FEB24!DG106</f>
        <v>132</v>
      </c>
      <c r="P23" s="91">
        <f>[2]FEB24!DH106</f>
        <v>3.1428571428571428</v>
      </c>
      <c r="Q23" s="83">
        <f>[2]FEB24!DI106</f>
        <v>9.9770642201834861E-2</v>
      </c>
      <c r="R23" s="83">
        <f>[2]FEB24!DJ106</f>
        <v>2.1265822784810127E-2</v>
      </c>
      <c r="S23" s="98"/>
      <c r="T23" s="87"/>
    </row>
    <row r="24" spans="2:20" x14ac:dyDescent="0.2">
      <c r="B24" s="117" t="s">
        <v>9</v>
      </c>
      <c r="C24" s="118">
        <f>[2]FEB24!CU107</f>
        <v>96</v>
      </c>
      <c r="D24" s="114">
        <f>[2]FEB24!CV107</f>
        <v>27</v>
      </c>
      <c r="E24" s="101">
        <f>[2]FEB24!CW107</f>
        <v>0.28125</v>
      </c>
      <c r="F24" s="114">
        <f>[2]FEB24!CX107</f>
        <v>244</v>
      </c>
      <c r="G24" s="114">
        <f>[2]FEB24!CY107</f>
        <v>18</v>
      </c>
      <c r="H24" s="102">
        <f>[2]FEB24!CZ107</f>
        <v>7.3770491803278687E-2</v>
      </c>
      <c r="I24" s="103">
        <f>[2]FEB24!DA107</f>
        <v>-148</v>
      </c>
      <c r="J24" s="101">
        <f>[2]FEB24!DB107</f>
        <v>-0.60655737704918034</v>
      </c>
      <c r="K24" s="101">
        <f>[2]FEB24!DC107</f>
        <v>3.996669442131557E-2</v>
      </c>
      <c r="L24" s="101">
        <f>[2]FEB24!DD107</f>
        <v>9.381007304882738E-2</v>
      </c>
      <c r="M24" s="119"/>
      <c r="N24" s="120"/>
      <c r="O24" s="106">
        <f>[2]FEB24!DG107</f>
        <v>9</v>
      </c>
      <c r="P24" s="101">
        <f>[2]FEB24!DH107</f>
        <v>0.5</v>
      </c>
      <c r="Q24" s="107">
        <f>[2]FEB24!DI107</f>
        <v>1.548165137614679E-2</v>
      </c>
      <c r="R24" s="107">
        <f>[2]FEB24!DJ107</f>
        <v>9.1139240506329117E-3</v>
      </c>
      <c r="S24" s="108"/>
      <c r="T24" s="109"/>
    </row>
    <row r="25" spans="2:20" x14ac:dyDescent="0.2">
      <c r="B25" s="117" t="s">
        <v>10</v>
      </c>
      <c r="C25" s="112">
        <f>[2]FEB24!CU108</f>
        <v>157</v>
      </c>
      <c r="D25" s="113">
        <f>[2]FEB24!CV108</f>
        <v>147</v>
      </c>
      <c r="E25" s="101">
        <f>[2]FEB24!CW108</f>
        <v>0.93630573248407645</v>
      </c>
      <c r="F25" s="113">
        <f>[2]FEB24!CX108</f>
        <v>24</v>
      </c>
      <c r="G25" s="113">
        <f>[2]FEB24!CY108</f>
        <v>24</v>
      </c>
      <c r="H25" s="102">
        <f>[2]FEB24!CZ108</f>
        <v>1</v>
      </c>
      <c r="I25" s="103">
        <f>[2]FEB24!DA108</f>
        <v>133</v>
      </c>
      <c r="J25" s="101">
        <f>[2]FEB24!DB108</f>
        <v>5.541666666666667</v>
      </c>
      <c r="K25" s="101">
        <f>[2]FEB24!DC108</f>
        <v>6.5362198168193178E-2</v>
      </c>
      <c r="L25" s="101">
        <f>[2]FEB24!DD108</f>
        <v>9.22722029988466E-3</v>
      </c>
      <c r="M25" s="104"/>
      <c r="N25" s="105"/>
      <c r="O25" s="106">
        <f>[2]FEB24!DG108</f>
        <v>123</v>
      </c>
      <c r="P25" s="101">
        <f>[2]FEB24!DH108</f>
        <v>5.125</v>
      </c>
      <c r="Q25" s="107">
        <f>[2]FEB24!DI108</f>
        <v>8.4288990825688068E-2</v>
      </c>
      <c r="R25" s="107">
        <f>[2]FEB24!DJ108</f>
        <v>1.2151898734177215E-2</v>
      </c>
      <c r="S25" s="124"/>
      <c r="T25" s="125"/>
    </row>
    <row r="26" spans="2:20" x14ac:dyDescent="0.2">
      <c r="B26" s="117"/>
      <c r="C26" s="126"/>
      <c r="D26" s="127"/>
      <c r="E26" s="101"/>
      <c r="F26" s="127"/>
      <c r="G26" s="127"/>
      <c r="H26" s="102"/>
      <c r="I26" s="103"/>
      <c r="J26" s="101"/>
      <c r="K26" s="101"/>
      <c r="L26" s="101"/>
      <c r="M26" s="104"/>
      <c r="N26" s="105"/>
      <c r="O26" s="106"/>
      <c r="P26" s="101"/>
      <c r="Q26" s="107"/>
      <c r="R26" s="107"/>
      <c r="S26" s="124"/>
      <c r="T26" s="125"/>
    </row>
    <row r="27" spans="2:20" ht="15.75" x14ac:dyDescent="0.25">
      <c r="B27" s="76" t="s">
        <v>11</v>
      </c>
      <c r="C27" s="89">
        <f>[2]FEB24!CU110</f>
        <v>678</v>
      </c>
      <c r="D27" s="90">
        <f>[2]FEB24!CV110</f>
        <v>531</v>
      </c>
      <c r="E27" s="91">
        <f>[2]FEB24!CW110</f>
        <v>0.7831858407079646</v>
      </c>
      <c r="F27" s="92">
        <f>[2]FEB24!CX110</f>
        <v>953</v>
      </c>
      <c r="G27" s="92">
        <f>[2]FEB24!CY110</f>
        <v>711</v>
      </c>
      <c r="H27" s="93">
        <f>[2]FEB24!CZ110</f>
        <v>0.74606505771248688</v>
      </c>
      <c r="I27" s="94">
        <f>[2]FEB24!DA110</f>
        <v>-275</v>
      </c>
      <c r="J27" s="91">
        <f>[2]FEB24!DB110</f>
        <v>-0.28856243441762852</v>
      </c>
      <c r="K27" s="91">
        <f>[2]FEB24!DC110</f>
        <v>0.28226477935054123</v>
      </c>
      <c r="L27" s="91">
        <f>[2]FEB24!DD110</f>
        <v>0.36639753940792003</v>
      </c>
      <c r="M27" s="122"/>
      <c r="N27" s="123"/>
      <c r="O27" s="97">
        <f>[2]FEB24!DG110</f>
        <v>-180</v>
      </c>
      <c r="P27" s="91">
        <f>[2]FEB24!DH110</f>
        <v>-0.25316455696202533</v>
      </c>
      <c r="Q27" s="83">
        <f>[2]FEB24!DI110</f>
        <v>0.3044724770642202</v>
      </c>
      <c r="R27" s="83">
        <f>[2]FEB24!DJ110</f>
        <v>0.36</v>
      </c>
      <c r="S27" s="98"/>
      <c r="T27" s="128"/>
    </row>
    <row r="28" spans="2:20" ht="15.75" x14ac:dyDescent="0.25">
      <c r="B28" s="129" t="s">
        <v>12</v>
      </c>
      <c r="C28" s="130">
        <f>[2]FEB24!CU111</f>
        <v>284</v>
      </c>
      <c r="D28" s="131">
        <f>[2]FEB24!CV111</f>
        <v>206</v>
      </c>
      <c r="E28" s="101">
        <f>[2]FEB24!CW111</f>
        <v>0.72535211267605637</v>
      </c>
      <c r="F28" s="80">
        <f>[2]FEB24!CX111</f>
        <v>349</v>
      </c>
      <c r="G28" s="80">
        <f>[2]FEB24!CY111</f>
        <v>349</v>
      </c>
      <c r="H28" s="102">
        <f>[2]FEB24!CZ111</f>
        <v>1</v>
      </c>
      <c r="I28" s="103">
        <f>[2]FEB24!DA111</f>
        <v>-65</v>
      </c>
      <c r="J28" s="101">
        <f>[2]FEB24!DB111</f>
        <v>-0.18624641833810887</v>
      </c>
      <c r="K28" s="101">
        <f>[2]FEB24!DC111</f>
        <v>0.11823480432972523</v>
      </c>
      <c r="L28" s="101">
        <f>[2]FEB24!DD111</f>
        <v>0.13417916186082277</v>
      </c>
      <c r="M28" s="132">
        <f>[2]FEB24!DE111</f>
        <v>2</v>
      </c>
      <c r="N28" s="133">
        <f>[2]FEB24!DF111</f>
        <v>2</v>
      </c>
      <c r="O28" s="106">
        <f>[2]FEB24!DG111</f>
        <v>-143</v>
      </c>
      <c r="P28" s="101">
        <f>[2]FEB24!DH111</f>
        <v>-0.40974212034383956</v>
      </c>
      <c r="Q28" s="107">
        <f>[2]FEB24!DI111</f>
        <v>0.11811926605504587</v>
      </c>
      <c r="R28" s="107">
        <f>[2]FEB24!DJ111</f>
        <v>0.17670886075949366</v>
      </c>
      <c r="S28" s="134">
        <f>[2]FEB24!DK111</f>
        <v>4</v>
      </c>
      <c r="T28" s="135">
        <f>[2]FEB24!DL111</f>
        <v>2</v>
      </c>
    </row>
    <row r="29" spans="2:20" ht="15.75" x14ac:dyDescent="0.25">
      <c r="B29" s="129" t="s">
        <v>13</v>
      </c>
      <c r="C29" s="130">
        <f>[2]FEB24!CU112</f>
        <v>70</v>
      </c>
      <c r="D29" s="131">
        <f>[2]FEB24!CV112</f>
        <v>70</v>
      </c>
      <c r="E29" s="101">
        <f>[2]FEB24!CW112</f>
        <v>1</v>
      </c>
      <c r="F29" s="80">
        <f>[2]FEB24!CX112</f>
        <v>96</v>
      </c>
      <c r="G29" s="80">
        <f>[2]FEB24!CY112</f>
        <v>96</v>
      </c>
      <c r="H29" s="102">
        <f>[2]FEB24!CZ112</f>
        <v>1</v>
      </c>
      <c r="I29" s="103">
        <f>[2]FEB24!DA112</f>
        <v>-26</v>
      </c>
      <c r="J29" s="101">
        <f>[2]FEB24!DB112</f>
        <v>-0.27083333333333331</v>
      </c>
      <c r="K29" s="101">
        <f>[2]FEB24!DC112</f>
        <v>2.9142381348875937E-2</v>
      </c>
      <c r="L29" s="101">
        <f>[2]FEB24!DD112</f>
        <v>3.690888119953864E-2</v>
      </c>
      <c r="M29" s="132">
        <f>[2]FEB24!DE112</f>
        <v>10</v>
      </c>
      <c r="N29" s="133">
        <f>[2]FEB24!DF112</f>
        <v>9</v>
      </c>
      <c r="O29" s="106">
        <f>[2]FEB24!DG112</f>
        <v>-26</v>
      </c>
      <c r="P29" s="101">
        <f>[2]FEB24!DH112</f>
        <v>-0.27083333333333331</v>
      </c>
      <c r="Q29" s="107">
        <f>[2]FEB24!DI112</f>
        <v>4.0137614678899085E-2</v>
      </c>
      <c r="R29" s="107">
        <f>[2]FEB24!DJ112</f>
        <v>4.860759493670886E-2</v>
      </c>
      <c r="S29" s="134">
        <f>[2]FEB24!DK112</f>
        <v>9</v>
      </c>
      <c r="T29" s="135">
        <f>[2]FEB24!DL112</f>
        <v>7</v>
      </c>
    </row>
    <row r="30" spans="2:20" ht="15.75" x14ac:dyDescent="0.25">
      <c r="B30" s="129" t="s">
        <v>14</v>
      </c>
      <c r="C30" s="130">
        <f>[2]FEB24!CU113</f>
        <v>14</v>
      </c>
      <c r="D30" s="131">
        <f>[2]FEB24!CV113</f>
        <v>14</v>
      </c>
      <c r="E30" s="101">
        <f>[2]FEB24!CW113</f>
        <v>1</v>
      </c>
      <c r="F30" s="80">
        <f>[2]FEB24!CX113</f>
        <v>23</v>
      </c>
      <c r="G30" s="80">
        <f>[2]FEB24!CY113</f>
        <v>23</v>
      </c>
      <c r="H30" s="102">
        <f>[2]FEB24!CZ113</f>
        <v>1</v>
      </c>
      <c r="I30" s="103">
        <f>[2]FEB24!DA113</f>
        <v>-9</v>
      </c>
      <c r="J30" s="101">
        <f>[2]FEB24!DB113</f>
        <v>-0.39130434782608697</v>
      </c>
      <c r="K30" s="101">
        <f>[2]FEB24!DC113</f>
        <v>5.8284762697751874E-3</v>
      </c>
      <c r="L30" s="101">
        <f>[2]FEB24!DD113</f>
        <v>8.842752787389465E-3</v>
      </c>
      <c r="M30" s="132">
        <f>[2]FEB24!DE113</f>
        <v>17</v>
      </c>
      <c r="N30" s="133">
        <f>[2]FEB24!DF113</f>
        <v>15</v>
      </c>
      <c r="O30" s="106">
        <f>[2]FEB24!DG113</f>
        <v>-9</v>
      </c>
      <c r="P30" s="101">
        <f>[2]FEB24!DH113</f>
        <v>-0.39130434782608697</v>
      </c>
      <c r="Q30" s="107">
        <f>[2]FEB24!DI113</f>
        <v>8.027522935779817E-3</v>
      </c>
      <c r="R30" s="107">
        <f>[2]FEB24!DJ113</f>
        <v>1.1645569620253165E-2</v>
      </c>
      <c r="S30" s="134">
        <f>[2]FEB24!DK113</f>
        <v>17</v>
      </c>
      <c r="T30" s="135">
        <f>[2]FEB24!DL113</f>
        <v>14</v>
      </c>
    </row>
    <row r="31" spans="2:20" ht="15.75" x14ac:dyDescent="0.25">
      <c r="B31" s="129" t="s">
        <v>15</v>
      </c>
      <c r="C31" s="130">
        <f>[2]FEB24!CU114</f>
        <v>86</v>
      </c>
      <c r="D31" s="131">
        <f>[2]FEB24!CV114</f>
        <v>86</v>
      </c>
      <c r="E31" s="101">
        <f>[2]FEB24!CW114</f>
        <v>1</v>
      </c>
      <c r="F31" s="80">
        <f>[2]FEB24!CX114</f>
        <v>92</v>
      </c>
      <c r="G31" s="80">
        <f>[2]FEB24!CY114</f>
        <v>92</v>
      </c>
      <c r="H31" s="102">
        <f>[2]FEB24!CZ114</f>
        <v>1</v>
      </c>
      <c r="I31" s="103">
        <f>[2]FEB24!DA114</f>
        <v>-6</v>
      </c>
      <c r="J31" s="101">
        <f>[2]FEB24!DB114</f>
        <v>-6.5217391304347824E-2</v>
      </c>
      <c r="K31" s="101">
        <f>[2]FEB24!DC114</f>
        <v>3.5803497085761866E-2</v>
      </c>
      <c r="L31" s="101">
        <f>[2]FEB24!DD114</f>
        <v>3.537101114955786E-2</v>
      </c>
      <c r="M31" s="132">
        <f>[2]FEB24!DE114</f>
        <v>8</v>
      </c>
      <c r="N31" s="133">
        <f>[2]FEB24!DF114</f>
        <v>10</v>
      </c>
      <c r="O31" s="106">
        <f>[2]FEB24!DG114</f>
        <v>-6</v>
      </c>
      <c r="P31" s="101">
        <f>[2]FEB24!DH114</f>
        <v>-6.5217391304347824E-2</v>
      </c>
      <c r="Q31" s="107">
        <f>[2]FEB24!DI114</f>
        <v>4.931192660550459E-2</v>
      </c>
      <c r="R31" s="107">
        <f>[2]FEB24!DJ114</f>
        <v>4.6582278481012658E-2</v>
      </c>
      <c r="S31" s="134">
        <f>[2]FEB24!DK114</f>
        <v>7</v>
      </c>
      <c r="T31" s="135">
        <f>[2]FEB24!DL114</f>
        <v>8</v>
      </c>
    </row>
    <row r="32" spans="2:20" ht="15.75" x14ac:dyDescent="0.25">
      <c r="B32" s="129" t="s">
        <v>16</v>
      </c>
      <c r="C32" s="130">
        <f>[2]FEB24!CU115</f>
        <v>128</v>
      </c>
      <c r="D32" s="131">
        <f>[2]FEB24!CV115</f>
        <v>128</v>
      </c>
      <c r="E32" s="101">
        <f>[2]FEB24!CW115</f>
        <v>1</v>
      </c>
      <c r="F32" s="80">
        <f>[2]FEB24!CX115</f>
        <v>149</v>
      </c>
      <c r="G32" s="80">
        <f>[2]FEB24!CY115</f>
        <v>133</v>
      </c>
      <c r="H32" s="102">
        <f>[2]FEB24!CZ115</f>
        <v>0.89261744966442957</v>
      </c>
      <c r="I32" s="103">
        <f>[2]FEB24!DA115</f>
        <v>-21</v>
      </c>
      <c r="J32" s="101">
        <f>[2]FEB24!DB115</f>
        <v>-0.14093959731543623</v>
      </c>
      <c r="K32" s="101">
        <f>[2]FEB24!DC115</f>
        <v>5.3288925895087429E-2</v>
      </c>
      <c r="L32" s="101">
        <f>[2]FEB24!DD115</f>
        <v>5.7285659361783932E-2</v>
      </c>
      <c r="M32" s="132">
        <f>[2]FEB24!DE115</f>
        <v>6</v>
      </c>
      <c r="N32" s="133">
        <f>[2]FEB24!DF115</f>
        <v>7</v>
      </c>
      <c r="O32" s="106">
        <f>[2]FEB24!DG115</f>
        <v>-5</v>
      </c>
      <c r="P32" s="101">
        <f>[2]FEB24!DH115</f>
        <v>-3.7593984962406013E-2</v>
      </c>
      <c r="Q32" s="107">
        <f>[2]FEB24!DI115</f>
        <v>7.3394495412844041E-2</v>
      </c>
      <c r="R32" s="107">
        <f>[2]FEB24!DJ115</f>
        <v>6.7341772151898738E-2</v>
      </c>
      <c r="S32" s="134">
        <f>[2]FEB24!DK115</f>
        <v>6</v>
      </c>
      <c r="T32" s="135">
        <f>[2]FEB24!DL115</f>
        <v>6</v>
      </c>
    </row>
    <row r="33" spans="2:20" ht="15.75" x14ac:dyDescent="0.25">
      <c r="B33" s="129" t="s">
        <v>17</v>
      </c>
      <c r="C33" s="130">
        <f>[2]FEB24!CU116</f>
        <v>96</v>
      </c>
      <c r="D33" s="131">
        <f>[2]FEB24!CV116</f>
        <v>27</v>
      </c>
      <c r="E33" s="101">
        <f>[2]FEB24!CW116</f>
        <v>0.28125</v>
      </c>
      <c r="F33" s="80">
        <f>[2]FEB24!CX116</f>
        <v>244</v>
      </c>
      <c r="G33" s="80">
        <f>[2]FEB24!CY116</f>
        <v>18</v>
      </c>
      <c r="H33" s="102">
        <f>[2]FEB24!CZ116</f>
        <v>7.3770491803278687E-2</v>
      </c>
      <c r="I33" s="103">
        <f>[2]FEB24!DA116</f>
        <v>-148</v>
      </c>
      <c r="J33" s="101">
        <f>[2]FEB24!DB116</f>
        <v>-0.60655737704918034</v>
      </c>
      <c r="K33" s="101">
        <f>[2]FEB24!DC116</f>
        <v>3.996669442131557E-2</v>
      </c>
      <c r="L33" s="101">
        <f>[2]FEB24!DD116</f>
        <v>9.381007304882738E-2</v>
      </c>
      <c r="M33" s="132">
        <f>[2]FEB24!DE116</f>
        <v>7</v>
      </c>
      <c r="N33" s="133">
        <f>[2]FEB24!DF116</f>
        <v>5</v>
      </c>
      <c r="O33" s="106">
        <f>[2]FEB24!DG116</f>
        <v>9</v>
      </c>
      <c r="P33" s="101">
        <f>[2]FEB24!DH116</f>
        <v>0.5</v>
      </c>
      <c r="Q33" s="107">
        <f>[2]FEB24!DI116</f>
        <v>1.548165137614679E-2</v>
      </c>
      <c r="R33" s="107">
        <f>[2]FEB24!DJ116</f>
        <v>9.1139240506329117E-3</v>
      </c>
      <c r="S33" s="134">
        <f>[2]FEB24!DK116</f>
        <v>15</v>
      </c>
      <c r="T33" s="135">
        <f>[2]FEB24!DL116</f>
        <v>16</v>
      </c>
    </row>
    <row r="34" spans="2:20" x14ac:dyDescent="0.2">
      <c r="B34" s="136"/>
      <c r="C34" s="100"/>
      <c r="D34" s="80"/>
      <c r="E34" s="101"/>
      <c r="F34" s="80"/>
      <c r="G34" s="80"/>
      <c r="H34" s="102"/>
      <c r="I34" s="103"/>
      <c r="J34" s="101"/>
      <c r="K34" s="101"/>
      <c r="L34" s="101"/>
      <c r="M34" s="132"/>
      <c r="N34" s="133"/>
      <c r="O34" s="106"/>
      <c r="P34" s="101"/>
      <c r="Q34" s="107"/>
      <c r="R34" s="107"/>
      <c r="S34" s="134"/>
      <c r="T34" s="135"/>
    </row>
    <row r="35" spans="2:20" ht="15.75" x14ac:dyDescent="0.25">
      <c r="B35" s="76" t="s">
        <v>18</v>
      </c>
      <c r="C35" s="89">
        <f>[2]FEB24!CU118</f>
        <v>1092</v>
      </c>
      <c r="D35" s="90">
        <f>[2]FEB24!CV118</f>
        <v>653</v>
      </c>
      <c r="E35" s="91">
        <f>[2]FEB24!CW118</f>
        <v>0.59798534798534797</v>
      </c>
      <c r="F35" s="92">
        <f>[2]FEB24!CX118</f>
        <v>1092</v>
      </c>
      <c r="G35" s="92">
        <f>[2]FEB24!CY118</f>
        <v>838</v>
      </c>
      <c r="H35" s="93">
        <f>[2]FEB24!CZ118</f>
        <v>0.76739926739926745</v>
      </c>
      <c r="I35" s="94">
        <f>[2]FEB24!DA118</f>
        <v>0</v>
      </c>
      <c r="J35" s="91">
        <f>[2]FEB24!DB118</f>
        <v>0</v>
      </c>
      <c r="K35" s="91">
        <f>[2]FEB24!DC118</f>
        <v>0.45462114904246459</v>
      </c>
      <c r="L35" s="91">
        <f>[2]FEB24!DD118</f>
        <v>0.41983852364475199</v>
      </c>
      <c r="M35" s="137"/>
      <c r="N35" s="138"/>
      <c r="O35" s="97">
        <f>[2]FEB24!DG118</f>
        <v>-185</v>
      </c>
      <c r="P35" s="91">
        <f>[2]FEB24!DH118</f>
        <v>-0.220763723150358</v>
      </c>
      <c r="Q35" s="83">
        <f>[2]FEB24!DI118</f>
        <v>0.37442660550458717</v>
      </c>
      <c r="R35" s="83">
        <f>[2]FEB24!DJ118</f>
        <v>0.42430379746835445</v>
      </c>
      <c r="S35" s="139"/>
      <c r="T35" s="140"/>
    </row>
    <row r="36" spans="2:20" ht="15.75" x14ac:dyDescent="0.25">
      <c r="B36" s="129" t="s">
        <v>19</v>
      </c>
      <c r="C36" s="130">
        <f>[2]FEB24!CU119</f>
        <v>258</v>
      </c>
      <c r="D36" s="131">
        <f>[2]FEB24!CV119</f>
        <v>218</v>
      </c>
      <c r="E36" s="101">
        <f>[2]FEB24!CW119</f>
        <v>0.84496124031007747</v>
      </c>
      <c r="F36" s="80">
        <f>[2]FEB24!CX119</f>
        <v>347</v>
      </c>
      <c r="G36" s="80">
        <f>[2]FEB24!CY119</f>
        <v>184</v>
      </c>
      <c r="H36" s="102">
        <f>[2]FEB24!CZ119</f>
        <v>0.53025936599423629</v>
      </c>
      <c r="I36" s="103">
        <f>[2]FEB24!DA119</f>
        <v>-89</v>
      </c>
      <c r="J36" s="101">
        <f>[2]FEB24!DB119</f>
        <v>-0.25648414985590778</v>
      </c>
      <c r="K36" s="101">
        <f>[2]FEB24!DC119</f>
        <v>0.10741049125728559</v>
      </c>
      <c r="L36" s="101">
        <f>[2]FEB24!DD119</f>
        <v>0.13341022683583237</v>
      </c>
      <c r="M36" s="132">
        <f>[2]FEB24!DE119</f>
        <v>4</v>
      </c>
      <c r="N36" s="133">
        <f>[2]FEB24!DF119</f>
        <v>3</v>
      </c>
      <c r="O36" s="106">
        <f>[2]FEB24!DG119</f>
        <v>34</v>
      </c>
      <c r="P36" s="101">
        <f>[2]FEB24!DH119</f>
        <v>0.18478260869565216</v>
      </c>
      <c r="Q36" s="107">
        <f>[2]FEB24!DI119</f>
        <v>0.125</v>
      </c>
      <c r="R36" s="107">
        <f>[2]FEB24!DJ119</f>
        <v>9.3164556962025316E-2</v>
      </c>
      <c r="S36" s="134">
        <f>[2]FEB24!DK119</f>
        <v>3</v>
      </c>
      <c r="T36" s="135">
        <f>[2]FEB24!DL119</f>
        <v>4</v>
      </c>
    </row>
    <row r="37" spans="2:20" ht="15.75" x14ac:dyDescent="0.25">
      <c r="B37" s="129" t="s">
        <v>20</v>
      </c>
      <c r="C37" s="130">
        <f>[2]FEB24!CU120</f>
        <v>690</v>
      </c>
      <c r="D37" s="131">
        <f>[2]FEB24!CV120</f>
        <v>291</v>
      </c>
      <c r="E37" s="101">
        <f>[2]FEB24!CW120</f>
        <v>0.42173913043478262</v>
      </c>
      <c r="F37" s="80">
        <f>[2]FEB24!CX120</f>
        <v>338</v>
      </c>
      <c r="G37" s="80">
        <f>[2]FEB24!CY120</f>
        <v>251</v>
      </c>
      <c r="H37" s="102">
        <f>[2]FEB24!CZ120</f>
        <v>0.74260355029585801</v>
      </c>
      <c r="I37" s="103">
        <f>[2]FEB24!DA120</f>
        <v>352</v>
      </c>
      <c r="J37" s="101">
        <f>[2]FEB24!DB120</f>
        <v>1.0414201183431953</v>
      </c>
      <c r="K37" s="101">
        <f>[2]FEB24!DC120</f>
        <v>0.28726061615320564</v>
      </c>
      <c r="L37" s="101">
        <f>[2]FEB24!DD120</f>
        <v>0.12995001922337562</v>
      </c>
      <c r="M37" s="132">
        <f>[2]FEB24!DE120</f>
        <v>1</v>
      </c>
      <c r="N37" s="133">
        <f>[2]FEB24!DF120</f>
        <v>4</v>
      </c>
      <c r="O37" s="106">
        <f>[2]FEB24!DG120</f>
        <v>40</v>
      </c>
      <c r="P37" s="101">
        <f>[2]FEB24!DH120</f>
        <v>0.15936254980079681</v>
      </c>
      <c r="Q37" s="107">
        <f>[2]FEB24!DI120</f>
        <v>0.16685779816513763</v>
      </c>
      <c r="R37" s="107">
        <f>[2]FEB24!DJ120</f>
        <v>0.1270886075949367</v>
      </c>
      <c r="S37" s="134">
        <f>[2]FEB24!DK120</f>
        <v>1</v>
      </c>
      <c r="T37" s="135">
        <f>[2]FEB24!DL120</f>
        <v>3</v>
      </c>
    </row>
    <row r="38" spans="2:20" ht="15.75" x14ac:dyDescent="0.25">
      <c r="B38" s="129" t="s">
        <v>21</v>
      </c>
      <c r="C38" s="130">
        <f>[2]FEB24!CU121</f>
        <v>144</v>
      </c>
      <c r="D38" s="131">
        <f>[2]FEB24!CV121</f>
        <v>144</v>
      </c>
      <c r="E38" s="101">
        <f>[2]FEB24!CW121</f>
        <v>1</v>
      </c>
      <c r="F38" s="80">
        <f>[2]FEB24!CX121</f>
        <v>407</v>
      </c>
      <c r="G38" s="80">
        <f>[2]FEB24!CY121</f>
        <v>403</v>
      </c>
      <c r="H38" s="102">
        <f>[2]FEB24!CZ121</f>
        <v>0.9901719901719902</v>
      </c>
      <c r="I38" s="103">
        <f>[2]FEB24!DA121</f>
        <v>-263</v>
      </c>
      <c r="J38" s="101">
        <f>[2]FEB24!DB121</f>
        <v>-0.64619164619164615</v>
      </c>
      <c r="K38" s="101">
        <f>[2]FEB24!DC121</f>
        <v>5.9950041631973358E-2</v>
      </c>
      <c r="L38" s="101">
        <f>[2]FEB24!DD121</f>
        <v>0.15647827758554403</v>
      </c>
      <c r="M38" s="132">
        <f>[2]FEB24!DE121</f>
        <v>5</v>
      </c>
      <c r="N38" s="133">
        <f>[2]FEB24!DF121</f>
        <v>1</v>
      </c>
      <c r="O38" s="106">
        <f>[2]FEB24!DG121</f>
        <v>-259</v>
      </c>
      <c r="P38" s="101">
        <f>[2]FEB24!DH121</f>
        <v>-0.64267990074441683</v>
      </c>
      <c r="Q38" s="107">
        <f>[2]FEB24!DI121</f>
        <v>8.2568807339449546E-2</v>
      </c>
      <c r="R38" s="107">
        <f>[2]FEB24!DJ121</f>
        <v>0.20405063291139242</v>
      </c>
      <c r="S38" s="134">
        <f>[2]FEB24!DK121</f>
        <v>5</v>
      </c>
      <c r="T38" s="135">
        <f>[2]FEB24!DL121</f>
        <v>1</v>
      </c>
    </row>
    <row r="39" spans="2:20" x14ac:dyDescent="0.2">
      <c r="B39" s="136"/>
      <c r="C39" s="100"/>
      <c r="D39" s="80"/>
      <c r="E39" s="101"/>
      <c r="F39" s="80"/>
      <c r="G39" s="80"/>
      <c r="H39" s="102"/>
      <c r="I39" s="103"/>
      <c r="J39" s="101"/>
      <c r="K39" s="101"/>
      <c r="L39" s="101"/>
      <c r="M39" s="132"/>
      <c r="N39" s="133"/>
      <c r="O39" s="106"/>
      <c r="P39" s="101"/>
      <c r="Q39" s="107"/>
      <c r="R39" s="107"/>
      <c r="S39" s="134"/>
      <c r="T39" s="135"/>
    </row>
    <row r="40" spans="2:20" ht="15.75" x14ac:dyDescent="0.25">
      <c r="B40" s="76" t="s">
        <v>22</v>
      </c>
      <c r="C40" s="89">
        <f>[2]FEB24!CU123</f>
        <v>300</v>
      </c>
      <c r="D40" s="90">
        <f>[2]FEB24!CV123</f>
        <v>264</v>
      </c>
      <c r="E40" s="91">
        <f>[2]FEB24!CW123</f>
        <v>0.88</v>
      </c>
      <c r="F40" s="92">
        <f>[2]FEB24!CX123</f>
        <v>384</v>
      </c>
      <c r="G40" s="92">
        <f>[2]FEB24!CY123</f>
        <v>283</v>
      </c>
      <c r="H40" s="93">
        <f>[2]FEB24!CZ123</f>
        <v>0.73697916666666663</v>
      </c>
      <c r="I40" s="94">
        <f>[2]FEB24!DA123</f>
        <v>-84</v>
      </c>
      <c r="J40" s="91">
        <f>[2]FEB24!DB123</f>
        <v>-0.21875</v>
      </c>
      <c r="K40" s="91">
        <f>[2]FEB24!DC123</f>
        <v>0.12489592006661115</v>
      </c>
      <c r="L40" s="91">
        <f>[2]FEB24!DD123</f>
        <v>0.14763552479815456</v>
      </c>
      <c r="M40" s="137"/>
      <c r="N40" s="138"/>
      <c r="O40" s="97">
        <f>[2]FEB24!DG123</f>
        <v>-19</v>
      </c>
      <c r="P40" s="91">
        <f>[2]FEB24!DH123</f>
        <v>-6.7137809187279157E-2</v>
      </c>
      <c r="Q40" s="83">
        <f>[2]FEB24!DI123</f>
        <v>0.15137614678899083</v>
      </c>
      <c r="R40" s="83">
        <f>[2]FEB24!DJ123</f>
        <v>0.14329113924050632</v>
      </c>
      <c r="S40" s="139"/>
      <c r="T40" s="140"/>
    </row>
    <row r="41" spans="2:20" ht="15.75" x14ac:dyDescent="0.25">
      <c r="B41" s="129" t="s">
        <v>23</v>
      </c>
      <c r="C41" s="130">
        <f>[2]FEB24!CU124</f>
        <v>9</v>
      </c>
      <c r="D41" s="131">
        <f>[2]FEB24!CV124</f>
        <v>9</v>
      </c>
      <c r="E41" s="101">
        <f>[2]FEB24!CW124</f>
        <v>1</v>
      </c>
      <c r="F41" s="80">
        <f>[2]FEB24!CX124</f>
        <v>134</v>
      </c>
      <c r="G41" s="80">
        <f>[2]FEB24!CY124</f>
        <v>38</v>
      </c>
      <c r="H41" s="102">
        <f>[2]FEB24!CZ124</f>
        <v>0.28358208955223879</v>
      </c>
      <c r="I41" s="103">
        <f>[2]FEB24!DA124</f>
        <v>-125</v>
      </c>
      <c r="J41" s="101">
        <f>[2]FEB24!DB124</f>
        <v>-0.93283582089552242</v>
      </c>
      <c r="K41" s="101">
        <f>[2]FEB24!DC124</f>
        <v>3.7468776019983349E-3</v>
      </c>
      <c r="L41" s="101">
        <f>[2]FEB24!DD124</f>
        <v>5.1518646674356017E-2</v>
      </c>
      <c r="M41" s="132">
        <f>[2]FEB24!DE124</f>
        <v>21</v>
      </c>
      <c r="N41" s="133">
        <f>[2]FEB24!DF124</f>
        <v>8</v>
      </c>
      <c r="O41" s="106">
        <f>[2]FEB24!DG124</f>
        <v>-29</v>
      </c>
      <c r="P41" s="101">
        <f>[2]FEB24!DH124</f>
        <v>-0.76315789473684215</v>
      </c>
      <c r="Q41" s="107">
        <f>[2]FEB24!DI124</f>
        <v>5.1605504587155966E-3</v>
      </c>
      <c r="R41" s="107">
        <f>[2]FEB24!DJ124</f>
        <v>1.9240506329113925E-2</v>
      </c>
      <c r="S41" s="134">
        <f>[2]FEB24!DK124</f>
        <v>21</v>
      </c>
      <c r="T41" s="135">
        <f>[2]FEB24!DL124</f>
        <v>10</v>
      </c>
    </row>
    <row r="42" spans="2:20" ht="15.75" x14ac:dyDescent="0.25">
      <c r="B42" s="129" t="s">
        <v>24</v>
      </c>
      <c r="C42" s="130">
        <f>[2]FEB24!CU125</f>
        <v>260</v>
      </c>
      <c r="D42" s="131">
        <f>[2]FEB24!CV125</f>
        <v>224</v>
      </c>
      <c r="E42" s="101">
        <f>[2]FEB24!CW125</f>
        <v>0.86153846153846159</v>
      </c>
      <c r="F42" s="80">
        <f>[2]FEB24!CX125</f>
        <v>81</v>
      </c>
      <c r="G42" s="80">
        <f>[2]FEB24!CY125</f>
        <v>81</v>
      </c>
      <c r="H42" s="102">
        <f>[2]FEB24!CZ125</f>
        <v>1</v>
      </c>
      <c r="I42" s="103">
        <f>[2]FEB24!DA125</f>
        <v>179</v>
      </c>
      <c r="J42" s="101">
        <f>[2]FEB24!DB125</f>
        <v>2.2098765432098766</v>
      </c>
      <c r="K42" s="101">
        <f>[2]FEB24!DC125</f>
        <v>0.10824313072439634</v>
      </c>
      <c r="L42" s="101">
        <f>[2]FEB24!DD125</f>
        <v>3.1141868512110725E-2</v>
      </c>
      <c r="M42" s="132">
        <f>[2]FEB24!DE125</f>
        <v>3</v>
      </c>
      <c r="N42" s="133">
        <f>[2]FEB24!DF125</f>
        <v>11</v>
      </c>
      <c r="O42" s="106">
        <f>[2]FEB24!DG125</f>
        <v>143</v>
      </c>
      <c r="P42" s="101">
        <f>[2]FEB24!DH125</f>
        <v>1.7654320987654322</v>
      </c>
      <c r="Q42" s="107">
        <f>[2]FEB24!DI125</f>
        <v>0.12844036697247707</v>
      </c>
      <c r="R42" s="107">
        <f>[2]FEB24!DJ125</f>
        <v>4.1012658227848102E-2</v>
      </c>
      <c r="S42" s="134">
        <f>[2]FEB24!DK125</f>
        <v>2</v>
      </c>
      <c r="T42" s="135">
        <f>[2]FEB24!DL125</f>
        <v>9</v>
      </c>
    </row>
    <row r="43" spans="2:20" ht="15.75" x14ac:dyDescent="0.25">
      <c r="B43" s="129" t="s">
        <v>25</v>
      </c>
      <c r="C43" s="130">
        <f>[2]FEB24!CU126</f>
        <v>31</v>
      </c>
      <c r="D43" s="131">
        <f>[2]FEB24!CV126</f>
        <v>31</v>
      </c>
      <c r="E43" s="101">
        <f>[2]FEB24!CW126</f>
        <v>1</v>
      </c>
      <c r="F43" s="80">
        <f>[2]FEB24!CX126</f>
        <v>169</v>
      </c>
      <c r="G43" s="80">
        <f>[2]FEB24!CY126</f>
        <v>164</v>
      </c>
      <c r="H43" s="102">
        <f>[2]FEB24!CZ126</f>
        <v>0.97041420118343191</v>
      </c>
      <c r="I43" s="103">
        <f>[2]FEB24!DA126</f>
        <v>-138</v>
      </c>
      <c r="J43" s="101">
        <f>[2]FEB24!DB126</f>
        <v>-0.81656804733727806</v>
      </c>
      <c r="K43" s="101">
        <f>[2]FEB24!DC126</f>
        <v>1.2905911740216486E-2</v>
      </c>
      <c r="L43" s="101">
        <f>[2]FEB24!DD126</f>
        <v>6.4975009611687812E-2</v>
      </c>
      <c r="M43" s="132">
        <f>[2]FEB24!DE126</f>
        <v>14</v>
      </c>
      <c r="N43" s="133">
        <f>[2]FEB24!DF126</f>
        <v>6</v>
      </c>
      <c r="O43" s="106">
        <f>[2]FEB24!DG126</f>
        <v>-133</v>
      </c>
      <c r="P43" s="101">
        <f>[2]FEB24!DH126</f>
        <v>-0.81097560975609762</v>
      </c>
      <c r="Q43" s="107">
        <f>[2]FEB24!DI126</f>
        <v>1.7775229357798166E-2</v>
      </c>
      <c r="R43" s="107">
        <f>[2]FEB24!DJ126</f>
        <v>8.3037974683544305E-2</v>
      </c>
      <c r="S43" s="134">
        <f>[2]FEB24!DK126</f>
        <v>12</v>
      </c>
      <c r="T43" s="135">
        <f>[2]FEB24!DL126</f>
        <v>5</v>
      </c>
    </row>
    <row r="44" spans="2:20" x14ac:dyDescent="0.2">
      <c r="B44" s="129"/>
      <c r="C44" s="100"/>
      <c r="D44" s="80"/>
      <c r="E44" s="101"/>
      <c r="F44" s="80"/>
      <c r="G44" s="80"/>
      <c r="H44" s="102"/>
      <c r="I44" s="103"/>
      <c r="J44" s="101"/>
      <c r="K44" s="101"/>
      <c r="L44" s="101"/>
      <c r="M44" s="132"/>
      <c r="N44" s="133"/>
      <c r="O44" s="106"/>
      <c r="P44" s="101"/>
      <c r="Q44" s="107"/>
      <c r="R44" s="107"/>
      <c r="S44" s="134"/>
      <c r="T44" s="135"/>
    </row>
    <row r="45" spans="2:20" ht="15.75" x14ac:dyDescent="0.25">
      <c r="B45" s="76" t="s">
        <v>26</v>
      </c>
      <c r="C45" s="89">
        <f>[2]FEB24!CU128</f>
        <v>50</v>
      </c>
      <c r="D45" s="90">
        <f>[2]FEB24!CV128</f>
        <v>50</v>
      </c>
      <c r="E45" s="91">
        <f>[2]FEB24!CW128</f>
        <v>1</v>
      </c>
      <c r="F45" s="92"/>
      <c r="G45" s="92"/>
      <c r="H45" s="93"/>
      <c r="I45" s="94"/>
      <c r="J45" s="91"/>
      <c r="K45" s="91">
        <f>[2]FEB24!DC128</f>
        <v>2.0815986677768527E-2</v>
      </c>
      <c r="L45" s="91"/>
      <c r="M45" s="137"/>
      <c r="N45" s="138"/>
      <c r="O45" s="97"/>
      <c r="P45" s="91"/>
      <c r="Q45" s="83">
        <f>[2]FEB24!DI128</f>
        <v>2.8669724770642203E-2</v>
      </c>
      <c r="R45" s="83"/>
      <c r="S45" s="139"/>
      <c r="T45" s="140"/>
    </row>
    <row r="46" spans="2:20" ht="15.75" x14ac:dyDescent="0.25">
      <c r="B46" s="129" t="s">
        <v>27</v>
      </c>
      <c r="C46" s="130">
        <f>[2]FEB24!CU129</f>
        <v>2</v>
      </c>
      <c r="D46" s="131">
        <f>[2]FEB24!CV129</f>
        <v>2</v>
      </c>
      <c r="E46" s="101">
        <f>[2]FEB24!CW129</f>
        <v>1</v>
      </c>
      <c r="F46" s="80"/>
      <c r="G46" s="80"/>
      <c r="H46" s="102"/>
      <c r="I46" s="103"/>
      <c r="J46" s="101"/>
      <c r="K46" s="141">
        <f>[2]FEB24!DC129</f>
        <v>8.3263946711074107E-4</v>
      </c>
      <c r="L46" s="101"/>
      <c r="M46" s="132">
        <f>[2]FEB24!DE129</f>
        <v>24</v>
      </c>
      <c r="N46" s="133"/>
      <c r="O46" s="106"/>
      <c r="P46" s="101"/>
      <c r="Q46" s="142">
        <f>[2]FEB24!DI129</f>
        <v>1.1467889908256881E-3</v>
      </c>
      <c r="R46" s="107"/>
      <c r="S46" s="134">
        <f>[2]FEB24!DK129</f>
        <v>24</v>
      </c>
      <c r="T46" s="135"/>
    </row>
    <row r="47" spans="2:20" ht="15.75" x14ac:dyDescent="0.25">
      <c r="B47" s="143" t="s">
        <v>28</v>
      </c>
      <c r="C47" s="130">
        <f>[2]FEB24!CU130</f>
        <v>1</v>
      </c>
      <c r="D47" s="131">
        <f>[2]FEB24!CV130</f>
        <v>1</v>
      </c>
      <c r="E47" s="101">
        <f>[2]FEB24!CW130</f>
        <v>1</v>
      </c>
      <c r="F47" s="80"/>
      <c r="G47" s="80"/>
      <c r="H47" s="102"/>
      <c r="I47" s="103"/>
      <c r="J47" s="101"/>
      <c r="K47" s="141">
        <f>[2]FEB24!DC130</f>
        <v>4.1631973355537054E-4</v>
      </c>
      <c r="L47" s="101"/>
      <c r="M47" s="132"/>
      <c r="N47" s="133"/>
      <c r="O47" s="106"/>
      <c r="P47" s="101"/>
      <c r="Q47" s="142">
        <f>[2]FEB24!DI130</f>
        <v>5.7339449541284407E-4</v>
      </c>
      <c r="R47" s="107"/>
      <c r="S47" s="134"/>
      <c r="T47" s="135"/>
    </row>
    <row r="48" spans="2:20" ht="15.75" x14ac:dyDescent="0.25">
      <c r="B48" s="143" t="s">
        <v>29</v>
      </c>
      <c r="C48" s="130">
        <f>[2]FEB24!CU131</f>
        <v>0</v>
      </c>
      <c r="D48" s="131">
        <f>[2]FEB24!CV131</f>
        <v>0</v>
      </c>
      <c r="E48" s="101"/>
      <c r="F48" s="80"/>
      <c r="G48" s="80"/>
      <c r="H48" s="102"/>
      <c r="I48" s="103"/>
      <c r="J48" s="101"/>
      <c r="K48" s="101">
        <f>[2]FEB24!DC131</f>
        <v>0</v>
      </c>
      <c r="L48" s="101"/>
      <c r="M48" s="132"/>
      <c r="N48" s="133"/>
      <c r="O48" s="106"/>
      <c r="P48" s="101"/>
      <c r="Q48" s="107">
        <f>[2]FEB24!DI131</f>
        <v>0</v>
      </c>
      <c r="R48" s="107"/>
      <c r="S48" s="134"/>
      <c r="T48" s="135"/>
    </row>
    <row r="49" spans="2:20" ht="15.75" x14ac:dyDescent="0.25">
      <c r="B49" s="129" t="s">
        <v>30</v>
      </c>
      <c r="C49" s="130">
        <f>[2]FEB24!CU132</f>
        <v>12</v>
      </c>
      <c r="D49" s="131">
        <f>[2]FEB24!CV132</f>
        <v>12</v>
      </c>
      <c r="E49" s="101">
        <f>[2]FEB24!CW132</f>
        <v>1</v>
      </c>
      <c r="F49" s="80">
        <f>[2]FEB24!CX132</f>
        <v>12</v>
      </c>
      <c r="G49" s="80">
        <f>[2]FEB24!CY132</f>
        <v>12</v>
      </c>
      <c r="H49" s="102">
        <f>[2]FEB24!CZ132</f>
        <v>1</v>
      </c>
      <c r="I49" s="103">
        <f>[2]FEB24!DA132</f>
        <v>0</v>
      </c>
      <c r="J49" s="101">
        <f>[2]FEB24!DB132</f>
        <v>0</v>
      </c>
      <c r="K49" s="101">
        <f>[2]FEB24!DC132</f>
        <v>4.9958368026644462E-3</v>
      </c>
      <c r="L49" s="101">
        <f>[2]FEB24!DD132</f>
        <v>4.61361014994233E-3</v>
      </c>
      <c r="M49" s="132">
        <f>[2]FEB24!DE132</f>
        <v>19</v>
      </c>
      <c r="N49" s="133">
        <f>[2]FEB24!DF132</f>
        <v>17</v>
      </c>
      <c r="O49" s="106">
        <f>[2]FEB24!DG132</f>
        <v>0</v>
      </c>
      <c r="P49" s="101">
        <f>[2]FEB24!DH132</f>
        <v>0</v>
      </c>
      <c r="Q49" s="107">
        <f>[2]FEB24!DI132</f>
        <v>6.8807339449541288E-3</v>
      </c>
      <c r="R49" s="107">
        <f>[2]FEB24!DJ132</f>
        <v>6.0759493670886075E-3</v>
      </c>
      <c r="S49" s="134">
        <f>[2]FEB24!DK132</f>
        <v>19</v>
      </c>
      <c r="T49" s="135">
        <f>[2]FEB24!DL132</f>
        <v>17</v>
      </c>
    </row>
    <row r="50" spans="2:20" ht="15.75" x14ac:dyDescent="0.25">
      <c r="B50" s="129" t="s">
        <v>31</v>
      </c>
      <c r="C50" s="130">
        <f>[2]FEB24!CU133</f>
        <v>36</v>
      </c>
      <c r="D50" s="131">
        <f>[2]FEB24!CV133</f>
        <v>36</v>
      </c>
      <c r="E50" s="101">
        <f>[2]FEB24!CW133</f>
        <v>1</v>
      </c>
      <c r="F50" s="80">
        <f>[2]FEB24!CX133</f>
        <v>22</v>
      </c>
      <c r="G50" s="80">
        <f>[2]FEB24!CY133</f>
        <v>22</v>
      </c>
      <c r="H50" s="102">
        <f>[2]FEB24!CZ133</f>
        <v>1</v>
      </c>
      <c r="I50" s="103">
        <f>[2]FEB24!DA133</f>
        <v>14</v>
      </c>
      <c r="J50" s="101">
        <f>[2]FEB24!DB133</f>
        <v>0.63636363636363635</v>
      </c>
      <c r="K50" s="101">
        <f>[2]FEB24!DC133</f>
        <v>1.498751040799334E-2</v>
      </c>
      <c r="L50" s="101">
        <f>[2]FEB24!DD133</f>
        <v>8.4582852748942717E-3</v>
      </c>
      <c r="M50" s="132">
        <f>[2]FEB24!DE133</f>
        <v>13</v>
      </c>
      <c r="N50" s="133">
        <f>[2]FEB24!DF133</f>
        <v>16</v>
      </c>
      <c r="O50" s="106">
        <f>[2]FEB24!DG133</f>
        <v>14</v>
      </c>
      <c r="P50" s="101">
        <f>[2]FEB24!DH133</f>
        <v>0.63636363636363635</v>
      </c>
      <c r="Q50" s="107">
        <f>[2]FEB24!DI133</f>
        <v>2.0642201834862386E-2</v>
      </c>
      <c r="R50" s="107">
        <f>[2]FEB24!DJ133</f>
        <v>1.1139240506329114E-2</v>
      </c>
      <c r="S50" s="134">
        <f>[2]FEB24!DK133</f>
        <v>11</v>
      </c>
      <c r="T50" s="135">
        <f>[2]FEB24!DL133</f>
        <v>15</v>
      </c>
    </row>
    <row r="51" spans="2:20" ht="15.75" x14ac:dyDescent="0.25">
      <c r="B51" s="129"/>
      <c r="C51" s="130"/>
      <c r="D51" s="131"/>
      <c r="E51" s="101"/>
      <c r="F51" s="80"/>
      <c r="G51" s="80"/>
      <c r="H51" s="102"/>
      <c r="I51" s="103"/>
      <c r="J51" s="101"/>
      <c r="K51" s="101"/>
      <c r="L51" s="101"/>
      <c r="M51" s="132"/>
      <c r="N51" s="133"/>
      <c r="O51" s="106"/>
      <c r="P51" s="101"/>
      <c r="Q51" s="107"/>
      <c r="R51" s="107"/>
      <c r="S51" s="134"/>
      <c r="T51" s="135"/>
    </row>
    <row r="52" spans="2:20" ht="15.75" x14ac:dyDescent="0.25">
      <c r="B52" s="76" t="s">
        <v>32</v>
      </c>
      <c r="C52" s="89">
        <f>[2]FEB24!CU135</f>
        <v>148</v>
      </c>
      <c r="D52" s="90">
        <f>[2]FEB24!CV135</f>
        <v>134</v>
      </c>
      <c r="E52" s="91">
        <f>[2]FEB24!CW135</f>
        <v>0.90540540540540537</v>
      </c>
      <c r="F52" s="92"/>
      <c r="G52" s="92"/>
      <c r="H52" s="93"/>
      <c r="I52" s="94"/>
      <c r="J52" s="91"/>
      <c r="K52" s="91">
        <f>[2]FEB24!DC135</f>
        <v>6.1615320566194835E-2</v>
      </c>
      <c r="L52" s="91"/>
      <c r="M52" s="137"/>
      <c r="N52" s="138"/>
      <c r="O52" s="97"/>
      <c r="P52" s="91"/>
      <c r="Q52" s="83">
        <f>[2]FEB24!DI135</f>
        <v>7.6834862385321098E-2</v>
      </c>
      <c r="R52" s="83"/>
      <c r="S52" s="139"/>
      <c r="T52" s="140"/>
    </row>
    <row r="53" spans="2:20" ht="15.75" x14ac:dyDescent="0.25">
      <c r="B53" s="129" t="s">
        <v>33</v>
      </c>
      <c r="C53" s="130">
        <f>[2]FEB24!CU136</f>
        <v>13</v>
      </c>
      <c r="D53" s="131">
        <f>[2]FEB24!CV136</f>
        <v>13</v>
      </c>
      <c r="E53" s="101">
        <f>[2]FEB24!CW136</f>
        <v>1</v>
      </c>
      <c r="F53" s="80"/>
      <c r="G53" s="80"/>
      <c r="H53" s="102"/>
      <c r="I53" s="103"/>
      <c r="J53" s="101"/>
      <c r="K53" s="101">
        <f>[2]FEB24!DC136</f>
        <v>5.4121565362198172E-3</v>
      </c>
      <c r="L53" s="101"/>
      <c r="M53" s="132">
        <f>[2]FEB24!DE136</f>
        <v>18</v>
      </c>
      <c r="N53" s="133"/>
      <c r="O53" s="106"/>
      <c r="P53" s="101"/>
      <c r="Q53" s="107">
        <f>[2]FEB24!DI136</f>
        <v>7.4541284403669729E-3</v>
      </c>
      <c r="R53" s="107"/>
      <c r="S53" s="134">
        <f>[2]FEB24!DK136</f>
        <v>18</v>
      </c>
      <c r="T53" s="135"/>
    </row>
    <row r="54" spans="2:20" ht="15.75" x14ac:dyDescent="0.25">
      <c r="B54" s="143" t="s">
        <v>34</v>
      </c>
      <c r="C54" s="130">
        <f>[2]FEB24!CU137</f>
        <v>0</v>
      </c>
      <c r="D54" s="131">
        <f>[2]FEB24!CV137</f>
        <v>0</v>
      </c>
      <c r="E54" s="101"/>
      <c r="F54" s="80"/>
      <c r="G54" s="80"/>
      <c r="H54" s="102"/>
      <c r="I54" s="103"/>
      <c r="J54" s="101"/>
      <c r="K54" s="101">
        <f>[2]FEB24!DC137</f>
        <v>0</v>
      </c>
      <c r="L54" s="101"/>
      <c r="M54" s="132"/>
      <c r="N54" s="133"/>
      <c r="O54" s="106"/>
      <c r="P54" s="101"/>
      <c r="Q54" s="107">
        <f>[2]FEB24!DI137</f>
        <v>0</v>
      </c>
      <c r="R54" s="107"/>
      <c r="S54" s="134"/>
      <c r="T54" s="135"/>
    </row>
    <row r="55" spans="2:20" ht="15.75" x14ac:dyDescent="0.25">
      <c r="B55" s="143" t="s">
        <v>35</v>
      </c>
      <c r="C55" s="130">
        <f>[2]FEB24!CU138</f>
        <v>0</v>
      </c>
      <c r="D55" s="131">
        <f>[2]FEB24!CV138</f>
        <v>0</v>
      </c>
      <c r="E55" s="101"/>
      <c r="F55" s="80"/>
      <c r="G55" s="80"/>
      <c r="H55" s="102"/>
      <c r="I55" s="103"/>
      <c r="J55" s="101"/>
      <c r="K55" s="101">
        <f>[2]FEB24!DC138</f>
        <v>0</v>
      </c>
      <c r="L55" s="101"/>
      <c r="M55" s="132"/>
      <c r="N55" s="133"/>
      <c r="O55" s="106"/>
      <c r="P55" s="101"/>
      <c r="Q55" s="107">
        <f>[2]FEB24!DI138</f>
        <v>0</v>
      </c>
      <c r="R55" s="107"/>
      <c r="S55" s="134"/>
      <c r="T55" s="135"/>
    </row>
    <row r="56" spans="2:20" ht="15.75" x14ac:dyDescent="0.25">
      <c r="B56" s="129" t="s">
        <v>36</v>
      </c>
      <c r="C56" s="130">
        <f>[2]FEB24!CU139</f>
        <v>30</v>
      </c>
      <c r="D56" s="131">
        <f>[2]FEB24!CV139</f>
        <v>30</v>
      </c>
      <c r="E56" s="101">
        <f>[2]FEB24!CW139</f>
        <v>1</v>
      </c>
      <c r="F56" s="80">
        <f>[2]FEB24!CX139</f>
        <v>35</v>
      </c>
      <c r="G56" s="80">
        <f>[2]FEB24!CY139</f>
        <v>35</v>
      </c>
      <c r="H56" s="102">
        <f>[2]FEB24!CZ139</f>
        <v>1</v>
      </c>
      <c r="I56" s="103">
        <f>[2]FEB24!DA139</f>
        <v>-5</v>
      </c>
      <c r="J56" s="101">
        <f>[2]FEB24!DB139</f>
        <v>-0.14285714285714285</v>
      </c>
      <c r="K56" s="101">
        <f>[2]FEB24!DC139</f>
        <v>1.2489592006661115E-2</v>
      </c>
      <c r="L56" s="101">
        <f>[2]FEB24!DD139</f>
        <v>1.3456362937331795E-2</v>
      </c>
      <c r="M56" s="132">
        <f>[2]FEB24!DE139</f>
        <v>16</v>
      </c>
      <c r="N56" s="133">
        <f>[2]FEB24!DF139</f>
        <v>14</v>
      </c>
      <c r="O56" s="106">
        <f>[2]FEB24!DG139</f>
        <v>-5</v>
      </c>
      <c r="P56" s="101">
        <f>[2]FEB24!DH139</f>
        <v>-0.14285714285714285</v>
      </c>
      <c r="Q56" s="107">
        <f>[2]FEB24!DI139</f>
        <v>1.7201834862385322E-2</v>
      </c>
      <c r="R56" s="107">
        <f>[2]FEB24!DJ139</f>
        <v>1.7721518987341773E-2</v>
      </c>
      <c r="S56" s="134">
        <f>[2]FEB24!DK139</f>
        <v>14</v>
      </c>
      <c r="T56" s="135">
        <f>[2]FEB24!DL139</f>
        <v>11</v>
      </c>
    </row>
    <row r="57" spans="2:20" ht="15.75" x14ac:dyDescent="0.25">
      <c r="B57" s="129" t="s">
        <v>37</v>
      </c>
      <c r="C57" s="130">
        <f>[2]FEB24!CU140</f>
        <v>5</v>
      </c>
      <c r="D57" s="131">
        <f>[2]FEB24!CV140</f>
        <v>5</v>
      </c>
      <c r="E57" s="101">
        <f>[2]FEB24!CW140</f>
        <v>1</v>
      </c>
      <c r="F57" s="80"/>
      <c r="G57" s="80"/>
      <c r="H57" s="102"/>
      <c r="I57" s="103"/>
      <c r="J57" s="101"/>
      <c r="K57" s="101">
        <f>[2]FEB24!DC140</f>
        <v>2.0815986677768525E-3</v>
      </c>
      <c r="L57" s="101"/>
      <c r="M57" s="132">
        <f>[2]FEB24!DE140</f>
        <v>22</v>
      </c>
      <c r="N57" s="133"/>
      <c r="O57" s="106"/>
      <c r="P57" s="101"/>
      <c r="Q57" s="107">
        <f>[2]FEB24!DI140</f>
        <v>2.8669724770642203E-3</v>
      </c>
      <c r="R57" s="107"/>
      <c r="S57" s="134">
        <f>[2]FEB24!DK140</f>
        <v>22</v>
      </c>
      <c r="T57" s="135"/>
    </row>
    <row r="58" spans="2:20" ht="15.75" x14ac:dyDescent="0.25">
      <c r="B58" s="143" t="s">
        <v>38</v>
      </c>
      <c r="C58" s="130">
        <f>[2]FEB24!CU141</f>
        <v>0</v>
      </c>
      <c r="D58" s="131">
        <f>[2]FEB24!CV141</f>
        <v>0</v>
      </c>
      <c r="E58" s="101"/>
      <c r="F58" s="80">
        <f>[2]FEB24!CX141</f>
        <v>0</v>
      </c>
      <c r="G58" s="80">
        <f>[2]FEB24!CY141</f>
        <v>0</v>
      </c>
      <c r="H58" s="102"/>
      <c r="I58" s="103">
        <f>[2]FEB24!DA141</f>
        <v>0</v>
      </c>
      <c r="J58" s="101">
        <f>[2]FEB24!DB141</f>
        <v>0</v>
      </c>
      <c r="K58" s="101">
        <f>[2]FEB24!DC141</f>
        <v>0</v>
      </c>
      <c r="L58" s="101">
        <f>[2]FEB24!DD141</f>
        <v>0</v>
      </c>
      <c r="M58" s="132"/>
      <c r="N58" s="133"/>
      <c r="O58" s="106">
        <f>[2]FEB24!DG141</f>
        <v>0</v>
      </c>
      <c r="P58" s="101">
        <f>[2]FEB24!DH141</f>
        <v>0</v>
      </c>
      <c r="Q58" s="107">
        <f>[2]FEB24!DI141</f>
        <v>0</v>
      </c>
      <c r="R58" s="107">
        <f>[2]FEB24!DJ141</f>
        <v>0</v>
      </c>
      <c r="S58" s="134"/>
      <c r="T58" s="135"/>
    </row>
    <row r="59" spans="2:20" ht="15.75" x14ac:dyDescent="0.25">
      <c r="B59" s="143" t="s">
        <v>39</v>
      </c>
      <c r="C59" s="130">
        <f>[2]FEB24!CU142</f>
        <v>1</v>
      </c>
      <c r="D59" s="131">
        <f>[2]FEB24!CV142</f>
        <v>1</v>
      </c>
      <c r="E59" s="101">
        <f>[2]FEB24!CW142</f>
        <v>1</v>
      </c>
      <c r="F59" s="80"/>
      <c r="G59" s="80"/>
      <c r="H59" s="102"/>
      <c r="I59" s="103"/>
      <c r="J59" s="101"/>
      <c r="K59" s="101">
        <f>[2]FEB24!DC142</f>
        <v>4.1631973355537054E-4</v>
      </c>
      <c r="L59" s="101"/>
      <c r="M59" s="132"/>
      <c r="N59" s="133"/>
      <c r="O59" s="106"/>
      <c r="P59" s="101"/>
      <c r="Q59" s="107">
        <f>[2]FEB24!DI142</f>
        <v>5.7339449541284407E-4</v>
      </c>
      <c r="R59" s="107"/>
      <c r="S59" s="134"/>
      <c r="T59" s="135"/>
    </row>
    <row r="60" spans="2:20" ht="15.75" x14ac:dyDescent="0.25">
      <c r="B60" s="129" t="s">
        <v>40</v>
      </c>
      <c r="C60" s="130">
        <f>[2]FEB24!CU143</f>
        <v>69</v>
      </c>
      <c r="D60" s="131">
        <f>[2]FEB24!CV143</f>
        <v>55</v>
      </c>
      <c r="E60" s="101">
        <f>[2]FEB24!CW143</f>
        <v>0.79710144927536231</v>
      </c>
      <c r="F60" s="80">
        <f>[2]FEB24!CX143</f>
        <v>50</v>
      </c>
      <c r="G60" s="80">
        <f>[2]FEB24!CY143</f>
        <v>29</v>
      </c>
      <c r="H60" s="102">
        <f>[2]FEB24!CZ143</f>
        <v>0.57999999999999996</v>
      </c>
      <c r="I60" s="103">
        <f>[2]FEB24!DA143</f>
        <v>19</v>
      </c>
      <c r="J60" s="101">
        <f>[2]FEB24!DB143</f>
        <v>0.38</v>
      </c>
      <c r="K60" s="101">
        <f>[2]FEB24!DC143</f>
        <v>2.8726061615320566E-2</v>
      </c>
      <c r="L60" s="101">
        <f>[2]FEB24!DD143</f>
        <v>1.9223375624759707E-2</v>
      </c>
      <c r="M60" s="132">
        <f>[2]FEB24!DE143</f>
        <v>11</v>
      </c>
      <c r="N60" s="133">
        <f>[2]FEB24!DF143</f>
        <v>12</v>
      </c>
      <c r="O60" s="106">
        <f>[2]FEB24!DG143</f>
        <v>26</v>
      </c>
      <c r="P60" s="101">
        <f>[2]FEB24!DH143</f>
        <v>0.89655172413793105</v>
      </c>
      <c r="Q60" s="107">
        <f>[2]FEB24!DI143</f>
        <v>3.153669724770642E-2</v>
      </c>
      <c r="R60" s="107">
        <f>[2]FEB24!DJ143</f>
        <v>1.4683544303797468E-2</v>
      </c>
      <c r="S60" s="134">
        <f>[2]FEB24!DK143</f>
        <v>10</v>
      </c>
      <c r="T60" s="135">
        <f>[2]FEB24!DL143</f>
        <v>13</v>
      </c>
    </row>
    <row r="61" spans="2:20" ht="15.75" x14ac:dyDescent="0.25">
      <c r="B61" s="129" t="s">
        <v>41</v>
      </c>
      <c r="C61" s="130">
        <f>[2]FEB24!CU144</f>
        <v>31</v>
      </c>
      <c r="D61" s="131">
        <f>[2]FEB24!CV144</f>
        <v>31</v>
      </c>
      <c r="E61" s="101">
        <f>[2]FEB24!CW144</f>
        <v>1</v>
      </c>
      <c r="F61" s="80"/>
      <c r="G61" s="80"/>
      <c r="H61" s="102"/>
      <c r="I61" s="103"/>
      <c r="J61" s="101"/>
      <c r="K61" s="101">
        <f>[2]FEB24!DC144</f>
        <v>1.2905911740216486E-2</v>
      </c>
      <c r="L61" s="101"/>
      <c r="M61" s="132">
        <f>[2]FEB24!DE144</f>
        <v>14</v>
      </c>
      <c r="N61" s="133"/>
      <c r="O61" s="106"/>
      <c r="P61" s="101"/>
      <c r="Q61" s="107">
        <f>[2]FEB24!DI144</f>
        <v>1.7775229357798166E-2</v>
      </c>
      <c r="R61" s="107"/>
      <c r="S61" s="134">
        <f>[2]FEB24!DK144</f>
        <v>12</v>
      </c>
      <c r="T61" s="135"/>
    </row>
    <row r="62" spans="2:20" ht="15.75" x14ac:dyDescent="0.25">
      <c r="B62" s="143" t="s">
        <v>42</v>
      </c>
      <c r="C62" s="130">
        <f>[2]FEB24!CU145</f>
        <v>4</v>
      </c>
      <c r="D62" s="131">
        <f>[2]FEB24!CV145</f>
        <v>4</v>
      </c>
      <c r="E62" s="101">
        <f>[2]FEB24!CW145</f>
        <v>1</v>
      </c>
      <c r="F62" s="80">
        <f>[2]FEB24!CX145</f>
        <v>6</v>
      </c>
      <c r="G62" s="80">
        <f>[2]FEB24!CY145</f>
        <v>6</v>
      </c>
      <c r="H62" s="102">
        <f>[2]FEB24!CZ145</f>
        <v>1</v>
      </c>
      <c r="I62" s="103">
        <f>[2]FEB24!DA145</f>
        <v>-2</v>
      </c>
      <c r="J62" s="101">
        <f>[2]FEB24!DB145</f>
        <v>-0.33333333333333331</v>
      </c>
      <c r="K62" s="101">
        <f>[2]FEB24!DC145</f>
        <v>1.6652789342214821E-3</v>
      </c>
      <c r="L62" s="101">
        <f>[2]FEB24!DD145</f>
        <v>2.306805074971165E-3</v>
      </c>
      <c r="M62" s="132"/>
      <c r="N62" s="133"/>
      <c r="O62" s="106">
        <f>[2]FEB24!DG145</f>
        <v>-2</v>
      </c>
      <c r="P62" s="101">
        <f>[2]FEB24!DH145</f>
        <v>-0.33333333333333331</v>
      </c>
      <c r="Q62" s="107">
        <f>[2]FEB24!DI145</f>
        <v>2.2935779816513763E-3</v>
      </c>
      <c r="R62" s="107">
        <f>[2]FEB24!DJ145</f>
        <v>3.0379746835443038E-3</v>
      </c>
      <c r="S62" s="134"/>
      <c r="T62" s="135"/>
    </row>
    <row r="63" spans="2:20" ht="15.75" x14ac:dyDescent="0.25">
      <c r="B63" s="144"/>
      <c r="C63" s="130"/>
      <c r="D63" s="131"/>
      <c r="E63" s="101"/>
      <c r="F63" s="80"/>
      <c r="G63" s="80"/>
      <c r="H63" s="102"/>
      <c r="I63" s="103"/>
      <c r="J63" s="101"/>
      <c r="K63" s="101"/>
      <c r="L63" s="101"/>
      <c r="M63" s="132"/>
      <c r="N63" s="133"/>
      <c r="O63" s="106"/>
      <c r="P63" s="101"/>
      <c r="Q63" s="107"/>
      <c r="R63" s="107"/>
      <c r="S63" s="134"/>
      <c r="T63" s="135"/>
    </row>
    <row r="64" spans="2:20" ht="15.75" x14ac:dyDescent="0.25">
      <c r="B64" s="76" t="s">
        <v>43</v>
      </c>
      <c r="C64" s="89">
        <f>[2]FEB24!CU147</f>
        <v>134</v>
      </c>
      <c r="D64" s="90">
        <f>[2]FEB24!CV147</f>
        <v>112</v>
      </c>
      <c r="E64" s="91">
        <f>[2]FEB24!CW147</f>
        <v>0.83582089552238803</v>
      </c>
      <c r="F64" s="92"/>
      <c r="G64" s="92"/>
      <c r="H64" s="93"/>
      <c r="I64" s="94"/>
      <c r="J64" s="91"/>
      <c r="K64" s="91">
        <f>[2]FEB24!DC147</f>
        <v>5.5786844296419648E-2</v>
      </c>
      <c r="L64" s="91"/>
      <c r="M64" s="137"/>
      <c r="N64" s="138"/>
      <c r="O64" s="97"/>
      <c r="P64" s="91"/>
      <c r="Q64" s="83">
        <f>[2]FEB24!DI147</f>
        <v>6.4220183486238536E-2</v>
      </c>
      <c r="R64" s="83"/>
      <c r="S64" s="139"/>
      <c r="T64" s="140"/>
    </row>
    <row r="65" spans="2:20" ht="15.75" x14ac:dyDescent="0.25">
      <c r="B65" s="129" t="s">
        <v>44</v>
      </c>
      <c r="C65" s="130">
        <f>[2]FEB24!CU148</f>
        <v>11</v>
      </c>
      <c r="D65" s="131">
        <f>[2]FEB24!CV148</f>
        <v>11</v>
      </c>
      <c r="E65" s="101">
        <f>[2]FEB24!CW148</f>
        <v>1</v>
      </c>
      <c r="F65" s="80"/>
      <c r="G65" s="80"/>
      <c r="H65" s="102"/>
      <c r="I65" s="103"/>
      <c r="J65" s="101"/>
      <c r="K65" s="101">
        <f>[2]FEB24!DC148</f>
        <v>4.5795170691090761E-3</v>
      </c>
      <c r="L65" s="101"/>
      <c r="M65" s="132">
        <f>[2]FEB24!DE148</f>
        <v>20</v>
      </c>
      <c r="N65" s="133"/>
      <c r="O65" s="106"/>
      <c r="P65" s="101"/>
      <c r="Q65" s="107">
        <f>[2]FEB24!DI148</f>
        <v>6.3073394495412848E-3</v>
      </c>
      <c r="R65" s="107"/>
      <c r="S65" s="134">
        <f>[2]FEB24!DK148</f>
        <v>20</v>
      </c>
      <c r="T65" s="135"/>
    </row>
    <row r="66" spans="2:20" ht="15.75" x14ac:dyDescent="0.25">
      <c r="B66" s="129" t="s">
        <v>45</v>
      </c>
      <c r="C66" s="130">
        <f>[2]FEB24!CU149</f>
        <v>4</v>
      </c>
      <c r="D66" s="131">
        <f>[2]FEB24!CV149</f>
        <v>4</v>
      </c>
      <c r="E66" s="101">
        <f>[2]FEB24!CW149</f>
        <v>1</v>
      </c>
      <c r="F66" s="80">
        <f>[2]FEB24!CX149</f>
        <v>3</v>
      </c>
      <c r="G66" s="80">
        <f>[2]FEB24!CY149</f>
        <v>3</v>
      </c>
      <c r="H66" s="102">
        <f>[2]FEB24!CZ149</f>
        <v>1</v>
      </c>
      <c r="I66" s="103">
        <f>[2]FEB24!DA149</f>
        <v>1</v>
      </c>
      <c r="J66" s="101">
        <f>[2]FEB24!DB149</f>
        <v>0.33333333333333331</v>
      </c>
      <c r="K66" s="101">
        <f>[2]FEB24!DC149</f>
        <v>1.6652789342214821E-3</v>
      </c>
      <c r="L66" s="101">
        <f>[2]FEB24!DD149</f>
        <v>1.1534025374855825E-3</v>
      </c>
      <c r="M66" s="132">
        <f>[2]FEB24!DE149</f>
        <v>23</v>
      </c>
      <c r="N66" s="133">
        <f>[2]FEB24!DF149</f>
        <v>18</v>
      </c>
      <c r="O66" s="106">
        <f>[2]FEB24!DG149</f>
        <v>1</v>
      </c>
      <c r="P66" s="101">
        <f>[2]FEB24!DH149</f>
        <v>0.33333333333333331</v>
      </c>
      <c r="Q66" s="107">
        <f>[2]FEB24!DI149</f>
        <v>2.2935779816513763E-3</v>
      </c>
      <c r="R66" s="107">
        <f>[2]FEB24!DJ149</f>
        <v>1.5189873417721519E-3</v>
      </c>
      <c r="S66" s="134">
        <f>[2]FEB24!DK149</f>
        <v>23</v>
      </c>
      <c r="T66" s="135">
        <f>[2]FEB24!DL149</f>
        <v>18</v>
      </c>
    </row>
    <row r="67" spans="2:20" ht="15.75" x14ac:dyDescent="0.25">
      <c r="B67" s="129" t="s">
        <v>46</v>
      </c>
      <c r="C67" s="130">
        <f>[2]FEB24!CU150</f>
        <v>38</v>
      </c>
      <c r="D67" s="131">
        <f>[2]FEB24!CV150</f>
        <v>26</v>
      </c>
      <c r="E67" s="101">
        <f>[2]FEB24!CW150</f>
        <v>0.68421052631578949</v>
      </c>
      <c r="F67" s="80">
        <f>[2]FEB24!CX150</f>
        <v>41</v>
      </c>
      <c r="G67" s="80">
        <f>[2]FEB24!CY150</f>
        <v>33</v>
      </c>
      <c r="H67" s="102">
        <f>[2]FEB24!CZ150</f>
        <v>0.80487804878048785</v>
      </c>
      <c r="I67" s="103">
        <f>[2]FEB24!DA150</f>
        <v>-3</v>
      </c>
      <c r="J67" s="101">
        <f>[2]FEB24!DB150</f>
        <v>-7.3170731707317069E-2</v>
      </c>
      <c r="K67" s="101">
        <f>[2]FEB24!DC150</f>
        <v>1.5820149875104082E-2</v>
      </c>
      <c r="L67" s="101">
        <f>[2]FEB24!DD150</f>
        <v>1.5763168012302962E-2</v>
      </c>
      <c r="M67" s="132">
        <f>[2]FEB24!DE150</f>
        <v>12</v>
      </c>
      <c r="N67" s="133">
        <f>[2]FEB24!DF150</f>
        <v>13</v>
      </c>
      <c r="O67" s="106">
        <f>[2]FEB24!DG150</f>
        <v>-7</v>
      </c>
      <c r="P67" s="101">
        <f>[2]FEB24!DH150</f>
        <v>-0.21212121212121213</v>
      </c>
      <c r="Q67" s="107">
        <f>[2]FEB24!DI150</f>
        <v>1.4908256880733946E-2</v>
      </c>
      <c r="R67" s="107">
        <f>[2]FEB24!DJ150</f>
        <v>1.6708860759493672E-2</v>
      </c>
      <c r="S67" s="134">
        <f>[2]FEB24!DK150</f>
        <v>16</v>
      </c>
      <c r="T67" s="135">
        <f>[2]FEB24!DL150</f>
        <v>12</v>
      </c>
    </row>
    <row r="68" spans="2:20" ht="15.75" x14ac:dyDescent="0.25">
      <c r="B68" s="129" t="s">
        <v>47</v>
      </c>
      <c r="C68" s="130">
        <f>[2]FEB24!CU151</f>
        <v>81</v>
      </c>
      <c r="D68" s="131">
        <f>[2]FEB24!CV151</f>
        <v>71</v>
      </c>
      <c r="E68" s="101">
        <f>[2]FEB24!CW151</f>
        <v>0.87654320987654322</v>
      </c>
      <c r="F68" s="80"/>
      <c r="G68" s="80"/>
      <c r="H68" s="102"/>
      <c r="I68" s="103"/>
      <c r="J68" s="101"/>
      <c r="K68" s="101">
        <f>[2]FEB24!DC151</f>
        <v>3.3721898417985015E-2</v>
      </c>
      <c r="L68" s="101"/>
      <c r="M68" s="145">
        <f>[2]FEB24!DE151</f>
        <v>9</v>
      </c>
      <c r="N68" s="105"/>
      <c r="O68" s="106"/>
      <c r="P68" s="101"/>
      <c r="Q68" s="107">
        <f>[2]FEB24!DI151</f>
        <v>4.0711009174311925E-2</v>
      </c>
      <c r="R68" s="107"/>
      <c r="S68" s="108">
        <f>[2]FEB24!DK151</f>
        <v>8</v>
      </c>
      <c r="T68" s="146"/>
    </row>
    <row r="69" spans="2:20" ht="15.75" x14ac:dyDescent="0.25">
      <c r="B69" s="143" t="s">
        <v>48</v>
      </c>
      <c r="C69" s="130">
        <f>[2]FEB24!CU152</f>
        <v>8</v>
      </c>
      <c r="D69" s="131">
        <f>[2]FEB24!CV152</f>
        <v>8</v>
      </c>
      <c r="E69" s="101">
        <f>[2]FEB24!CW152</f>
        <v>1</v>
      </c>
      <c r="F69" s="80">
        <f>[2]FEB24!CX152</f>
        <v>3</v>
      </c>
      <c r="G69" s="80">
        <f>[2]FEB24!CY152</f>
        <v>3</v>
      </c>
      <c r="H69" s="102">
        <f>[2]FEB24!CZ152</f>
        <v>1</v>
      </c>
      <c r="I69" s="103">
        <f>[2]FEB24!DA152</f>
        <v>5</v>
      </c>
      <c r="J69" s="101">
        <f>[2]FEB24!DB152</f>
        <v>1.6666666666666667</v>
      </c>
      <c r="K69" s="101">
        <f>[2]FEB24!DC152</f>
        <v>3.3305578684429643E-3</v>
      </c>
      <c r="L69" s="101">
        <f>[2]FEB24!DD152</f>
        <v>0</v>
      </c>
      <c r="M69" s="104"/>
      <c r="N69" s="105"/>
      <c r="O69" s="106">
        <f>[2]FEB24!DG152</f>
        <v>5</v>
      </c>
      <c r="P69" s="101">
        <f>[2]FEB24!DH152</f>
        <v>1.6666666666666667</v>
      </c>
      <c r="Q69" s="107">
        <f>[2]FEB24!DI152</f>
        <v>4.5871559633027525E-3</v>
      </c>
      <c r="R69" s="107">
        <f>[2]FEB24!DJ152</f>
        <v>1.5189873417721519E-3</v>
      </c>
      <c r="S69" s="124"/>
      <c r="T69" s="125"/>
    </row>
    <row r="70" spans="2:20" ht="15" thickBot="1" x14ac:dyDescent="0.25">
      <c r="B70" s="147"/>
      <c r="C70" s="148"/>
      <c r="D70" s="149"/>
      <c r="E70" s="150"/>
      <c r="F70" s="149"/>
      <c r="G70" s="149"/>
      <c r="H70" s="151"/>
      <c r="I70" s="152"/>
      <c r="J70" s="150"/>
      <c r="K70" s="150"/>
      <c r="L70" s="150"/>
      <c r="M70" s="153"/>
      <c r="N70" s="154"/>
      <c r="O70" s="148"/>
      <c r="P70" s="150"/>
      <c r="Q70" s="155"/>
      <c r="R70" s="155"/>
      <c r="S70" s="155"/>
      <c r="T70" s="156"/>
    </row>
    <row r="71" spans="2:20" ht="15" thickTop="1" x14ac:dyDescent="0.2"/>
    <row r="72" spans="2:20" x14ac:dyDescent="0.2">
      <c r="B72" s="157" t="str">
        <f>[2]FEB24!CT155</f>
        <v>PREPARED BY MD DEPARTMENT OF PLANNING.  PLANNING SERVICES.  2024.</v>
      </c>
    </row>
    <row r="73" spans="2:20" x14ac:dyDescent="0.2">
      <c r="B73" s="157" t="str">
        <f>[2]FEB24!CT156</f>
        <v>SOURCE:  U. S. DEPARTMENT OF COMMERCE.  BUREAU OF THE CENSUS</v>
      </c>
    </row>
    <row r="74" spans="2:20" x14ac:dyDescent="0.2">
      <c r="B74" s="157" t="str">
        <f>[2]FEB24!CT157</f>
        <v>(1) Includes new one family units, two family units, three and four family units and five or more family units.</v>
      </c>
    </row>
    <row r="75" spans="2:20" x14ac:dyDescent="0.2">
      <c r="B75" s="157" t="str">
        <f>[2]FEB24!CT158</f>
        <v>(2) U. S. Bureau of the Census estimate based on survey</v>
      </c>
    </row>
    <row r="76" spans="2:20" x14ac:dyDescent="0.2">
      <c r="B76" s="157" t="str">
        <f>[2]FEB24!CT159</f>
        <v>(3) Sum of reported and imputed responses to monthly permit issuing places questionnaires</v>
      </c>
    </row>
    <row r="77" spans="2:20" x14ac:dyDescent="0.2">
      <c r="B77" s="157" t="str">
        <f>[2]FEB24!CT160</f>
        <v>(4) Anne Arundel, Baltimore, Montgomery and Prince George's Counties</v>
      </c>
    </row>
    <row r="78" spans="2:20" x14ac:dyDescent="0.2">
      <c r="B78" s="157" t="str">
        <f>[2]FEB24!CT161</f>
        <v>(5) Calvert, Carroll, Cecil, Charles, Frederick, Harford, Howard, Queen Anne's and St. Mary's Counties</v>
      </c>
    </row>
    <row r="79" spans="2:20" x14ac:dyDescent="0.2">
      <c r="B79" s="157" t="str">
        <f>[2]FEB24!CT162</f>
        <v>(6) Allegany, Washington and Wicomico Counties</v>
      </c>
    </row>
    <row r="80" spans="2:20" x14ac:dyDescent="0.2">
      <c r="B80" s="157" t="str">
        <f>[2]FEB24!CT163</f>
        <v>(7) Baltimore City</v>
      </c>
    </row>
    <row r="81" spans="2:2" x14ac:dyDescent="0.2">
      <c r="B81" s="157" t="str">
        <f>[2]FEB24!CT164</f>
        <v>(8) Caroline, Dorchester, Garret, Kent, Somerset, Talbot and Worcester Counties</v>
      </c>
    </row>
    <row r="82" spans="2:2" x14ac:dyDescent="0.2">
      <c r="B82" s="157" t="str">
        <f>[2]FEB24!CT165</f>
        <v>* Not available monthly prior to 2022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74F651-0CC9-4E34-8733-F8D8D3674FCE}"/>
</file>

<file path=customXml/itemProps2.xml><?xml version="1.0" encoding="utf-8"?>
<ds:datastoreItem xmlns:ds="http://schemas.openxmlformats.org/officeDocument/2006/customXml" ds:itemID="{DCE21D9F-0745-4B66-B23C-8FACF7E047E2}"/>
</file>

<file path=customXml/itemProps3.xml><?xml version="1.0" encoding="utf-8"?>
<ds:datastoreItem xmlns:ds="http://schemas.openxmlformats.org/officeDocument/2006/customXml" ds:itemID="{2E48EF26-A71A-451C-9299-E1DF76B21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2024-04-01T16:17:52Z</cp:lastPrinted>
  <dcterms:created xsi:type="dcterms:W3CDTF">2023-03-29T12:16:51Z</dcterms:created>
  <dcterms:modified xsi:type="dcterms:W3CDTF">2024-04-01T16:18:00Z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