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FEBRUARY/"/>
    </mc:Choice>
  </mc:AlternateContent>
  <xr:revisionPtr revIDLastSave="0" documentId="14_{08505C9D-2500-4B63-95D1-5411971C8C98}" xr6:coauthVersionLast="47" xr6:coauthVersionMax="47" xr10:uidLastSave="{00000000-0000-0000-0000-000000000000}"/>
  <bookViews>
    <workbookView xWindow="-28920" yWindow="-4620" windowWidth="29040" windowHeight="15840" xr2:uid="{751E5FDE-947F-4839-8ACD-B07635C71D00}"/>
  </bookViews>
  <sheets>
    <sheet name="2C" sheetId="1" r:id="rId1"/>
  </sheets>
  <externalReferences>
    <externalReference r:id="rId2"/>
    <externalReference r:id="rId3"/>
  </externalReferences>
  <definedNames>
    <definedName name="_xlnm.Print_Area" localSheetId="0">'2C'!$B$2:$T$82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  <c r="E47" i="1"/>
  <c r="R69" i="1"/>
  <c r="Q69" i="1"/>
  <c r="P69" i="1"/>
  <c r="O69" i="1"/>
  <c r="L69" i="1"/>
  <c r="K69" i="1"/>
  <c r="H69" i="1"/>
  <c r="G69" i="1"/>
  <c r="F69" i="1"/>
  <c r="E69" i="1"/>
  <c r="D69" i="1"/>
  <c r="C69" i="1"/>
  <c r="S68" i="1"/>
  <c r="Q68" i="1"/>
  <c r="M68" i="1"/>
  <c r="K68" i="1"/>
  <c r="E68" i="1"/>
  <c r="D68" i="1"/>
  <c r="C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S65" i="1"/>
  <c r="Q65" i="1"/>
  <c r="M65" i="1"/>
  <c r="K65" i="1"/>
  <c r="E65" i="1"/>
  <c r="D65" i="1"/>
  <c r="C65" i="1"/>
  <c r="Q64" i="1"/>
  <c r="K64" i="1"/>
  <c r="E64" i="1"/>
  <c r="D64" i="1"/>
  <c r="C64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S61" i="1"/>
  <c r="Q61" i="1"/>
  <c r="M61" i="1"/>
  <c r="K61" i="1"/>
  <c r="E61" i="1"/>
  <c r="D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K59" i="1"/>
  <c r="D59" i="1"/>
  <c r="C59" i="1"/>
  <c r="Q58" i="1"/>
  <c r="K58" i="1"/>
  <c r="G58" i="1"/>
  <c r="F58" i="1"/>
  <c r="D58" i="1"/>
  <c r="C58" i="1"/>
  <c r="S57" i="1"/>
  <c r="Q57" i="1"/>
  <c r="M57" i="1"/>
  <c r="K57" i="1"/>
  <c r="E57" i="1"/>
  <c r="D57" i="1"/>
  <c r="C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Q55" i="1"/>
  <c r="K55" i="1"/>
  <c r="D55" i="1"/>
  <c r="C55" i="1"/>
  <c r="Q54" i="1"/>
  <c r="K54" i="1"/>
  <c r="D54" i="1"/>
  <c r="C54" i="1"/>
  <c r="S53" i="1"/>
  <c r="Q53" i="1"/>
  <c r="M53" i="1"/>
  <c r="K53" i="1"/>
  <c r="E53" i="1"/>
  <c r="D53" i="1"/>
  <c r="C53" i="1"/>
  <c r="Q52" i="1"/>
  <c r="K52" i="1"/>
  <c r="E52" i="1"/>
  <c r="D52" i="1"/>
  <c r="C52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Q48" i="1"/>
  <c r="K48" i="1"/>
  <c r="D48" i="1"/>
  <c r="C48" i="1"/>
  <c r="Q47" i="1"/>
  <c r="K47" i="1"/>
  <c r="D47" i="1"/>
  <c r="C47" i="1"/>
  <c r="S46" i="1"/>
  <c r="Q46" i="1"/>
  <c r="M46" i="1"/>
  <c r="K46" i="1"/>
  <c r="E46" i="1"/>
  <c r="D46" i="1"/>
  <c r="C46" i="1"/>
  <c r="Q45" i="1"/>
  <c r="K45" i="1"/>
  <c r="E45" i="1"/>
  <c r="D45" i="1"/>
  <c r="C45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T12" i="1"/>
  <c r="S12" i="1"/>
  <c r="R12" i="1"/>
  <c r="Q12" i="1"/>
  <c r="N12" i="1"/>
  <c r="M12" i="1"/>
  <c r="L12" i="1"/>
  <c r="K12" i="1"/>
  <c r="F8" i="1"/>
  <c r="C8" i="1"/>
  <c r="B82" i="1"/>
  <c r="B81" i="1"/>
  <c r="B80" i="1"/>
  <c r="B79" i="1"/>
  <c r="B78" i="1"/>
  <c r="B77" i="1"/>
  <c r="B76" i="1"/>
  <c r="B75" i="1"/>
  <c r="B74" i="1"/>
  <c r="B73" i="1"/>
  <c r="B72" i="1"/>
  <c r="B3" i="1"/>
  <c r="B2" i="1"/>
  <c r="B5" i="1"/>
  <c r="C5" i="1"/>
  <c r="I5" i="1"/>
  <c r="O5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</calcChain>
</file>

<file path=xl/sharedStrings.xml><?xml version="1.0" encoding="utf-8"?>
<sst xmlns="http://schemas.openxmlformats.org/spreadsheetml/2006/main" count="49" uniqueCount="49">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</sst>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rgb="FFFF0000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164" fontId="4" fillId="0" borderId="0" xfId="2" applyNumberFormat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2" applyNumberFormat="1" applyFont="1"/>
    <xf numFmtId="3" fontId="7" fillId="0" borderId="0" xfId="0" applyNumberFormat="1" applyFont="1"/>
    <xf numFmtId="164" fontId="8" fillId="0" borderId="0" xfId="2" applyNumberFormat="1" applyFont="1" applyAlignme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4" fontId="9" fillId="0" borderId="12" xfId="2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/>
    </xf>
    <xf numFmtId="164" fontId="9" fillId="0" borderId="14" xfId="2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164" fontId="9" fillId="0" borderId="16" xfId="2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164" fontId="9" fillId="0" borderId="17" xfId="2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9" fillId="0" borderId="20" xfId="2" applyNumberFormat="1" applyFont="1" applyBorder="1" applyAlignment="1">
      <alignment horizontal="center" vertical="center"/>
    </xf>
    <xf numFmtId="164" fontId="9" fillId="0" borderId="19" xfId="2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9" fillId="0" borderId="37" xfId="2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22" xfId="2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23" xfId="1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64" fontId="9" fillId="0" borderId="26" xfId="2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64" fontId="9" fillId="0" borderId="27" xfId="2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26" xfId="2" applyNumberFormat="1" applyFont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0" fontId="9" fillId="0" borderId="6" xfId="0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164" fontId="4" fillId="0" borderId="16" xfId="2" applyNumberFormat="1" applyFont="1" applyBorder="1"/>
    <xf numFmtId="41" fontId="4" fillId="0" borderId="16" xfId="0" applyNumberFormat="1" applyFont="1" applyBorder="1"/>
    <xf numFmtId="164" fontId="4" fillId="0" borderId="17" xfId="2" applyNumberFormat="1" applyFont="1" applyBorder="1"/>
    <xf numFmtId="0" fontId="9" fillId="0" borderId="30" xfId="0" applyFont="1" applyBorder="1" applyAlignment="1">
      <alignment horizontal="center"/>
    </xf>
    <xf numFmtId="164" fontId="9" fillId="0" borderId="16" xfId="2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41" fontId="9" fillId="0" borderId="6" xfId="0" applyNumberFormat="1" applyFont="1" applyBorder="1"/>
    <xf numFmtId="41" fontId="2" fillId="0" borderId="7" xfId="0" applyNumberFormat="1" applyFont="1" applyBorder="1"/>
    <xf numFmtId="41" fontId="2" fillId="0" borderId="16" xfId="0" applyNumberFormat="1" applyFont="1" applyBorder="1"/>
    <xf numFmtId="164" fontId="9" fillId="0" borderId="16" xfId="2" applyNumberFormat="1" applyFont="1" applyBorder="1"/>
    <xf numFmtId="164" fontId="9" fillId="0" borderId="18" xfId="2" applyNumberFormat="1" applyFont="1" applyBorder="1"/>
    <xf numFmtId="165" fontId="9" fillId="0" borderId="15" xfId="1" applyNumberFormat="1" applyFont="1" applyBorder="1"/>
    <xf numFmtId="41" fontId="9" fillId="0" borderId="16" xfId="0" applyNumberFormat="1" applyFont="1" applyBorder="1" applyAlignment="1">
      <alignment horizontal="center"/>
    </xf>
    <xf numFmtId="41" fontId="9" fillId="0" borderId="17" xfId="0" applyNumberFormat="1" applyFont="1" applyBorder="1" applyAlignment="1">
      <alignment horizontal="center"/>
    </xf>
    <xf numFmtId="165" fontId="9" fillId="0" borderId="30" xfId="1" applyNumberFormat="1" applyFont="1" applyBorder="1"/>
    <xf numFmtId="1" fontId="9" fillId="0" borderId="16" xfId="2" applyNumberFormat="1" applyFont="1" applyBorder="1" applyAlignment="1">
      <alignment horizontal="center"/>
    </xf>
    <xf numFmtId="1" fontId="9" fillId="0" borderId="41" xfId="2" applyNumberFormat="1" applyFont="1" applyBorder="1" applyAlignment="1">
      <alignment horizontal="center"/>
    </xf>
    <xf numFmtId="3" fontId="9" fillId="0" borderId="6" xfId="0" applyNumberFormat="1" applyFont="1" applyBorder="1"/>
    <xf numFmtId="41" fontId="4" fillId="0" borderId="7" xfId="0" applyNumberFormat="1" applyFont="1" applyBorder="1"/>
    <xf numFmtId="164" fontId="4" fillId="0" borderId="18" xfId="2" applyNumberFormat="1" applyFont="1" applyBorder="1"/>
    <xf numFmtId="165" fontId="4" fillId="0" borderId="15" xfId="1" applyNumberFormat="1" applyFont="1" applyBorder="1"/>
    <xf numFmtId="164" fontId="4" fillId="0" borderId="16" xfId="2" applyNumberFormat="1" applyFont="1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65" fontId="4" fillId="0" borderId="30" xfId="1" applyNumberFormat="1" applyFont="1" applyBorder="1"/>
    <xf numFmtId="1" fontId="4" fillId="0" borderId="16" xfId="2" applyNumberFormat="1" applyFont="1" applyBorder="1" applyAlignment="1">
      <alignment horizontal="center"/>
    </xf>
    <xf numFmtId="1" fontId="4" fillId="0" borderId="41" xfId="2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16" xfId="0" applyNumberFormat="1" applyFont="1" applyBorder="1"/>
    <xf numFmtId="10" fontId="9" fillId="0" borderId="16" xfId="2" applyNumberFormat="1" applyFont="1" applyBorder="1"/>
    <xf numFmtId="3" fontId="4" fillId="0" borderId="7" xfId="0" applyNumberFormat="1" applyFont="1" applyBorder="1"/>
    <xf numFmtId="3" fontId="4" fillId="0" borderId="16" xfId="0" applyNumberFormat="1" applyFont="1" applyBorder="1"/>
    <xf numFmtId="3" fontId="10" fillId="0" borderId="7" xfId="0" applyNumberFormat="1" applyFont="1" applyBorder="1"/>
    <xf numFmtId="3" fontId="10" fillId="0" borderId="16" xfId="0" applyNumberFormat="1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3" fontId="11" fillId="0" borderId="16" xfId="0" applyNumberFormat="1" applyFont="1" applyBorder="1"/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41" fontId="4" fillId="0" borderId="17" xfId="0" applyNumberFormat="1" applyFont="1" applyBorder="1"/>
    <xf numFmtId="1" fontId="4" fillId="0" borderId="16" xfId="2" applyNumberFormat="1" applyFont="1" applyBorder="1"/>
    <xf numFmtId="1" fontId="4" fillId="0" borderId="41" xfId="2" applyNumberFormat="1" applyFont="1" applyBorder="1"/>
    <xf numFmtId="41" fontId="5" fillId="0" borderId="7" xfId="0" applyNumberFormat="1" applyFont="1" applyBorder="1"/>
    <xf numFmtId="41" fontId="5" fillId="0" borderId="16" xfId="0" applyNumberFormat="1" applyFont="1" applyBorder="1"/>
    <xf numFmtId="0" fontId="4" fillId="0" borderId="6" xfId="0" applyFont="1" applyBorder="1"/>
    <xf numFmtId="41" fontId="12" fillId="0" borderId="7" xfId="0" applyNumberFormat="1" applyFont="1" applyBorder="1"/>
    <xf numFmtId="41" fontId="12" fillId="0" borderId="16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30" xfId="2" applyNumberFormat="1" applyFont="1" applyBorder="1" applyAlignment="1">
      <alignment horizontal="center"/>
    </xf>
    <xf numFmtId="1" fontId="4" fillId="0" borderId="9" xfId="2" applyNumberFormat="1" applyFont="1" applyBorder="1" applyAlignment="1">
      <alignment horizontal="center"/>
    </xf>
    <xf numFmtId="3" fontId="4" fillId="0" borderId="6" xfId="0" applyNumberFormat="1" applyFont="1" applyBorder="1"/>
    <xf numFmtId="165" fontId="4" fillId="0" borderId="30" xfId="1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30" xfId="2" applyNumberFormat="1" applyFont="1" applyBorder="1" applyAlignment="1">
      <alignment horizontal="center"/>
    </xf>
    <xf numFmtId="1" fontId="9" fillId="0" borderId="9" xfId="2" applyNumberFormat="1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165" fontId="9" fillId="0" borderId="30" xfId="1" applyNumberFormat="1" applyFont="1" applyBorder="1" applyAlignment="1">
      <alignment horizontal="center"/>
    </xf>
    <xf numFmtId="10" fontId="4" fillId="0" borderId="16" xfId="2" applyNumberFormat="1" applyFont="1" applyBorder="1" applyAlignment="1">
      <alignment horizontal="center"/>
    </xf>
    <xf numFmtId="0" fontId="11" fillId="0" borderId="6" xfId="0" applyFont="1" applyBorder="1"/>
    <xf numFmtId="42" fontId="4" fillId="0" borderId="6" xfId="0" applyNumberFormat="1" applyFont="1" applyBorder="1"/>
    <xf numFmtId="41" fontId="4" fillId="0" borderId="31" xfId="0" applyNumberFormat="1" applyFont="1" applyBorder="1"/>
    <xf numFmtId="0" fontId="4" fillId="0" borderId="32" xfId="0" applyFont="1" applyBorder="1"/>
    <xf numFmtId="0" fontId="4" fillId="0" borderId="33" xfId="0" applyFont="1" applyBorder="1"/>
    <xf numFmtId="164" fontId="4" fillId="0" borderId="33" xfId="2" applyNumberFormat="1" applyFont="1" applyBorder="1"/>
    <xf numFmtId="164" fontId="4" fillId="0" borderId="35" xfId="2" applyNumberFormat="1" applyFont="1" applyBorder="1"/>
    <xf numFmtId="0" fontId="4" fillId="0" borderId="42" xfId="0" applyFont="1" applyBorder="1"/>
    <xf numFmtId="0" fontId="4" fillId="0" borderId="33" xfId="0" applyFont="1" applyBorder="1" applyAlignment="1">
      <alignment horizontal="center"/>
    </xf>
    <xf numFmtId="41" fontId="4" fillId="0" borderId="34" xfId="0" applyNumberFormat="1" applyFont="1" applyBorder="1"/>
    <xf numFmtId="164" fontId="4" fillId="0" borderId="33" xfId="2" applyNumberFormat="1" applyFont="1" applyBorder="1" applyAlignment="1">
      <alignment horizontal="center"/>
    </xf>
    <xf numFmtId="0" fontId="4" fillId="0" borderId="43" xfId="0" applyFont="1" applyBorder="1"/>
    <xf numFmtId="49" fontId="9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FEBRUARY/FEBRUARY_24.xlsx" TargetMode="External"/><Relationship Id="rId1" Type="http://schemas.openxmlformats.org/officeDocument/2006/relationships/externalLinkPath" Target="FEBRUARY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Table 2C.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Y85" t="str">
            <v>Table 2C.</v>
          </cell>
        </row>
        <row r="86">
          <cell r="BY86" t="str">
            <v>NEW HOUSING UNITS(1) AUTHORIZED FOR CONSTRUCTION:  YEAR TO DATE FEBRUARY 2024 AND 2021</v>
          </cell>
        </row>
        <row r="91">
          <cell r="BZ91" t="str">
            <v>2024</v>
          </cell>
          <cell r="CC91" t="str">
            <v>2021</v>
          </cell>
        </row>
        <row r="95">
          <cell r="CH95">
            <v>2024</v>
          </cell>
          <cell r="CI95">
            <v>2021</v>
          </cell>
        </row>
        <row r="98">
          <cell r="BZ98">
            <v>2402</v>
          </cell>
          <cell r="CA98">
            <v>1744</v>
          </cell>
          <cell r="CB98">
            <v>0.72606161532056623</v>
          </cell>
          <cell r="CC98">
            <v>3143</v>
          </cell>
          <cell r="CD98">
            <v>2338</v>
          </cell>
          <cell r="CE98">
            <v>0.74387527839643652</v>
          </cell>
          <cell r="CF98">
            <v>-741</v>
          </cell>
          <cell r="CG98">
            <v>-0.2357620108176901</v>
          </cell>
          <cell r="CH98">
            <v>1</v>
          </cell>
          <cell r="CI98">
            <v>1.029479200786112</v>
          </cell>
          <cell r="CL98">
            <v>-594</v>
          </cell>
          <cell r="CM98">
            <v>-0.2540633019674936</v>
          </cell>
          <cell r="CN98">
            <v>1</v>
          </cell>
          <cell r="CO98">
            <v>1.040035587188612</v>
          </cell>
        </row>
        <row r="100">
          <cell r="BZ100">
            <v>2402</v>
          </cell>
          <cell r="CA100">
            <v>1744</v>
          </cell>
          <cell r="CB100">
            <v>0.72606161532056623</v>
          </cell>
          <cell r="CC100">
            <v>3053</v>
          </cell>
          <cell r="CD100">
            <v>2248</v>
          </cell>
          <cell r="CE100">
            <v>0.73632492630199808</v>
          </cell>
          <cell r="CF100">
            <v>-651</v>
          </cell>
          <cell r="CG100">
            <v>-0.21323288568621029</v>
          </cell>
          <cell r="CH100">
            <v>1</v>
          </cell>
          <cell r="CI100">
            <v>1</v>
          </cell>
          <cell r="CL100">
            <v>-504</v>
          </cell>
          <cell r="CM100">
            <v>-0.22419928825622776</v>
          </cell>
          <cell r="CN100">
            <v>1</v>
          </cell>
          <cell r="CO100">
            <v>1</v>
          </cell>
        </row>
        <row r="102">
          <cell r="BZ102">
            <v>2149</v>
          </cell>
          <cell r="CA102">
            <v>1570</v>
          </cell>
          <cell r="CB102">
            <v>0.73057235923685437</v>
          </cell>
          <cell r="CC102">
            <v>2955</v>
          </cell>
          <cell r="CD102">
            <v>2183</v>
          </cell>
          <cell r="CE102">
            <v>0.73874788494077837</v>
          </cell>
          <cell r="CF102">
            <v>-806</v>
          </cell>
          <cell r="CG102">
            <v>-0.27275803722504233</v>
          </cell>
          <cell r="CH102">
            <v>0.89467110741049127</v>
          </cell>
          <cell r="CI102">
            <v>0.96790042581067803</v>
          </cell>
          <cell r="CL102">
            <v>-613</v>
          </cell>
          <cell r="CM102">
            <v>-0.28080622995877236</v>
          </cell>
          <cell r="CN102">
            <v>0.90022935779816515</v>
          </cell>
          <cell r="CO102">
            <v>0.97108540925266906</v>
          </cell>
        </row>
        <row r="103">
          <cell r="BZ103">
            <v>1188</v>
          </cell>
          <cell r="CA103">
            <v>711</v>
          </cell>
          <cell r="CB103">
            <v>0.59848484848484851</v>
          </cell>
          <cell r="CC103">
            <v>1685</v>
          </cell>
          <cell r="CD103">
            <v>989</v>
          </cell>
          <cell r="CE103">
            <v>0.58694362017804158</v>
          </cell>
          <cell r="CF103">
            <v>-497</v>
          </cell>
          <cell r="CG103">
            <v>-0.29495548961424334</v>
          </cell>
          <cell r="CH103">
            <v>0.49458784346378021</v>
          </cell>
          <cell r="CI103">
            <v>0.55191614805109723</v>
          </cell>
          <cell r="CL103">
            <v>-278</v>
          </cell>
          <cell r="CM103">
            <v>-0.28109201213346813</v>
          </cell>
          <cell r="CN103">
            <v>0.40768348623853212</v>
          </cell>
          <cell r="CO103">
            <v>0.43994661921708184</v>
          </cell>
        </row>
        <row r="104">
          <cell r="BZ104">
            <v>885</v>
          </cell>
          <cell r="CA104">
            <v>795</v>
          </cell>
          <cell r="CB104">
            <v>0.89830508474576276</v>
          </cell>
          <cell r="CC104">
            <v>1202</v>
          </cell>
          <cell r="CD104">
            <v>1126</v>
          </cell>
          <cell r="CE104">
            <v>0.93677204658901825</v>
          </cell>
          <cell r="CF104">
            <v>-317</v>
          </cell>
          <cell r="CG104">
            <v>-0.26372712146422628</v>
          </cell>
          <cell r="CH104">
            <v>0.36844296419650291</v>
          </cell>
          <cell r="CI104">
            <v>0.39371110383229613</v>
          </cell>
          <cell r="CL104">
            <v>-331</v>
          </cell>
          <cell r="CM104">
            <v>-0.29396092362344584</v>
          </cell>
          <cell r="CN104">
            <v>0.45584862385321101</v>
          </cell>
          <cell r="CO104">
            <v>0.50088967971530252</v>
          </cell>
        </row>
        <row r="105">
          <cell r="BZ105">
            <v>76</v>
          </cell>
          <cell r="CA105">
            <v>64</v>
          </cell>
          <cell r="CB105">
            <v>0.84210526315789469</v>
          </cell>
          <cell r="CC105">
            <v>68</v>
          </cell>
          <cell r="CD105">
            <v>68</v>
          </cell>
          <cell r="CE105">
            <v>1</v>
          </cell>
          <cell r="CF105">
            <v>8</v>
          </cell>
          <cell r="CG105">
            <v>0.11764705882352941</v>
          </cell>
          <cell r="CH105">
            <v>3.1640299750208163E-2</v>
          </cell>
          <cell r="CI105">
            <v>2.2273173927284638E-2</v>
          </cell>
          <cell r="CL105">
            <v>-4</v>
          </cell>
          <cell r="CM105">
            <v>-5.8823529411764705E-2</v>
          </cell>
          <cell r="CN105">
            <v>3.669724770642202E-2</v>
          </cell>
          <cell r="CO105">
            <v>3.0249110320284697E-2</v>
          </cell>
        </row>
        <row r="106">
          <cell r="BZ106">
            <v>253</v>
          </cell>
          <cell r="CA106">
            <v>174</v>
          </cell>
          <cell r="CB106">
            <v>0.68774703557312256</v>
          </cell>
          <cell r="CC106">
            <v>98</v>
          </cell>
          <cell r="CD106">
            <v>65</v>
          </cell>
          <cell r="CE106">
            <v>0.66326530612244894</v>
          </cell>
          <cell r="CF106">
            <v>155</v>
          </cell>
          <cell r="CG106">
            <v>1.5816326530612246</v>
          </cell>
          <cell r="CH106">
            <v>0.10532889258950874</v>
          </cell>
          <cell r="CI106">
            <v>3.209957418932198E-2</v>
          </cell>
          <cell r="CL106">
            <v>109</v>
          </cell>
          <cell r="CM106">
            <v>1.676923076923077</v>
          </cell>
          <cell r="CN106">
            <v>9.9770642201834861E-2</v>
          </cell>
          <cell r="CO106">
            <v>2.8914590747330961E-2</v>
          </cell>
        </row>
        <row r="107">
          <cell r="BZ107">
            <v>96</v>
          </cell>
          <cell r="CA107">
            <v>27</v>
          </cell>
          <cell r="CB107">
            <v>0.28125</v>
          </cell>
          <cell r="CC107">
            <v>47</v>
          </cell>
          <cell r="CD107">
            <v>14</v>
          </cell>
          <cell r="CE107">
            <v>0.2978723404255319</v>
          </cell>
          <cell r="CF107">
            <v>49</v>
          </cell>
          <cell r="CG107">
            <v>1.0425531914893618</v>
          </cell>
          <cell r="CH107">
            <v>3.996669442131557E-2</v>
          </cell>
          <cell r="CI107">
            <v>1.53946937438585E-2</v>
          </cell>
          <cell r="CL107">
            <v>13</v>
          </cell>
          <cell r="CM107">
            <v>0.9285714285714286</v>
          </cell>
          <cell r="CN107">
            <v>1.548165137614679E-2</v>
          </cell>
          <cell r="CO107">
            <v>6.2277580071174376E-3</v>
          </cell>
        </row>
        <row r="108">
          <cell r="BZ108">
            <v>157</v>
          </cell>
          <cell r="CA108">
            <v>147</v>
          </cell>
          <cell r="CB108">
            <v>0.93630573248407645</v>
          </cell>
          <cell r="CC108">
            <v>51</v>
          </cell>
          <cell r="CD108">
            <v>51</v>
          </cell>
          <cell r="CE108">
            <v>1</v>
          </cell>
          <cell r="CF108">
            <v>106</v>
          </cell>
          <cell r="CG108">
            <v>2.0784313725490198</v>
          </cell>
          <cell r="CH108">
            <v>6.5362198168193178E-2</v>
          </cell>
          <cell r="CI108">
            <v>1.6704880445463477E-2</v>
          </cell>
          <cell r="CL108">
            <v>96</v>
          </cell>
          <cell r="CM108">
            <v>1.8823529411764706</v>
          </cell>
          <cell r="CN108">
            <v>8.4288990825688068E-2</v>
          </cell>
          <cell r="CO108">
            <v>2.2686832740213523E-2</v>
          </cell>
        </row>
        <row r="110">
          <cell r="BZ110">
            <v>678</v>
          </cell>
          <cell r="CA110">
            <v>531</v>
          </cell>
          <cell r="CB110">
            <v>0.7831858407079646</v>
          </cell>
          <cell r="CC110">
            <v>885</v>
          </cell>
          <cell r="CD110">
            <v>809</v>
          </cell>
          <cell r="CE110">
            <v>0.91412429378531068</v>
          </cell>
          <cell r="CF110">
            <v>-207</v>
          </cell>
          <cell r="CG110">
            <v>-0.23389830508474577</v>
          </cell>
          <cell r="CH110">
            <v>0.28226477935054123</v>
          </cell>
          <cell r="CI110">
            <v>0.28987880773010155</v>
          </cell>
          <cell r="CL110">
            <v>-278</v>
          </cell>
          <cell r="CM110">
            <v>-0.34363411619283063</v>
          </cell>
          <cell r="CN110">
            <v>0.3044724770642202</v>
          </cell>
          <cell r="CO110">
            <v>0.35987544483985767</v>
          </cell>
        </row>
        <row r="111">
          <cell r="BZ111">
            <v>284</v>
          </cell>
          <cell r="CA111">
            <v>206</v>
          </cell>
          <cell r="CB111">
            <v>0.72535211267605637</v>
          </cell>
          <cell r="CC111">
            <v>277</v>
          </cell>
          <cell r="CD111">
            <v>244</v>
          </cell>
          <cell r="CE111">
            <v>0.88086642599277976</v>
          </cell>
          <cell r="CF111">
            <v>7</v>
          </cell>
          <cell r="CG111">
            <v>2.5270758122743681E-2</v>
          </cell>
          <cell r="CH111">
            <v>0.11823480432972523</v>
          </cell>
          <cell r="CI111">
            <v>9.0730429086144773E-2</v>
          </cell>
          <cell r="CJ111">
            <v>2</v>
          </cell>
          <cell r="CK111">
            <v>4</v>
          </cell>
          <cell r="CL111">
            <v>-38</v>
          </cell>
          <cell r="CM111">
            <v>-0.15573770491803279</v>
          </cell>
          <cell r="CN111">
            <v>0.11811926605504587</v>
          </cell>
          <cell r="CO111">
            <v>0.10854092526690391</v>
          </cell>
          <cell r="CP111">
            <v>4</v>
          </cell>
          <cell r="CQ111">
            <v>3</v>
          </cell>
        </row>
        <row r="112">
          <cell r="BZ112">
            <v>70</v>
          </cell>
          <cell r="CA112">
            <v>70</v>
          </cell>
          <cell r="CB112">
            <v>1</v>
          </cell>
          <cell r="CC112">
            <v>193</v>
          </cell>
          <cell r="CD112">
            <v>183</v>
          </cell>
          <cell r="CE112">
            <v>0.94818652849740936</v>
          </cell>
          <cell r="CF112">
            <v>-123</v>
          </cell>
          <cell r="CG112">
            <v>-0.63730569948186533</v>
          </cell>
          <cell r="CH112">
            <v>2.9142381348875937E-2</v>
          </cell>
          <cell r="CI112">
            <v>6.321650835244022E-2</v>
          </cell>
          <cell r="CJ112">
            <v>10</v>
          </cell>
          <cell r="CK112">
            <v>5</v>
          </cell>
          <cell r="CL112">
            <v>-113</v>
          </cell>
          <cell r="CM112">
            <v>-0.61748633879781423</v>
          </cell>
          <cell r="CN112">
            <v>4.0137614678899085E-2</v>
          </cell>
          <cell r="CO112">
            <v>8.1405693950177938E-2</v>
          </cell>
          <cell r="CP112">
            <v>9</v>
          </cell>
          <cell r="CQ112">
            <v>5</v>
          </cell>
        </row>
        <row r="113">
          <cell r="BZ113">
            <v>14</v>
          </cell>
          <cell r="CA113">
            <v>14</v>
          </cell>
          <cell r="CB113">
            <v>1</v>
          </cell>
          <cell r="CC113">
            <v>68</v>
          </cell>
          <cell r="CD113">
            <v>68</v>
          </cell>
          <cell r="CE113">
            <v>1</v>
          </cell>
          <cell r="CF113">
            <v>-54</v>
          </cell>
          <cell r="CG113">
            <v>-0.79411764705882348</v>
          </cell>
          <cell r="CH113">
            <v>5.8284762697751874E-3</v>
          </cell>
          <cell r="CI113">
            <v>2.2273173927284638E-2</v>
          </cell>
          <cell r="CJ113">
            <v>17</v>
          </cell>
          <cell r="CK113">
            <v>11</v>
          </cell>
          <cell r="CL113">
            <v>-54</v>
          </cell>
          <cell r="CM113">
            <v>-0.79411764705882348</v>
          </cell>
          <cell r="CN113">
            <v>8.027522935779817E-3</v>
          </cell>
          <cell r="CO113">
            <v>3.0249110320284697E-2</v>
          </cell>
          <cell r="CP113">
            <v>17</v>
          </cell>
          <cell r="CQ113">
            <v>11</v>
          </cell>
        </row>
        <row r="114">
          <cell r="BZ114">
            <v>86</v>
          </cell>
          <cell r="CA114">
            <v>86</v>
          </cell>
          <cell r="CB114">
            <v>1</v>
          </cell>
          <cell r="CC114">
            <v>107</v>
          </cell>
          <cell r="CD114">
            <v>107</v>
          </cell>
          <cell r="CE114">
            <v>1</v>
          </cell>
          <cell r="CF114">
            <v>-21</v>
          </cell>
          <cell r="CG114">
            <v>-0.19626168224299065</v>
          </cell>
          <cell r="CH114">
            <v>3.5803497085761866E-2</v>
          </cell>
          <cell r="CI114">
            <v>3.5047494267933181E-2</v>
          </cell>
          <cell r="CJ114">
            <v>8</v>
          </cell>
          <cell r="CK114">
            <v>9</v>
          </cell>
          <cell r="CL114">
            <v>-21</v>
          </cell>
          <cell r="CM114">
            <v>-0.19626168224299065</v>
          </cell>
          <cell r="CN114">
            <v>4.931192660550459E-2</v>
          </cell>
          <cell r="CO114">
            <v>4.7597864768683273E-2</v>
          </cell>
          <cell r="CP114">
            <v>7</v>
          </cell>
          <cell r="CQ114">
            <v>9</v>
          </cell>
        </row>
        <row r="115">
          <cell r="BZ115">
            <v>128</v>
          </cell>
          <cell r="CA115">
            <v>128</v>
          </cell>
          <cell r="CB115">
            <v>1</v>
          </cell>
          <cell r="CC115">
            <v>193</v>
          </cell>
          <cell r="CD115">
            <v>193</v>
          </cell>
          <cell r="CE115">
            <v>1</v>
          </cell>
          <cell r="CF115">
            <v>-65</v>
          </cell>
          <cell r="CG115">
            <v>-0.33678756476683935</v>
          </cell>
          <cell r="CH115">
            <v>5.3288925895087429E-2</v>
          </cell>
          <cell r="CI115">
            <v>6.321650835244022E-2</v>
          </cell>
          <cell r="CJ115">
            <v>6</v>
          </cell>
          <cell r="CK115">
            <v>5</v>
          </cell>
          <cell r="CL115">
            <v>-65</v>
          </cell>
          <cell r="CM115">
            <v>-0.33678756476683935</v>
          </cell>
          <cell r="CN115">
            <v>7.3394495412844041E-2</v>
          </cell>
          <cell r="CO115">
            <v>8.5854092526690393E-2</v>
          </cell>
          <cell r="CP115">
            <v>6</v>
          </cell>
          <cell r="CQ115">
            <v>4</v>
          </cell>
        </row>
        <row r="116">
          <cell r="BZ116">
            <v>96</v>
          </cell>
          <cell r="CA116">
            <v>27</v>
          </cell>
          <cell r="CB116">
            <v>0.28125</v>
          </cell>
          <cell r="CC116">
            <v>47</v>
          </cell>
          <cell r="CD116">
            <v>14</v>
          </cell>
          <cell r="CE116">
            <v>0.2978723404255319</v>
          </cell>
          <cell r="CF116">
            <v>49</v>
          </cell>
          <cell r="CG116">
            <v>1.0425531914893618</v>
          </cell>
          <cell r="CH116">
            <v>3.996669442131557E-2</v>
          </cell>
          <cell r="CI116">
            <v>1.53946937438585E-2</v>
          </cell>
          <cell r="CJ116">
            <v>7</v>
          </cell>
          <cell r="CK116">
            <v>13</v>
          </cell>
          <cell r="CL116">
            <v>13</v>
          </cell>
          <cell r="CM116">
            <v>0.9285714285714286</v>
          </cell>
          <cell r="CN116">
            <v>1.548165137614679E-2</v>
          </cell>
          <cell r="CO116">
            <v>6.2277580071174376E-3</v>
          </cell>
          <cell r="CP116">
            <v>15</v>
          </cell>
          <cell r="CQ116">
            <v>17</v>
          </cell>
        </row>
        <row r="118">
          <cell r="BZ118">
            <v>1092</v>
          </cell>
          <cell r="CA118">
            <v>653</v>
          </cell>
          <cell r="CB118">
            <v>0.59798534798534797</v>
          </cell>
          <cell r="CC118">
            <v>1619</v>
          </cell>
          <cell r="CD118">
            <v>901</v>
          </cell>
          <cell r="CE118">
            <v>0.55651636812847438</v>
          </cell>
          <cell r="CF118">
            <v>-527</v>
          </cell>
          <cell r="CG118">
            <v>-0.32550957381099443</v>
          </cell>
          <cell r="CH118">
            <v>0.45462114904246459</v>
          </cell>
          <cell r="CI118">
            <v>0.53029806747461516</v>
          </cell>
          <cell r="CL118">
            <v>-248</v>
          </cell>
          <cell r="CM118">
            <v>-0.27524972253052166</v>
          </cell>
          <cell r="CN118">
            <v>0.37442660550458717</v>
          </cell>
          <cell r="CO118">
            <v>0.40080071174377224</v>
          </cell>
        </row>
        <row r="119">
          <cell r="BZ119">
            <v>258</v>
          </cell>
          <cell r="CA119">
            <v>218</v>
          </cell>
          <cell r="CB119">
            <v>0.84496124031007747</v>
          </cell>
          <cell r="CC119">
            <v>404</v>
          </cell>
          <cell r="CD119">
            <v>339</v>
          </cell>
          <cell r="CE119">
            <v>0.83910891089108908</v>
          </cell>
          <cell r="CF119">
            <v>-146</v>
          </cell>
          <cell r="CG119">
            <v>-0.36138613861386137</v>
          </cell>
          <cell r="CH119">
            <v>0.10741049125728559</v>
          </cell>
          <cell r="CI119">
            <v>0.13232885686210286</v>
          </cell>
          <cell r="CJ119">
            <v>4</v>
          </cell>
          <cell r="CK119">
            <v>3</v>
          </cell>
          <cell r="CL119">
            <v>-121</v>
          </cell>
          <cell r="CM119">
            <v>-0.35693215339233036</v>
          </cell>
          <cell r="CN119">
            <v>0.125</v>
          </cell>
          <cell r="CO119">
            <v>0.15080071174377224</v>
          </cell>
          <cell r="CP119">
            <v>3</v>
          </cell>
          <cell r="CQ119">
            <v>2</v>
          </cell>
        </row>
        <row r="120">
          <cell r="BZ120">
            <v>690</v>
          </cell>
          <cell r="CA120">
            <v>291</v>
          </cell>
          <cell r="CB120">
            <v>0.42173913043478262</v>
          </cell>
          <cell r="CC120">
            <v>621</v>
          </cell>
          <cell r="CD120">
            <v>160</v>
          </cell>
          <cell r="CE120">
            <v>0.25764895330112719</v>
          </cell>
          <cell r="CF120">
            <v>69</v>
          </cell>
          <cell r="CG120">
            <v>0.1111111111111111</v>
          </cell>
          <cell r="CH120">
            <v>0.28726061615320564</v>
          </cell>
          <cell r="CI120">
            <v>0.20340648542417294</v>
          </cell>
          <cell r="CJ120">
            <v>1</v>
          </cell>
          <cell r="CK120">
            <v>1</v>
          </cell>
          <cell r="CL120">
            <v>131</v>
          </cell>
          <cell r="CM120">
            <v>0.81874999999999998</v>
          </cell>
          <cell r="CN120">
            <v>0.16685779816513763</v>
          </cell>
          <cell r="CO120">
            <v>7.1174377224199295E-2</v>
          </cell>
          <cell r="CP120">
            <v>1</v>
          </cell>
          <cell r="CQ120">
            <v>6</v>
          </cell>
        </row>
        <row r="121">
          <cell r="BZ121">
            <v>144</v>
          </cell>
          <cell r="CA121">
            <v>144</v>
          </cell>
          <cell r="CB121">
            <v>1</v>
          </cell>
          <cell r="CC121">
            <v>594</v>
          </cell>
          <cell r="CD121">
            <v>402</v>
          </cell>
          <cell r="CE121">
            <v>0.6767676767676768</v>
          </cell>
          <cell r="CF121">
            <v>-450</v>
          </cell>
          <cell r="CG121">
            <v>-0.75757575757575757</v>
          </cell>
          <cell r="CH121">
            <v>5.9950041631973358E-2</v>
          </cell>
          <cell r="CI121">
            <v>0.19456272518833934</v>
          </cell>
          <cell r="CJ121">
            <v>5</v>
          </cell>
          <cell r="CK121">
            <v>2</v>
          </cell>
          <cell r="CL121">
            <v>-258</v>
          </cell>
          <cell r="CM121">
            <v>-0.64179104477611937</v>
          </cell>
          <cell r="CN121">
            <v>8.2568807339449546E-2</v>
          </cell>
          <cell r="CO121">
            <v>0.17882562277580072</v>
          </cell>
          <cell r="CP121">
            <v>5</v>
          </cell>
          <cell r="CQ121">
            <v>1</v>
          </cell>
        </row>
        <row r="123">
          <cell r="BZ123">
            <v>300</v>
          </cell>
          <cell r="CA123">
            <v>264</v>
          </cell>
          <cell r="CB123">
            <v>0.88</v>
          </cell>
          <cell r="CC123">
            <v>310</v>
          </cell>
          <cell r="CD123">
            <v>299</v>
          </cell>
          <cell r="CE123">
            <v>0.96451612903225803</v>
          </cell>
          <cell r="CF123">
            <v>-10</v>
          </cell>
          <cell r="CG123">
            <v>-3.2258064516129031E-2</v>
          </cell>
          <cell r="CH123">
            <v>0.12489592006661115</v>
          </cell>
          <cell r="CI123">
            <v>0.10153946937438585</v>
          </cell>
          <cell r="CL123">
            <v>-35</v>
          </cell>
          <cell r="CM123">
            <v>-0.11705685618729098</v>
          </cell>
          <cell r="CN123">
            <v>0.15137614678899083</v>
          </cell>
          <cell r="CO123">
            <v>0.13300711743772242</v>
          </cell>
        </row>
        <row r="124">
          <cell r="BZ124">
            <v>9</v>
          </cell>
          <cell r="CA124">
            <v>9</v>
          </cell>
          <cell r="CB124">
            <v>1</v>
          </cell>
          <cell r="CC124">
            <v>40</v>
          </cell>
          <cell r="CD124">
            <v>40</v>
          </cell>
          <cell r="CE124">
            <v>1</v>
          </cell>
          <cell r="CF124">
            <v>-31</v>
          </cell>
          <cell r="CG124">
            <v>-0.77500000000000002</v>
          </cell>
          <cell r="CH124">
            <v>3.7468776019983349E-3</v>
          </cell>
          <cell r="CI124">
            <v>1.3101867016049788E-2</v>
          </cell>
          <cell r="CJ124">
            <v>21</v>
          </cell>
          <cell r="CK124">
            <v>15</v>
          </cell>
          <cell r="CL124">
            <v>-31</v>
          </cell>
          <cell r="CM124">
            <v>-0.77500000000000002</v>
          </cell>
          <cell r="CN124">
            <v>5.1605504587155966E-3</v>
          </cell>
          <cell r="CO124">
            <v>1.7793594306049824E-2</v>
          </cell>
          <cell r="CP124">
            <v>21</v>
          </cell>
          <cell r="CQ124">
            <v>14</v>
          </cell>
        </row>
        <row r="125">
          <cell r="BZ125">
            <v>260</v>
          </cell>
          <cell r="CA125">
            <v>224</v>
          </cell>
          <cell r="CB125">
            <v>0.86153846153846159</v>
          </cell>
          <cell r="CC125">
            <v>133</v>
          </cell>
          <cell r="CD125">
            <v>133</v>
          </cell>
          <cell r="CE125">
            <v>1</v>
          </cell>
          <cell r="CF125">
            <v>127</v>
          </cell>
          <cell r="CG125">
            <v>0.95488721804511278</v>
          </cell>
          <cell r="CH125">
            <v>0.10824313072439634</v>
          </cell>
          <cell r="CI125">
            <v>4.3563707828365543E-2</v>
          </cell>
          <cell r="CJ125">
            <v>3</v>
          </cell>
          <cell r="CK125">
            <v>8</v>
          </cell>
          <cell r="CL125">
            <v>91</v>
          </cell>
          <cell r="CM125">
            <v>0.68421052631578949</v>
          </cell>
          <cell r="CN125">
            <v>0.12844036697247707</v>
          </cell>
          <cell r="CO125">
            <v>5.9163701067615655E-2</v>
          </cell>
          <cell r="CP125">
            <v>2</v>
          </cell>
          <cell r="CQ125">
            <v>7</v>
          </cell>
        </row>
        <row r="126">
          <cell r="BZ126">
            <v>31</v>
          </cell>
          <cell r="CA126">
            <v>31</v>
          </cell>
          <cell r="CB126">
            <v>1</v>
          </cell>
          <cell r="CC126">
            <v>137</v>
          </cell>
          <cell r="CD126">
            <v>126</v>
          </cell>
          <cell r="CE126">
            <v>0.91970802919708028</v>
          </cell>
          <cell r="CF126">
            <v>-106</v>
          </cell>
          <cell r="CG126">
            <v>-0.77372262773722633</v>
          </cell>
          <cell r="CH126">
            <v>1.2905911740216486E-2</v>
          </cell>
          <cell r="CI126">
            <v>4.4873894529970523E-2</v>
          </cell>
          <cell r="CJ126">
            <v>14</v>
          </cell>
          <cell r="CK126">
            <v>7</v>
          </cell>
          <cell r="CL126">
            <v>-95</v>
          </cell>
          <cell r="CM126">
            <v>-0.75396825396825395</v>
          </cell>
          <cell r="CN126">
            <v>1.7775229357798166E-2</v>
          </cell>
          <cell r="CO126">
            <v>5.6049822064056939E-2</v>
          </cell>
          <cell r="CP126">
            <v>12</v>
          </cell>
          <cell r="CQ126">
            <v>8</v>
          </cell>
        </row>
        <row r="128">
          <cell r="BZ128">
            <v>50</v>
          </cell>
          <cell r="CA128">
            <v>50</v>
          </cell>
          <cell r="CB128">
            <v>1</v>
          </cell>
          <cell r="CH128">
            <v>2.0815986677768527E-2</v>
          </cell>
          <cell r="CN128">
            <v>2.8669724770642203E-2</v>
          </cell>
        </row>
        <row r="129">
          <cell r="BZ129">
            <v>2</v>
          </cell>
          <cell r="CA129">
            <v>2</v>
          </cell>
          <cell r="CB129">
            <v>1</v>
          </cell>
          <cell r="CH129">
            <v>8.3263946711074107E-4</v>
          </cell>
          <cell r="CJ129">
            <v>24</v>
          </cell>
          <cell r="CN129">
            <v>1.1467889908256881E-3</v>
          </cell>
          <cell r="CP129">
            <v>24</v>
          </cell>
        </row>
        <row r="130">
          <cell r="BZ130">
            <v>1</v>
          </cell>
          <cell r="CA130">
            <v>1</v>
          </cell>
          <cell r="CB130">
            <v>1</v>
          </cell>
          <cell r="CH130">
            <v>4.1631973355537054E-4</v>
          </cell>
          <cell r="CN130">
            <v>5.7339449541284407E-4</v>
          </cell>
        </row>
        <row r="131">
          <cell r="BZ131">
            <v>0</v>
          </cell>
          <cell r="CA131">
            <v>0</v>
          </cell>
          <cell r="CH131">
            <v>0</v>
          </cell>
          <cell r="CN131">
            <v>0</v>
          </cell>
        </row>
        <row r="132">
          <cell r="BZ132">
            <v>12</v>
          </cell>
          <cell r="CA132">
            <v>12</v>
          </cell>
          <cell r="CB132">
            <v>1</v>
          </cell>
          <cell r="CC132">
            <v>23</v>
          </cell>
          <cell r="CD132">
            <v>23</v>
          </cell>
          <cell r="CE132">
            <v>1</v>
          </cell>
          <cell r="CF132">
            <v>-11</v>
          </cell>
          <cell r="CG132">
            <v>-0.47826086956521741</v>
          </cell>
          <cell r="CH132">
            <v>4.9958368026644462E-3</v>
          </cell>
          <cell r="CI132">
            <v>7.5335735342286275E-3</v>
          </cell>
          <cell r="CJ132">
            <v>19</v>
          </cell>
          <cell r="CK132">
            <v>17</v>
          </cell>
          <cell r="CL132">
            <v>-11</v>
          </cell>
          <cell r="CM132">
            <v>-0.47826086956521741</v>
          </cell>
          <cell r="CN132">
            <v>6.8807339449541288E-3</v>
          </cell>
          <cell r="CO132">
            <v>1.0231316725978648E-2</v>
          </cell>
          <cell r="CP132">
            <v>19</v>
          </cell>
          <cell r="CQ132">
            <v>16</v>
          </cell>
        </row>
        <row r="133">
          <cell r="BZ133">
            <v>36</v>
          </cell>
          <cell r="CA133">
            <v>36</v>
          </cell>
          <cell r="CB133">
            <v>1</v>
          </cell>
          <cell r="CC133">
            <v>26</v>
          </cell>
          <cell r="CD133">
            <v>26</v>
          </cell>
          <cell r="CE133">
            <v>1</v>
          </cell>
          <cell r="CF133">
            <v>10</v>
          </cell>
          <cell r="CG133">
            <v>0.38461538461538464</v>
          </cell>
          <cell r="CH133">
            <v>1.498751040799334E-2</v>
          </cell>
          <cell r="CI133">
            <v>8.5162135604323619E-3</v>
          </cell>
          <cell r="CJ133">
            <v>13</v>
          </cell>
          <cell r="CK133">
            <v>16</v>
          </cell>
          <cell r="CL133">
            <v>10</v>
          </cell>
          <cell r="CM133">
            <v>0.38461538461538464</v>
          </cell>
          <cell r="CN133">
            <v>2.0642201834862386E-2</v>
          </cell>
          <cell r="CO133">
            <v>1.1565836298932384E-2</v>
          </cell>
          <cell r="CP133">
            <v>11</v>
          </cell>
          <cell r="CQ133">
            <v>15</v>
          </cell>
        </row>
        <row r="135">
          <cell r="BZ135">
            <v>148</v>
          </cell>
          <cell r="CA135">
            <v>134</v>
          </cell>
          <cell r="CB135">
            <v>0.90540540540540537</v>
          </cell>
          <cell r="CH135">
            <v>6.1615320566194835E-2</v>
          </cell>
          <cell r="CN135">
            <v>7.6834862385321098E-2</v>
          </cell>
        </row>
        <row r="136">
          <cell r="BZ136">
            <v>13</v>
          </cell>
          <cell r="CA136">
            <v>13</v>
          </cell>
          <cell r="CB136">
            <v>1</v>
          </cell>
          <cell r="CH136">
            <v>5.4121565362198172E-3</v>
          </cell>
          <cell r="CJ136">
            <v>18</v>
          </cell>
          <cell r="CN136">
            <v>7.4541284403669729E-3</v>
          </cell>
          <cell r="CP136">
            <v>18</v>
          </cell>
        </row>
        <row r="137">
          <cell r="BZ137">
            <v>0</v>
          </cell>
          <cell r="CA137">
            <v>0</v>
          </cell>
          <cell r="CH137">
            <v>0</v>
          </cell>
          <cell r="CN137">
            <v>0</v>
          </cell>
        </row>
        <row r="138">
          <cell r="BZ138">
            <v>0</v>
          </cell>
          <cell r="CA138">
            <v>0</v>
          </cell>
          <cell r="CH138">
            <v>0</v>
          </cell>
          <cell r="CN138">
            <v>0</v>
          </cell>
        </row>
        <row r="139">
          <cell r="BZ139">
            <v>30</v>
          </cell>
          <cell r="CA139">
            <v>30</v>
          </cell>
          <cell r="CB139">
            <v>1</v>
          </cell>
          <cell r="CC139">
            <v>49</v>
          </cell>
          <cell r="CD139">
            <v>49</v>
          </cell>
          <cell r="CE139">
            <v>1</v>
          </cell>
          <cell r="CF139">
            <v>-19</v>
          </cell>
          <cell r="CG139">
            <v>-0.38775510204081631</v>
          </cell>
          <cell r="CH139">
            <v>1.2489592006661115E-2</v>
          </cell>
          <cell r="CI139">
            <v>1.604978709466099E-2</v>
          </cell>
          <cell r="CJ139">
            <v>16</v>
          </cell>
          <cell r="CK139">
            <v>12</v>
          </cell>
          <cell r="CL139">
            <v>-19</v>
          </cell>
          <cell r="CM139">
            <v>-0.38775510204081631</v>
          </cell>
          <cell r="CN139">
            <v>1.7201834862385322E-2</v>
          </cell>
          <cell r="CO139">
            <v>2.1797153024911031E-2</v>
          </cell>
          <cell r="CP139">
            <v>14</v>
          </cell>
          <cell r="CQ139">
            <v>12</v>
          </cell>
        </row>
        <row r="140">
          <cell r="BZ140">
            <v>5</v>
          </cell>
          <cell r="CA140">
            <v>5</v>
          </cell>
          <cell r="CB140">
            <v>1</v>
          </cell>
          <cell r="CH140">
            <v>2.0815986677768525E-3</v>
          </cell>
          <cell r="CJ140">
            <v>22</v>
          </cell>
          <cell r="CN140">
            <v>2.8669724770642203E-3</v>
          </cell>
          <cell r="CP140">
            <v>22</v>
          </cell>
        </row>
        <row r="141">
          <cell r="BZ141">
            <v>0</v>
          </cell>
          <cell r="CA141">
            <v>0</v>
          </cell>
          <cell r="CC141">
            <v>0</v>
          </cell>
          <cell r="CD141">
            <v>0</v>
          </cell>
          <cell r="CH141">
            <v>0</v>
          </cell>
          <cell r="CN141">
            <v>0</v>
          </cell>
        </row>
        <row r="142">
          <cell r="BZ142">
            <v>1</v>
          </cell>
          <cell r="CA142">
            <v>1</v>
          </cell>
          <cell r="CB142">
            <v>1</v>
          </cell>
          <cell r="CH142">
            <v>4.1631973355537054E-4</v>
          </cell>
          <cell r="CN142">
            <v>5.7339449541284407E-4</v>
          </cell>
        </row>
        <row r="143">
          <cell r="BZ143">
            <v>69</v>
          </cell>
          <cell r="CA143">
            <v>55</v>
          </cell>
          <cell r="CB143">
            <v>0.79710144927536231</v>
          </cell>
          <cell r="CC143">
            <v>71</v>
          </cell>
          <cell r="CD143">
            <v>71</v>
          </cell>
          <cell r="CE143">
            <v>1</v>
          </cell>
          <cell r="CF143">
            <v>-2</v>
          </cell>
          <cell r="CG143">
            <v>-2.8169014084507043E-2</v>
          </cell>
          <cell r="CH143">
            <v>2.8726061615320566E-2</v>
          </cell>
          <cell r="CI143">
            <v>2.3255813953488372E-2</v>
          </cell>
          <cell r="CJ143">
            <v>11</v>
          </cell>
          <cell r="CK143">
            <v>10</v>
          </cell>
          <cell r="CL143">
            <v>-16</v>
          </cell>
          <cell r="CM143">
            <v>-0.22535211267605634</v>
          </cell>
          <cell r="CN143">
            <v>3.153669724770642E-2</v>
          </cell>
          <cell r="CO143">
            <v>3.1583629893238437E-2</v>
          </cell>
          <cell r="CP143">
            <v>10</v>
          </cell>
          <cell r="CQ143">
            <v>10</v>
          </cell>
        </row>
        <row r="144">
          <cell r="BZ144">
            <v>31</v>
          </cell>
          <cell r="CA144">
            <v>31</v>
          </cell>
          <cell r="CB144">
            <v>1</v>
          </cell>
          <cell r="CH144">
            <v>1.2905911740216486E-2</v>
          </cell>
          <cell r="CJ144">
            <v>14</v>
          </cell>
          <cell r="CN144">
            <v>1.7775229357798166E-2</v>
          </cell>
          <cell r="CP144">
            <v>12</v>
          </cell>
        </row>
        <row r="145">
          <cell r="BZ145">
            <v>4</v>
          </cell>
          <cell r="CA145">
            <v>4</v>
          </cell>
          <cell r="CB145">
            <v>1</v>
          </cell>
          <cell r="CC145">
            <v>13</v>
          </cell>
          <cell r="CD145">
            <v>13</v>
          </cell>
          <cell r="CE145">
            <v>1</v>
          </cell>
          <cell r="CF145">
            <v>-9</v>
          </cell>
          <cell r="CG145">
            <v>-0.69230769230769229</v>
          </cell>
          <cell r="CH145">
            <v>1.6652789342214821E-3</v>
          </cell>
          <cell r="CI145">
            <v>4.2581067802161809E-3</v>
          </cell>
          <cell r="CL145">
            <v>-9</v>
          </cell>
          <cell r="CM145">
            <v>-0.69230769230769229</v>
          </cell>
          <cell r="CN145">
            <v>2.2935779816513763E-3</v>
          </cell>
          <cell r="CO145">
            <v>5.7829181494661918E-3</v>
          </cell>
        </row>
        <row r="147">
          <cell r="BZ147">
            <v>134</v>
          </cell>
          <cell r="CA147">
            <v>112</v>
          </cell>
          <cell r="CB147">
            <v>0.83582089552238803</v>
          </cell>
          <cell r="CH147">
            <v>5.5786844296419648E-2</v>
          </cell>
          <cell r="CN147">
            <v>6.4220183486238536E-2</v>
          </cell>
        </row>
        <row r="148">
          <cell r="BZ148">
            <v>11</v>
          </cell>
          <cell r="CA148">
            <v>11</v>
          </cell>
          <cell r="CB148">
            <v>1</v>
          </cell>
          <cell r="CH148">
            <v>4.5795170691090761E-3</v>
          </cell>
          <cell r="CJ148">
            <v>20</v>
          </cell>
          <cell r="CN148">
            <v>6.3073394495412848E-3</v>
          </cell>
          <cell r="CP148">
            <v>20</v>
          </cell>
        </row>
        <row r="149">
          <cell r="BZ149">
            <v>4</v>
          </cell>
          <cell r="CA149">
            <v>4</v>
          </cell>
          <cell r="CB149">
            <v>1</v>
          </cell>
          <cell r="CC149">
            <v>5</v>
          </cell>
          <cell r="CD149">
            <v>5</v>
          </cell>
          <cell r="CE149">
            <v>1</v>
          </cell>
          <cell r="CF149">
            <v>-1</v>
          </cell>
          <cell r="CG149">
            <v>-0.2</v>
          </cell>
          <cell r="CH149">
            <v>1.6652789342214821E-3</v>
          </cell>
          <cell r="CI149">
            <v>1.6377333770062235E-3</v>
          </cell>
          <cell r="CJ149">
            <v>23</v>
          </cell>
          <cell r="CK149">
            <v>18</v>
          </cell>
          <cell r="CL149">
            <v>-1</v>
          </cell>
          <cell r="CM149">
            <v>-0.2</v>
          </cell>
          <cell r="CN149">
            <v>2.2935779816513763E-3</v>
          </cell>
          <cell r="CO149">
            <v>2.224199288256228E-3</v>
          </cell>
          <cell r="CP149">
            <v>23</v>
          </cell>
          <cell r="CQ149">
            <v>18</v>
          </cell>
        </row>
        <row r="150">
          <cell r="BZ150">
            <v>38</v>
          </cell>
          <cell r="CA150">
            <v>26</v>
          </cell>
          <cell r="CB150">
            <v>0.68421052631578949</v>
          </cell>
          <cell r="CC150">
            <v>42</v>
          </cell>
          <cell r="CD150">
            <v>42</v>
          </cell>
          <cell r="CE150">
            <v>1</v>
          </cell>
          <cell r="CF150">
            <v>-4</v>
          </cell>
          <cell r="CG150">
            <v>-9.5238095238095233E-2</v>
          </cell>
          <cell r="CH150">
            <v>1.5820149875104082E-2</v>
          </cell>
          <cell r="CI150">
            <v>1.3756960366852276E-2</v>
          </cell>
          <cell r="CJ150">
            <v>12</v>
          </cell>
          <cell r="CK150">
            <v>14</v>
          </cell>
          <cell r="CL150">
            <v>-16</v>
          </cell>
          <cell r="CM150">
            <v>-0.38095238095238093</v>
          </cell>
          <cell r="CN150">
            <v>1.4908256880733946E-2</v>
          </cell>
          <cell r="CO150">
            <v>1.8683274021352312E-2</v>
          </cell>
          <cell r="CP150">
            <v>16</v>
          </cell>
          <cell r="CQ150">
            <v>13</v>
          </cell>
        </row>
        <row r="151">
          <cell r="BZ151">
            <v>81</v>
          </cell>
          <cell r="CA151">
            <v>71</v>
          </cell>
          <cell r="CB151">
            <v>0.87654320987654322</v>
          </cell>
          <cell r="CH151">
            <v>3.3721898417985015E-2</v>
          </cell>
          <cell r="CJ151">
            <v>9</v>
          </cell>
          <cell r="CN151">
            <v>4.0711009174311925E-2</v>
          </cell>
          <cell r="CP151">
            <v>8</v>
          </cell>
        </row>
        <row r="152">
          <cell r="BZ152">
            <v>8</v>
          </cell>
          <cell r="CA152">
            <v>8</v>
          </cell>
          <cell r="CB152">
            <v>1</v>
          </cell>
          <cell r="CC152">
            <v>10</v>
          </cell>
          <cell r="CD152">
            <v>10</v>
          </cell>
          <cell r="CE152">
            <v>1</v>
          </cell>
          <cell r="CH152">
            <v>3.3305578684429643E-3</v>
          </cell>
          <cell r="CI152">
            <v>3.275466754012447E-3</v>
          </cell>
          <cell r="CL152">
            <v>-2</v>
          </cell>
          <cell r="CM152">
            <v>-0.2</v>
          </cell>
          <cell r="CN152">
            <v>4.5871559633027525E-3</v>
          </cell>
          <cell r="CO152">
            <v>4.4483985765124559E-3</v>
          </cell>
        </row>
        <row r="155">
          <cell r="BY155" t="str">
            <v>PREPARED BY MD DEPARTMENT OF PLANNING.  PLANNING SERVICES.  2024.</v>
          </cell>
        </row>
        <row r="156">
          <cell r="BY156" t="str">
            <v>SOURCE:  U. S. DEPARTMENT OF COMMERCE.  BUREAU OF THE CENSUS</v>
          </cell>
        </row>
        <row r="157">
          <cell r="BY157" t="str">
            <v>(1) Includes new one family units, two family units, three and four family units and five or more family units.</v>
          </cell>
        </row>
        <row r="158">
          <cell r="BY158" t="str">
            <v>(2) U. S. Bureau of the Census estimate based on survey</v>
          </cell>
        </row>
        <row r="159">
          <cell r="BY159" t="str">
            <v>(3) Sum of reported and imputed responses to monthly permit issuing places questionnaires</v>
          </cell>
        </row>
        <row r="160">
          <cell r="BY160" t="str">
            <v>(4) Anne Arundel, Baltimore, Montgomery and Prince George's Counties</v>
          </cell>
        </row>
        <row r="161">
          <cell r="BY161" t="str">
            <v>(5) Calvert, Carroll, Cecil, Charles, Frederick, Harford, Howard, Queen Anne's and St. Mary's Counties</v>
          </cell>
        </row>
        <row r="162">
          <cell r="BY162" t="str">
            <v>(6) Allegany, Washington and Wicomico Counties</v>
          </cell>
        </row>
        <row r="163">
          <cell r="BY163" t="str">
            <v>(7) Baltimore City</v>
          </cell>
        </row>
        <row r="164">
          <cell r="BY164" t="str">
            <v>(8) Caroline, Dorchester, Garret, Kent, Somerset, Talbot and Worcester Counties</v>
          </cell>
        </row>
        <row r="165">
          <cell r="BY165" t="str">
            <v>* Not available monthly prior to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2"/>
  <sheetViews>
    <sheetView tabSelected="1" workbookViewId="0">
      <selection activeCell="B2" sqref="B2:T82"/>
    </sheetView>
  </sheetViews>
  <sheetFormatPr defaultRowHeight="14.25" x14ac:dyDescent="0.2"/>
  <cols>
    <col min="1" max="1" width="9.140625" style="6"/>
    <col min="2" max="2" width="47.5703125" style="6" bestFit="1" customWidth="1"/>
    <col min="3" max="9" width="9.140625" style="6"/>
    <col min="10" max="10" width="9.7109375" style="6" bestFit="1" customWidth="1"/>
    <col min="11" max="16384" width="9.140625" style="6"/>
  </cols>
  <sheetData>
    <row r="2" spans="2:20" ht="15.75" x14ac:dyDescent="0.25">
      <c r="B2" s="1" t="str">
        <f>[2]FEB24!BY85</f>
        <v>Table 2C.</v>
      </c>
      <c r="C2" s="2"/>
      <c r="D2" s="2"/>
      <c r="E2" s="3"/>
      <c r="F2" s="2"/>
      <c r="G2" s="2"/>
      <c r="H2" s="4"/>
      <c r="I2" s="5"/>
      <c r="J2" s="4"/>
      <c r="K2" s="4"/>
      <c r="L2" s="4"/>
      <c r="M2" s="5"/>
      <c r="N2" s="5"/>
      <c r="O2" s="5"/>
      <c r="P2" s="4"/>
      <c r="Q2" s="4"/>
      <c r="R2" s="4"/>
      <c r="S2" s="4"/>
      <c r="T2" s="5"/>
    </row>
    <row r="3" spans="2:20" ht="18" x14ac:dyDescent="0.25">
      <c r="B3" s="7" t="str">
        <f>[2]FEB24!BY86</f>
        <v>NEW HOUSING UNITS(1) AUTHORIZED FOR CONSTRUCTION:  YEAR TO DATE FEBRUARY 2024 AND 2021</v>
      </c>
      <c r="C3" s="8"/>
      <c r="D3" s="8"/>
      <c r="E3" s="9"/>
      <c r="F3" s="10"/>
      <c r="G3" s="8"/>
      <c r="H3" s="11"/>
      <c r="I3" s="12"/>
      <c r="J3" s="11"/>
      <c r="K3" s="11"/>
      <c r="L3" s="11"/>
      <c r="M3" s="12"/>
      <c r="N3" s="12"/>
      <c r="O3" s="12"/>
      <c r="P3" s="11"/>
      <c r="Q3" s="11"/>
      <c r="R3" s="11"/>
      <c r="S3" s="11"/>
      <c r="T3" s="12"/>
    </row>
    <row r="4" spans="2:20" ht="18.75" thickBot="1" x14ac:dyDescent="0.3">
      <c r="B4" s="12"/>
      <c r="C4" s="12"/>
      <c r="D4" s="12"/>
      <c r="E4" s="11"/>
      <c r="F4" s="12"/>
      <c r="G4" s="12"/>
      <c r="H4" s="11"/>
      <c r="I4" s="12"/>
      <c r="J4" s="11"/>
      <c r="K4" s="11"/>
      <c r="L4" s="11"/>
      <c r="M4" s="12"/>
      <c r="N4" s="12"/>
      <c r="O4" s="12"/>
      <c r="P4" s="11"/>
      <c r="Q4" s="11"/>
      <c r="R4" s="11"/>
      <c r="S4" s="11"/>
      <c r="T4" s="12"/>
    </row>
    <row r="5" spans="2:20" ht="15.75" customHeight="1" thickTop="1" x14ac:dyDescent="0.2">
      <c r="B5" s="13" t="str">
        <f>'[1]2C'!B5</f>
        <v>JURISDICTION</v>
      </c>
      <c r="C5" s="14" t="str">
        <f>'[1]2C'!C5</f>
        <v>YEAR TO DATE FEBRUARY</v>
      </c>
      <c r="D5" s="15"/>
      <c r="E5" s="15"/>
      <c r="F5" s="15"/>
      <c r="G5" s="15"/>
      <c r="H5" s="15"/>
      <c r="I5" s="17" t="str">
        <f>'[1]2C'!I5</f>
        <v>TOTAL HOUSING UNITS</v>
      </c>
      <c r="J5" s="16"/>
      <c r="K5" s="16"/>
      <c r="L5" s="16"/>
      <c r="M5" s="16"/>
      <c r="N5" s="155"/>
      <c r="O5" s="17" t="str">
        <f>'[1]2C'!O5</f>
        <v>SINGLE-FAMILY UNITS</v>
      </c>
      <c r="P5" s="16"/>
      <c r="Q5" s="16"/>
      <c r="R5" s="16"/>
      <c r="S5" s="16"/>
      <c r="T5" s="18"/>
    </row>
    <row r="6" spans="2:20" ht="15" customHeight="1" x14ac:dyDescent="0.2">
      <c r="B6" s="19"/>
      <c r="C6" s="20"/>
      <c r="D6" s="21"/>
      <c r="E6" s="21"/>
      <c r="F6" s="21"/>
      <c r="G6" s="21"/>
      <c r="H6" s="154"/>
      <c r="I6" s="23"/>
      <c r="J6" s="156"/>
      <c r="K6" s="156"/>
      <c r="L6" s="156"/>
      <c r="M6" s="156"/>
      <c r="N6" s="157"/>
      <c r="O6" s="23"/>
      <c r="P6" s="22"/>
      <c r="Q6" s="22"/>
      <c r="R6" s="22"/>
      <c r="S6" s="22"/>
      <c r="T6" s="24"/>
    </row>
    <row r="7" spans="2:20" ht="15.75" customHeight="1" thickBot="1" x14ac:dyDescent="0.25">
      <c r="B7" s="19"/>
      <c r="C7" s="20"/>
      <c r="D7" s="21"/>
      <c r="E7" s="21"/>
      <c r="F7" s="21"/>
      <c r="G7" s="21"/>
      <c r="H7" s="154"/>
      <c r="I7" s="23"/>
      <c r="J7" s="156"/>
      <c r="K7" s="156"/>
      <c r="L7" s="156"/>
      <c r="M7" s="156"/>
      <c r="N7" s="157"/>
      <c r="O7" s="23"/>
      <c r="P7" s="22"/>
      <c r="Q7" s="22"/>
      <c r="R7" s="22"/>
      <c r="S7" s="22"/>
      <c r="T7" s="24"/>
    </row>
    <row r="8" spans="2:20" x14ac:dyDescent="0.2">
      <c r="B8" s="19"/>
      <c r="C8" s="25" t="str">
        <f>[2]FEB24!$BZ$91</f>
        <v>2024</v>
      </c>
      <c r="D8" s="26"/>
      <c r="E8" s="26"/>
      <c r="F8" s="25" t="str">
        <f>[2]FEB24!$CC$91</f>
        <v>2021</v>
      </c>
      <c r="G8" s="26"/>
      <c r="H8" s="27"/>
      <c r="I8" s="23"/>
      <c r="J8" s="156"/>
      <c r="K8" s="156"/>
      <c r="L8" s="156"/>
      <c r="M8" s="156"/>
      <c r="N8" s="157"/>
      <c r="O8" s="23"/>
      <c r="P8" s="22"/>
      <c r="Q8" s="22"/>
      <c r="R8" s="22"/>
      <c r="S8" s="22"/>
      <c r="T8" s="24"/>
    </row>
    <row r="9" spans="2:20" ht="15" thickBot="1" x14ac:dyDescent="0.25">
      <c r="B9" s="19"/>
      <c r="C9" s="28"/>
      <c r="D9" s="29"/>
      <c r="E9" s="29"/>
      <c r="F9" s="28"/>
      <c r="G9" s="29"/>
      <c r="H9" s="30"/>
      <c r="I9" s="158"/>
      <c r="J9" s="159"/>
      <c r="K9" s="159"/>
      <c r="L9" s="159"/>
      <c r="M9" s="159"/>
      <c r="N9" s="160"/>
      <c r="O9" s="23"/>
      <c r="P9" s="22"/>
      <c r="Q9" s="22"/>
      <c r="R9" s="22"/>
      <c r="S9" s="22"/>
      <c r="T9" s="24"/>
    </row>
    <row r="10" spans="2:20" ht="15" customHeight="1" x14ac:dyDescent="0.2">
      <c r="B10" s="19"/>
      <c r="C10" s="31" t="str">
        <f>'[1]2C'!C10</f>
        <v>TOTAL</v>
      </c>
      <c r="D10" s="32" t="str">
        <f>'[1]2C'!D10</f>
        <v>SINGLE FAMILY</v>
      </c>
      <c r="E10" s="33" t="str">
        <f>'[1]2C'!E10</f>
        <v>Percent Single Family</v>
      </c>
      <c r="F10" s="34" t="str">
        <f>'[1]2C'!F10</f>
        <v>TOTAL</v>
      </c>
      <c r="G10" s="32" t="str">
        <f>'[1]2C'!G10</f>
        <v>SINGLE FAMILY</v>
      </c>
      <c r="H10" s="35" t="str">
        <f>'[1]2C'!H10</f>
        <v>Percent Single Family</v>
      </c>
      <c r="I10" s="36" t="str">
        <f>'[1]2C'!I10</f>
        <v>Change</v>
      </c>
      <c r="J10" s="37"/>
      <c r="K10" s="38" t="str">
        <f>'[1]2C'!K10</f>
        <v>State Percent</v>
      </c>
      <c r="L10" s="39"/>
      <c r="M10" s="34" t="str">
        <f>'[1]2C'!M10</f>
        <v>County Rank</v>
      </c>
      <c r="N10" s="40"/>
      <c r="O10" s="31" t="str">
        <f>'[1]2C'!O10</f>
        <v>Change</v>
      </c>
      <c r="P10" s="34"/>
      <c r="Q10" s="41" t="str">
        <f>'[1]2C'!Q10</f>
        <v>State Percent</v>
      </c>
      <c r="R10" s="41"/>
      <c r="S10" s="34" t="str">
        <f>'[1]2C'!S10</f>
        <v>County Rank</v>
      </c>
      <c r="T10" s="42"/>
    </row>
    <row r="11" spans="2:20" x14ac:dyDescent="0.2">
      <c r="B11" s="19"/>
      <c r="C11" s="43"/>
      <c r="D11" s="44"/>
      <c r="E11" s="45"/>
      <c r="F11" s="46"/>
      <c r="G11" s="44"/>
      <c r="H11" s="47"/>
      <c r="I11" s="48"/>
      <c r="J11" s="49"/>
      <c r="K11" s="50"/>
      <c r="L11" s="51"/>
      <c r="M11" s="52"/>
      <c r="N11" s="53"/>
      <c r="O11" s="54"/>
      <c r="P11" s="52"/>
      <c r="Q11" s="55"/>
      <c r="R11" s="55"/>
      <c r="S11" s="52"/>
      <c r="T11" s="56"/>
    </row>
    <row r="12" spans="2:20" ht="15" customHeight="1" x14ac:dyDescent="0.2">
      <c r="B12" s="19"/>
      <c r="C12" s="43"/>
      <c r="D12" s="44"/>
      <c r="E12" s="45"/>
      <c r="F12" s="46"/>
      <c r="G12" s="44"/>
      <c r="H12" s="47"/>
      <c r="I12" s="57" t="str">
        <f>'[1]2C'!I12</f>
        <v>Net</v>
      </c>
      <c r="J12" s="58" t="str">
        <f>'[1]2C'!J12</f>
        <v>Percent</v>
      </c>
      <c r="K12" s="59">
        <f>[2]FEB24!$CH$95</f>
        <v>2024</v>
      </c>
      <c r="L12" s="59">
        <f>[2]FEB24!$CI$95</f>
        <v>2021</v>
      </c>
      <c r="M12" s="59">
        <f>[2]FEB24!$CH$95</f>
        <v>2024</v>
      </c>
      <c r="N12" s="60">
        <f>[2]FEB24!$CI$95</f>
        <v>2021</v>
      </c>
      <c r="O12" s="57" t="s">
        <v>47</v>
      </c>
      <c r="P12" s="58" t="s">
        <v>48</v>
      </c>
      <c r="Q12" s="59">
        <f>[2]FEB24!$CH$95</f>
        <v>2024</v>
      </c>
      <c r="R12" s="59">
        <f>[2]FEB24!$CI$95</f>
        <v>2021</v>
      </c>
      <c r="S12" s="59">
        <f>[2]FEB24!$CH$95</f>
        <v>2024</v>
      </c>
      <c r="T12" s="61">
        <f>[2]FEB24!$CI$95</f>
        <v>2021</v>
      </c>
    </row>
    <row r="13" spans="2:20" ht="15.75" customHeight="1" thickBot="1" x14ac:dyDescent="0.25">
      <c r="B13" s="62"/>
      <c r="C13" s="63"/>
      <c r="D13" s="64"/>
      <c r="E13" s="65"/>
      <c r="F13" s="66"/>
      <c r="G13" s="64"/>
      <c r="H13" s="67"/>
      <c r="I13" s="68"/>
      <c r="J13" s="69"/>
      <c r="K13" s="70"/>
      <c r="L13" s="70"/>
      <c r="M13" s="70"/>
      <c r="N13" s="71"/>
      <c r="O13" s="68"/>
      <c r="P13" s="69"/>
      <c r="Q13" s="70"/>
      <c r="R13" s="70"/>
      <c r="S13" s="70"/>
      <c r="T13" s="72"/>
    </row>
    <row r="14" spans="2:20" x14ac:dyDescent="0.2">
      <c r="B14" s="73"/>
      <c r="C14" s="74"/>
      <c r="D14" s="75"/>
      <c r="E14" s="76"/>
      <c r="F14" s="77"/>
      <c r="G14" s="77"/>
      <c r="H14" s="78"/>
      <c r="I14" s="79"/>
      <c r="J14" s="80"/>
      <c r="K14" s="80"/>
      <c r="L14" s="80"/>
      <c r="M14" s="81"/>
      <c r="N14" s="82"/>
      <c r="O14" s="83"/>
      <c r="P14" s="80"/>
      <c r="Q14" s="76"/>
      <c r="R14" s="80"/>
      <c r="S14" s="80"/>
      <c r="T14" s="84"/>
    </row>
    <row r="15" spans="2:20" ht="15.75" x14ac:dyDescent="0.25">
      <c r="B15" s="85" t="s">
        <v>0</v>
      </c>
      <c r="C15" s="86">
        <f>[2]FEB24!BZ98</f>
        <v>2402</v>
      </c>
      <c r="D15" s="87">
        <f>[2]FEB24!CA98</f>
        <v>1744</v>
      </c>
      <c r="E15" s="88">
        <f>[2]FEB24!CB98</f>
        <v>0.72606161532056623</v>
      </c>
      <c r="F15" s="86">
        <f>[2]FEB24!CC98</f>
        <v>3143</v>
      </c>
      <c r="G15" s="87">
        <f>[2]FEB24!CD98</f>
        <v>2338</v>
      </c>
      <c r="H15" s="89">
        <f>[2]FEB24!CE98</f>
        <v>0.74387527839643652</v>
      </c>
      <c r="I15" s="90">
        <f>[2]FEB24!CF98</f>
        <v>-741</v>
      </c>
      <c r="J15" s="88">
        <f>[2]FEB24!CG98</f>
        <v>-0.2357620108176901</v>
      </c>
      <c r="K15" s="80">
        <f>[2]FEB24!CH98</f>
        <v>1</v>
      </c>
      <c r="L15" s="80">
        <f>[2]FEB24!CI98</f>
        <v>1.029479200786112</v>
      </c>
      <c r="M15" s="91"/>
      <c r="N15" s="92"/>
      <c r="O15" s="93">
        <f>[2]FEB24!CL98</f>
        <v>-594</v>
      </c>
      <c r="P15" s="88">
        <f>[2]FEB24!CM98</f>
        <v>-0.2540633019674936</v>
      </c>
      <c r="Q15" s="80">
        <f>[2]FEB24!CN98</f>
        <v>1</v>
      </c>
      <c r="R15" s="80">
        <f>[2]FEB24!CO98</f>
        <v>1.040035587188612</v>
      </c>
      <c r="S15" s="94"/>
      <c r="T15" s="95"/>
    </row>
    <row r="16" spans="2:20" x14ac:dyDescent="0.2">
      <c r="B16" s="96"/>
      <c r="C16" s="97"/>
      <c r="D16" s="77"/>
      <c r="E16" s="76"/>
      <c r="F16" s="97"/>
      <c r="G16" s="77"/>
      <c r="H16" s="98"/>
      <c r="I16" s="99"/>
      <c r="J16" s="76"/>
      <c r="K16" s="100"/>
      <c r="L16" s="100"/>
      <c r="M16" s="101"/>
      <c r="N16" s="102"/>
      <c r="O16" s="103"/>
      <c r="P16" s="76"/>
      <c r="Q16" s="100"/>
      <c r="R16" s="100"/>
      <c r="S16" s="104"/>
      <c r="T16" s="105"/>
    </row>
    <row r="17" spans="2:20" x14ac:dyDescent="0.2">
      <c r="B17" s="73" t="s">
        <v>1</v>
      </c>
      <c r="C17" s="106">
        <f>[2]FEB24!BZ100</f>
        <v>2402</v>
      </c>
      <c r="D17" s="107">
        <f>[2]FEB24!CA100</f>
        <v>1744</v>
      </c>
      <c r="E17" s="88">
        <f>[2]FEB24!CB100</f>
        <v>0.72606161532056623</v>
      </c>
      <c r="F17" s="106">
        <f>[2]FEB24!CC100</f>
        <v>3053</v>
      </c>
      <c r="G17" s="107">
        <f>[2]FEB24!CD100</f>
        <v>2248</v>
      </c>
      <c r="H17" s="89">
        <f>[2]FEB24!CE100</f>
        <v>0.73632492630199808</v>
      </c>
      <c r="I17" s="90">
        <f>[2]FEB24!CF100</f>
        <v>-651</v>
      </c>
      <c r="J17" s="108">
        <f>[2]FEB24!CG100</f>
        <v>-0.21323288568621029</v>
      </c>
      <c r="K17" s="80">
        <f>[2]FEB24!CH100</f>
        <v>1</v>
      </c>
      <c r="L17" s="80">
        <f>[2]FEB24!CI100</f>
        <v>1</v>
      </c>
      <c r="M17" s="91"/>
      <c r="N17" s="92"/>
      <c r="O17" s="93">
        <f>[2]FEB24!CL100</f>
        <v>-504</v>
      </c>
      <c r="P17" s="88">
        <f>[2]FEB24!CM100</f>
        <v>-0.22419928825622776</v>
      </c>
      <c r="Q17" s="80">
        <f>[2]FEB24!CN100</f>
        <v>1</v>
      </c>
      <c r="R17" s="80">
        <f>[2]FEB24!CO100</f>
        <v>1</v>
      </c>
      <c r="S17" s="94"/>
      <c r="T17" s="95"/>
    </row>
    <row r="18" spans="2:20" x14ac:dyDescent="0.2">
      <c r="B18" s="96"/>
      <c r="C18" s="109"/>
      <c r="D18" s="110"/>
      <c r="E18" s="76"/>
      <c r="F18" s="109"/>
      <c r="G18" s="110"/>
      <c r="H18" s="98"/>
      <c r="I18" s="99"/>
      <c r="J18" s="76"/>
      <c r="K18" s="100"/>
      <c r="L18" s="100"/>
      <c r="M18" s="101"/>
      <c r="N18" s="102"/>
      <c r="O18" s="103"/>
      <c r="P18" s="76"/>
      <c r="Q18" s="100"/>
      <c r="R18" s="100"/>
      <c r="S18" s="104"/>
      <c r="T18" s="105"/>
    </row>
    <row r="19" spans="2:20" x14ac:dyDescent="0.2">
      <c r="B19" s="96" t="s">
        <v>2</v>
      </c>
      <c r="C19" s="111">
        <f>[2]FEB24!BZ102</f>
        <v>2149</v>
      </c>
      <c r="D19" s="112">
        <f>[2]FEB24!CA102</f>
        <v>1570</v>
      </c>
      <c r="E19" s="88">
        <f>[2]FEB24!CB102</f>
        <v>0.73057235923685437</v>
      </c>
      <c r="F19" s="111">
        <f>[2]FEB24!CC102</f>
        <v>2955</v>
      </c>
      <c r="G19" s="112">
        <f>[2]FEB24!CD102</f>
        <v>2183</v>
      </c>
      <c r="H19" s="89">
        <f>[2]FEB24!CE102</f>
        <v>0.73874788494077837</v>
      </c>
      <c r="I19" s="90">
        <f>[2]FEB24!CF102</f>
        <v>-806</v>
      </c>
      <c r="J19" s="88">
        <f>[2]FEB24!CG102</f>
        <v>-0.27275803722504233</v>
      </c>
      <c r="K19" s="80">
        <f>[2]FEB24!CH102</f>
        <v>0.89467110741049127</v>
      </c>
      <c r="L19" s="80">
        <f>[2]FEB24!CI102</f>
        <v>0.96790042581067803</v>
      </c>
      <c r="M19" s="91"/>
      <c r="N19" s="92"/>
      <c r="O19" s="93">
        <f>[2]FEB24!CL102</f>
        <v>-613</v>
      </c>
      <c r="P19" s="88">
        <f>[2]FEB24!CM102</f>
        <v>-0.28080622995877236</v>
      </c>
      <c r="Q19" s="80">
        <f>[2]FEB24!CN102</f>
        <v>0.90022935779816515</v>
      </c>
      <c r="R19" s="80">
        <f>[2]FEB24!CO102</f>
        <v>0.97108540925266906</v>
      </c>
      <c r="S19" s="94"/>
      <c r="T19" s="95"/>
    </row>
    <row r="20" spans="2:20" x14ac:dyDescent="0.2">
      <c r="B20" s="113" t="s">
        <v>3</v>
      </c>
      <c r="C20" s="114">
        <f>[2]FEB24!BZ103</f>
        <v>1188</v>
      </c>
      <c r="D20" s="115">
        <f>[2]FEB24!CA103</f>
        <v>711</v>
      </c>
      <c r="E20" s="76">
        <f>[2]FEB24!CB103</f>
        <v>0.59848484848484851</v>
      </c>
      <c r="F20" s="114">
        <f>[2]FEB24!CC103</f>
        <v>1685</v>
      </c>
      <c r="G20" s="115">
        <f>[2]FEB24!CD103</f>
        <v>989</v>
      </c>
      <c r="H20" s="98">
        <f>[2]FEB24!CE103</f>
        <v>0.58694362017804158</v>
      </c>
      <c r="I20" s="99">
        <f>[2]FEB24!CF103</f>
        <v>-497</v>
      </c>
      <c r="J20" s="76">
        <f>[2]FEB24!CG103</f>
        <v>-0.29495548961424334</v>
      </c>
      <c r="K20" s="100">
        <f>[2]FEB24!CH103</f>
        <v>0.49458784346378021</v>
      </c>
      <c r="L20" s="100">
        <f>[2]FEB24!CI103</f>
        <v>0.55191614805109723</v>
      </c>
      <c r="M20" s="116"/>
      <c r="N20" s="117"/>
      <c r="O20" s="103">
        <f>[2]FEB24!CL103</f>
        <v>-278</v>
      </c>
      <c r="P20" s="76">
        <f>[2]FEB24!CM103</f>
        <v>-0.28109201213346813</v>
      </c>
      <c r="Q20" s="100">
        <f>[2]FEB24!CN103</f>
        <v>0.40768348623853212</v>
      </c>
      <c r="R20" s="100">
        <f>[2]FEB24!CO103</f>
        <v>0.43994661921708184</v>
      </c>
      <c r="S20" s="104"/>
      <c r="T20" s="105"/>
    </row>
    <row r="21" spans="2:20" x14ac:dyDescent="0.2">
      <c r="B21" s="113" t="s">
        <v>4</v>
      </c>
      <c r="C21" s="114">
        <f>[2]FEB24!BZ104</f>
        <v>885</v>
      </c>
      <c r="D21" s="115">
        <f>[2]FEB24!CA104</f>
        <v>795</v>
      </c>
      <c r="E21" s="76">
        <f>[2]FEB24!CB104</f>
        <v>0.89830508474576276</v>
      </c>
      <c r="F21" s="114">
        <f>[2]FEB24!CC104</f>
        <v>1202</v>
      </c>
      <c r="G21" s="115">
        <f>[2]FEB24!CD104</f>
        <v>1126</v>
      </c>
      <c r="H21" s="98">
        <f>[2]FEB24!CE104</f>
        <v>0.93677204658901825</v>
      </c>
      <c r="I21" s="99">
        <f>[2]FEB24!CF104</f>
        <v>-317</v>
      </c>
      <c r="J21" s="76">
        <f>[2]FEB24!CG104</f>
        <v>-0.26372712146422628</v>
      </c>
      <c r="K21" s="100">
        <f>[2]FEB24!CH104</f>
        <v>0.36844296419650291</v>
      </c>
      <c r="L21" s="100">
        <f>[2]FEB24!CI104</f>
        <v>0.39371110383229613</v>
      </c>
      <c r="M21" s="116"/>
      <c r="N21" s="117"/>
      <c r="O21" s="103">
        <f>[2]FEB24!CL104</f>
        <v>-331</v>
      </c>
      <c r="P21" s="76">
        <f>[2]FEB24!CM104</f>
        <v>-0.29396092362344584</v>
      </c>
      <c r="Q21" s="100">
        <f>[2]FEB24!CN104</f>
        <v>0.45584862385321101</v>
      </c>
      <c r="R21" s="100">
        <f>[2]FEB24!CO104</f>
        <v>0.50088967971530252</v>
      </c>
      <c r="S21" s="104"/>
      <c r="T21" s="105"/>
    </row>
    <row r="22" spans="2:20" x14ac:dyDescent="0.2">
      <c r="B22" s="113" t="s">
        <v>5</v>
      </c>
      <c r="C22" s="114">
        <f>[2]FEB24!BZ105</f>
        <v>76</v>
      </c>
      <c r="D22" s="115">
        <f>[2]FEB24!CA105</f>
        <v>64</v>
      </c>
      <c r="E22" s="76">
        <f>[2]FEB24!CB105</f>
        <v>0.84210526315789469</v>
      </c>
      <c r="F22" s="114">
        <f>[2]FEB24!CC105</f>
        <v>68</v>
      </c>
      <c r="G22" s="115">
        <f>[2]FEB24!CD105</f>
        <v>68</v>
      </c>
      <c r="H22" s="98">
        <f>[2]FEB24!CE105</f>
        <v>1</v>
      </c>
      <c r="I22" s="99">
        <f>[2]FEB24!CF105</f>
        <v>8</v>
      </c>
      <c r="J22" s="76">
        <f>[2]FEB24!CG105</f>
        <v>0.11764705882352941</v>
      </c>
      <c r="K22" s="100">
        <f>[2]FEB24!CH105</f>
        <v>3.1640299750208163E-2</v>
      </c>
      <c r="L22" s="100">
        <f>[2]FEB24!CI105</f>
        <v>2.2273173927284638E-2</v>
      </c>
      <c r="M22" s="116"/>
      <c r="N22" s="117"/>
      <c r="O22" s="103">
        <f>[2]FEB24!CL105</f>
        <v>-4</v>
      </c>
      <c r="P22" s="76">
        <f>[2]FEB24!CM105</f>
        <v>-5.8823529411764705E-2</v>
      </c>
      <c r="Q22" s="100">
        <f>[2]FEB24!CN105</f>
        <v>3.669724770642202E-2</v>
      </c>
      <c r="R22" s="100">
        <f>[2]FEB24!CO105</f>
        <v>3.0249110320284697E-2</v>
      </c>
      <c r="S22" s="104"/>
      <c r="T22" s="105"/>
    </row>
    <row r="23" spans="2:20" x14ac:dyDescent="0.2">
      <c r="B23" s="96" t="s">
        <v>6</v>
      </c>
      <c r="C23" s="111">
        <f>[2]FEB24!BZ106</f>
        <v>253</v>
      </c>
      <c r="D23" s="112">
        <f>[2]FEB24!CA106</f>
        <v>174</v>
      </c>
      <c r="E23" s="88">
        <f>[2]FEB24!CB106</f>
        <v>0.68774703557312256</v>
      </c>
      <c r="F23" s="111">
        <f>[2]FEB24!CC106</f>
        <v>98</v>
      </c>
      <c r="G23" s="112">
        <f>[2]FEB24!CD106</f>
        <v>65</v>
      </c>
      <c r="H23" s="89">
        <f>[2]FEB24!CE106</f>
        <v>0.66326530612244894</v>
      </c>
      <c r="I23" s="90">
        <f>[2]FEB24!CF106</f>
        <v>155</v>
      </c>
      <c r="J23" s="88">
        <f>[2]FEB24!CG106</f>
        <v>1.5816326530612246</v>
      </c>
      <c r="K23" s="80">
        <f>[2]FEB24!CH106</f>
        <v>0.10532889258950874</v>
      </c>
      <c r="L23" s="80">
        <f>[2]FEB24!CI106</f>
        <v>3.209957418932198E-2</v>
      </c>
      <c r="M23" s="118"/>
      <c r="N23" s="119"/>
      <c r="O23" s="93">
        <f>[2]FEB24!CL106</f>
        <v>109</v>
      </c>
      <c r="P23" s="88">
        <f>[2]FEB24!CM106</f>
        <v>1.676923076923077</v>
      </c>
      <c r="Q23" s="80">
        <f>[2]FEB24!CN106</f>
        <v>9.9770642201834861E-2</v>
      </c>
      <c r="R23" s="80">
        <f>[2]FEB24!CO106</f>
        <v>2.8914590747330961E-2</v>
      </c>
      <c r="S23" s="94"/>
      <c r="T23" s="95"/>
    </row>
    <row r="24" spans="2:20" x14ac:dyDescent="0.2">
      <c r="B24" s="113" t="s">
        <v>7</v>
      </c>
      <c r="C24" s="114">
        <f>[2]FEB24!BZ107</f>
        <v>96</v>
      </c>
      <c r="D24" s="115">
        <f>[2]FEB24!CA107</f>
        <v>27</v>
      </c>
      <c r="E24" s="76">
        <f>[2]FEB24!CB107</f>
        <v>0.28125</v>
      </c>
      <c r="F24" s="114">
        <f>[2]FEB24!CC107</f>
        <v>47</v>
      </c>
      <c r="G24" s="115">
        <f>[2]FEB24!CD107</f>
        <v>14</v>
      </c>
      <c r="H24" s="98">
        <f>[2]FEB24!CE107</f>
        <v>0.2978723404255319</v>
      </c>
      <c r="I24" s="99">
        <f>[2]FEB24!CF107</f>
        <v>49</v>
      </c>
      <c r="J24" s="76">
        <f>[2]FEB24!CG107</f>
        <v>1.0425531914893618</v>
      </c>
      <c r="K24" s="100">
        <f>[2]FEB24!CH107</f>
        <v>3.996669442131557E-2</v>
      </c>
      <c r="L24" s="100">
        <f>[2]FEB24!CI107</f>
        <v>1.53946937438585E-2</v>
      </c>
      <c r="M24" s="116"/>
      <c r="N24" s="117"/>
      <c r="O24" s="103">
        <f>[2]FEB24!CL107</f>
        <v>13</v>
      </c>
      <c r="P24" s="76">
        <f>[2]FEB24!CM107</f>
        <v>0.9285714285714286</v>
      </c>
      <c r="Q24" s="100">
        <f>[2]FEB24!CN107</f>
        <v>1.548165137614679E-2</v>
      </c>
      <c r="R24" s="100">
        <f>[2]FEB24!CO107</f>
        <v>6.2277580071174376E-3</v>
      </c>
      <c r="S24" s="104"/>
      <c r="T24" s="105"/>
    </row>
    <row r="25" spans="2:20" x14ac:dyDescent="0.2">
      <c r="B25" s="113" t="s">
        <v>8</v>
      </c>
      <c r="C25" s="109">
        <f>[2]FEB24!BZ108</f>
        <v>157</v>
      </c>
      <c r="D25" s="110">
        <f>[2]FEB24!CA108</f>
        <v>147</v>
      </c>
      <c r="E25" s="76">
        <f>[2]FEB24!CB108</f>
        <v>0.93630573248407645</v>
      </c>
      <c r="F25" s="109">
        <f>[2]FEB24!CC108</f>
        <v>51</v>
      </c>
      <c r="G25" s="110">
        <f>[2]FEB24!CD108</f>
        <v>51</v>
      </c>
      <c r="H25" s="98">
        <f>[2]FEB24!CE108</f>
        <v>1</v>
      </c>
      <c r="I25" s="99">
        <f>[2]FEB24!CF108</f>
        <v>106</v>
      </c>
      <c r="J25" s="76">
        <f>[2]FEB24!CG108</f>
        <v>2.0784313725490198</v>
      </c>
      <c r="K25" s="100">
        <f>[2]FEB24!CH108</f>
        <v>6.5362198168193178E-2</v>
      </c>
      <c r="L25" s="100">
        <f>[2]FEB24!CI108</f>
        <v>1.6704880445463477E-2</v>
      </c>
      <c r="M25" s="77"/>
      <c r="N25" s="120"/>
      <c r="O25" s="103">
        <f>[2]FEB24!CL108</f>
        <v>96</v>
      </c>
      <c r="P25" s="76">
        <f>[2]FEB24!CM108</f>
        <v>1.8823529411764706</v>
      </c>
      <c r="Q25" s="100">
        <f>[2]FEB24!CN108</f>
        <v>8.4288990825688068E-2</v>
      </c>
      <c r="R25" s="100">
        <f>[2]FEB24!CO108</f>
        <v>2.2686832740213523E-2</v>
      </c>
      <c r="S25" s="121"/>
      <c r="T25" s="122"/>
    </row>
    <row r="26" spans="2:20" x14ac:dyDescent="0.2">
      <c r="B26" s="113"/>
      <c r="C26" s="123"/>
      <c r="D26" s="124"/>
      <c r="E26" s="76"/>
      <c r="F26" s="123"/>
      <c r="G26" s="124"/>
      <c r="H26" s="98"/>
      <c r="I26" s="99"/>
      <c r="J26" s="76"/>
      <c r="K26" s="100"/>
      <c r="L26" s="76"/>
      <c r="M26" s="77"/>
      <c r="N26" s="120"/>
      <c r="O26" s="103"/>
      <c r="P26" s="76"/>
      <c r="Q26" s="100"/>
      <c r="R26" s="100"/>
      <c r="S26" s="121"/>
      <c r="T26" s="122"/>
    </row>
    <row r="27" spans="2:20" ht="15.75" x14ac:dyDescent="0.25">
      <c r="B27" s="73" t="s">
        <v>9</v>
      </c>
      <c r="C27" s="86">
        <f>[2]FEB24!BZ110</f>
        <v>678</v>
      </c>
      <c r="D27" s="87">
        <f>[2]FEB24!CA110</f>
        <v>531</v>
      </c>
      <c r="E27" s="88">
        <f>[2]FEB24!CB110</f>
        <v>0.7831858407079646</v>
      </c>
      <c r="F27" s="86">
        <f>[2]FEB24!CC110</f>
        <v>885</v>
      </c>
      <c r="G27" s="87">
        <f>[2]FEB24!CD110</f>
        <v>809</v>
      </c>
      <c r="H27" s="89">
        <f>[2]FEB24!CE110</f>
        <v>0.91412429378531068</v>
      </c>
      <c r="I27" s="90">
        <f>[2]FEB24!CF110</f>
        <v>-207</v>
      </c>
      <c r="J27" s="88">
        <f>[2]FEB24!CG110</f>
        <v>-0.23389830508474577</v>
      </c>
      <c r="K27" s="80">
        <f>[2]FEB24!CH110</f>
        <v>0.28226477935054123</v>
      </c>
      <c r="L27" s="80">
        <f>[2]FEB24!CI110</f>
        <v>0.28987880773010155</v>
      </c>
      <c r="M27" s="118"/>
      <c r="N27" s="119"/>
      <c r="O27" s="93">
        <f>[2]FEB24!CL110</f>
        <v>-278</v>
      </c>
      <c r="P27" s="88">
        <f>[2]FEB24!CM110</f>
        <v>-0.34363411619283063</v>
      </c>
      <c r="Q27" s="80">
        <f>[2]FEB24!CN110</f>
        <v>0.3044724770642202</v>
      </c>
      <c r="R27" s="80">
        <f>[2]FEB24!CO110</f>
        <v>0.35987544483985767</v>
      </c>
      <c r="S27" s="94"/>
      <c r="T27" s="95"/>
    </row>
    <row r="28" spans="2:20" ht="15.75" x14ac:dyDescent="0.25">
      <c r="B28" s="125" t="s">
        <v>10</v>
      </c>
      <c r="C28" s="126">
        <f>[2]FEB24!BZ111</f>
        <v>284</v>
      </c>
      <c r="D28" s="127">
        <f>[2]FEB24!CA111</f>
        <v>206</v>
      </c>
      <c r="E28" s="76">
        <f>[2]FEB24!CB111</f>
        <v>0.72535211267605637</v>
      </c>
      <c r="F28" s="126">
        <f>[2]FEB24!CC111</f>
        <v>277</v>
      </c>
      <c r="G28" s="127">
        <f>[2]FEB24!CD111</f>
        <v>244</v>
      </c>
      <c r="H28" s="98">
        <f>[2]FEB24!CE111</f>
        <v>0.88086642599277976</v>
      </c>
      <c r="I28" s="99">
        <f>[2]FEB24!CF111</f>
        <v>7</v>
      </c>
      <c r="J28" s="76">
        <f>[2]FEB24!CG111</f>
        <v>2.5270758122743681E-2</v>
      </c>
      <c r="K28" s="100">
        <f>[2]FEB24!CH111</f>
        <v>0.11823480432972523</v>
      </c>
      <c r="L28" s="100">
        <f>[2]FEB24!CI111</f>
        <v>9.0730429086144773E-2</v>
      </c>
      <c r="M28" s="128">
        <f>[2]FEB24!CJ111</f>
        <v>2</v>
      </c>
      <c r="N28" s="129">
        <f>[2]FEB24!CK111</f>
        <v>4</v>
      </c>
      <c r="O28" s="103">
        <f>[2]FEB24!CL111</f>
        <v>-38</v>
      </c>
      <c r="P28" s="76">
        <f>[2]FEB24!CM111</f>
        <v>-0.15573770491803279</v>
      </c>
      <c r="Q28" s="100">
        <f>[2]FEB24!CN111</f>
        <v>0.11811926605504587</v>
      </c>
      <c r="R28" s="100">
        <f>[2]FEB24!CO111</f>
        <v>0.10854092526690391</v>
      </c>
      <c r="S28" s="130">
        <f>[2]FEB24!CP111</f>
        <v>4</v>
      </c>
      <c r="T28" s="131">
        <f>[2]FEB24!CQ111</f>
        <v>3</v>
      </c>
    </row>
    <row r="29" spans="2:20" ht="15.75" x14ac:dyDescent="0.25">
      <c r="B29" s="125" t="s">
        <v>11</v>
      </c>
      <c r="C29" s="126">
        <f>[2]FEB24!BZ112</f>
        <v>70</v>
      </c>
      <c r="D29" s="127">
        <f>[2]FEB24!CA112</f>
        <v>70</v>
      </c>
      <c r="E29" s="76">
        <f>[2]FEB24!CB112</f>
        <v>1</v>
      </c>
      <c r="F29" s="126">
        <f>[2]FEB24!CC112</f>
        <v>193</v>
      </c>
      <c r="G29" s="127">
        <f>[2]FEB24!CD112</f>
        <v>183</v>
      </c>
      <c r="H29" s="98">
        <f>[2]FEB24!CE112</f>
        <v>0.94818652849740936</v>
      </c>
      <c r="I29" s="99">
        <f>[2]FEB24!CF112</f>
        <v>-123</v>
      </c>
      <c r="J29" s="76">
        <f>[2]FEB24!CG112</f>
        <v>-0.63730569948186533</v>
      </c>
      <c r="K29" s="100">
        <f>[2]FEB24!CH112</f>
        <v>2.9142381348875937E-2</v>
      </c>
      <c r="L29" s="100">
        <f>[2]FEB24!CI112</f>
        <v>6.321650835244022E-2</v>
      </c>
      <c r="M29" s="128">
        <f>[2]FEB24!CJ112</f>
        <v>10</v>
      </c>
      <c r="N29" s="129">
        <f>[2]FEB24!CK112</f>
        <v>5</v>
      </c>
      <c r="O29" s="103">
        <f>[2]FEB24!CL112</f>
        <v>-113</v>
      </c>
      <c r="P29" s="76">
        <f>[2]FEB24!CM112</f>
        <v>-0.61748633879781423</v>
      </c>
      <c r="Q29" s="100">
        <f>[2]FEB24!CN112</f>
        <v>4.0137614678899085E-2</v>
      </c>
      <c r="R29" s="100">
        <f>[2]FEB24!CO112</f>
        <v>8.1405693950177938E-2</v>
      </c>
      <c r="S29" s="130">
        <f>[2]FEB24!CP112</f>
        <v>9</v>
      </c>
      <c r="T29" s="131">
        <f>[2]FEB24!CQ112</f>
        <v>5</v>
      </c>
    </row>
    <row r="30" spans="2:20" ht="15.75" x14ac:dyDescent="0.25">
      <c r="B30" s="125" t="s">
        <v>12</v>
      </c>
      <c r="C30" s="126">
        <f>[2]FEB24!BZ113</f>
        <v>14</v>
      </c>
      <c r="D30" s="127">
        <f>[2]FEB24!CA113</f>
        <v>14</v>
      </c>
      <c r="E30" s="76">
        <f>[2]FEB24!CB113</f>
        <v>1</v>
      </c>
      <c r="F30" s="126">
        <f>[2]FEB24!CC113</f>
        <v>68</v>
      </c>
      <c r="G30" s="127">
        <f>[2]FEB24!CD113</f>
        <v>68</v>
      </c>
      <c r="H30" s="98">
        <f>[2]FEB24!CE113</f>
        <v>1</v>
      </c>
      <c r="I30" s="99">
        <f>[2]FEB24!CF113</f>
        <v>-54</v>
      </c>
      <c r="J30" s="76">
        <f>[2]FEB24!CG113</f>
        <v>-0.79411764705882348</v>
      </c>
      <c r="K30" s="100">
        <f>[2]FEB24!CH113</f>
        <v>5.8284762697751874E-3</v>
      </c>
      <c r="L30" s="100">
        <f>[2]FEB24!CI113</f>
        <v>2.2273173927284638E-2</v>
      </c>
      <c r="M30" s="128">
        <f>[2]FEB24!CJ113</f>
        <v>17</v>
      </c>
      <c r="N30" s="129">
        <f>[2]FEB24!CK113</f>
        <v>11</v>
      </c>
      <c r="O30" s="103">
        <f>[2]FEB24!CL113</f>
        <v>-54</v>
      </c>
      <c r="P30" s="76">
        <f>[2]FEB24!CM113</f>
        <v>-0.79411764705882348</v>
      </c>
      <c r="Q30" s="100">
        <f>[2]FEB24!CN113</f>
        <v>8.027522935779817E-3</v>
      </c>
      <c r="R30" s="100">
        <f>[2]FEB24!CO113</f>
        <v>3.0249110320284697E-2</v>
      </c>
      <c r="S30" s="130">
        <f>[2]FEB24!CP113</f>
        <v>17</v>
      </c>
      <c r="T30" s="131">
        <f>[2]FEB24!CQ113</f>
        <v>11</v>
      </c>
    </row>
    <row r="31" spans="2:20" ht="15.75" x14ac:dyDescent="0.25">
      <c r="B31" s="125" t="s">
        <v>13</v>
      </c>
      <c r="C31" s="126">
        <f>[2]FEB24!BZ114</f>
        <v>86</v>
      </c>
      <c r="D31" s="127">
        <f>[2]FEB24!CA114</f>
        <v>86</v>
      </c>
      <c r="E31" s="76">
        <f>[2]FEB24!CB114</f>
        <v>1</v>
      </c>
      <c r="F31" s="126">
        <f>[2]FEB24!CC114</f>
        <v>107</v>
      </c>
      <c r="G31" s="127">
        <f>[2]FEB24!CD114</f>
        <v>107</v>
      </c>
      <c r="H31" s="98">
        <f>[2]FEB24!CE114</f>
        <v>1</v>
      </c>
      <c r="I31" s="99">
        <f>[2]FEB24!CF114</f>
        <v>-21</v>
      </c>
      <c r="J31" s="76">
        <f>[2]FEB24!CG114</f>
        <v>-0.19626168224299065</v>
      </c>
      <c r="K31" s="100">
        <f>[2]FEB24!CH114</f>
        <v>3.5803497085761866E-2</v>
      </c>
      <c r="L31" s="100">
        <f>[2]FEB24!CI114</f>
        <v>3.5047494267933181E-2</v>
      </c>
      <c r="M31" s="128">
        <f>[2]FEB24!CJ114</f>
        <v>8</v>
      </c>
      <c r="N31" s="129">
        <f>[2]FEB24!CK114</f>
        <v>9</v>
      </c>
      <c r="O31" s="103">
        <f>[2]FEB24!CL114</f>
        <v>-21</v>
      </c>
      <c r="P31" s="76">
        <f>[2]FEB24!CM114</f>
        <v>-0.19626168224299065</v>
      </c>
      <c r="Q31" s="100">
        <f>[2]FEB24!CN114</f>
        <v>4.931192660550459E-2</v>
      </c>
      <c r="R31" s="100">
        <f>[2]FEB24!CO114</f>
        <v>4.7597864768683273E-2</v>
      </c>
      <c r="S31" s="130">
        <f>[2]FEB24!CP114</f>
        <v>7</v>
      </c>
      <c r="T31" s="131">
        <f>[2]FEB24!CQ114</f>
        <v>9</v>
      </c>
    </row>
    <row r="32" spans="2:20" ht="15.75" x14ac:dyDescent="0.25">
      <c r="B32" s="125" t="s">
        <v>14</v>
      </c>
      <c r="C32" s="126">
        <f>[2]FEB24!BZ115</f>
        <v>128</v>
      </c>
      <c r="D32" s="127">
        <f>[2]FEB24!CA115</f>
        <v>128</v>
      </c>
      <c r="E32" s="76">
        <f>[2]FEB24!CB115</f>
        <v>1</v>
      </c>
      <c r="F32" s="126">
        <f>[2]FEB24!CC115</f>
        <v>193</v>
      </c>
      <c r="G32" s="127">
        <f>[2]FEB24!CD115</f>
        <v>193</v>
      </c>
      <c r="H32" s="98">
        <f>[2]FEB24!CE115</f>
        <v>1</v>
      </c>
      <c r="I32" s="99">
        <f>[2]FEB24!CF115</f>
        <v>-65</v>
      </c>
      <c r="J32" s="76">
        <f>[2]FEB24!CG115</f>
        <v>-0.33678756476683935</v>
      </c>
      <c r="K32" s="100">
        <f>[2]FEB24!CH115</f>
        <v>5.3288925895087429E-2</v>
      </c>
      <c r="L32" s="100">
        <f>[2]FEB24!CI115</f>
        <v>6.321650835244022E-2</v>
      </c>
      <c r="M32" s="128">
        <f>[2]FEB24!CJ115</f>
        <v>6</v>
      </c>
      <c r="N32" s="129">
        <f>[2]FEB24!CK115</f>
        <v>5</v>
      </c>
      <c r="O32" s="103">
        <f>[2]FEB24!CL115</f>
        <v>-65</v>
      </c>
      <c r="P32" s="76">
        <f>[2]FEB24!CM115</f>
        <v>-0.33678756476683935</v>
      </c>
      <c r="Q32" s="100">
        <f>[2]FEB24!CN115</f>
        <v>7.3394495412844041E-2</v>
      </c>
      <c r="R32" s="100">
        <f>[2]FEB24!CO115</f>
        <v>8.5854092526690393E-2</v>
      </c>
      <c r="S32" s="130">
        <f>[2]FEB24!CP115</f>
        <v>6</v>
      </c>
      <c r="T32" s="131">
        <f>[2]FEB24!CQ115</f>
        <v>4</v>
      </c>
    </row>
    <row r="33" spans="2:20" ht="15.75" x14ac:dyDescent="0.25">
      <c r="B33" s="125" t="s">
        <v>15</v>
      </c>
      <c r="C33" s="126">
        <f>[2]FEB24!BZ116</f>
        <v>96</v>
      </c>
      <c r="D33" s="127">
        <f>[2]FEB24!CA116</f>
        <v>27</v>
      </c>
      <c r="E33" s="76">
        <f>[2]FEB24!CB116</f>
        <v>0.28125</v>
      </c>
      <c r="F33" s="126">
        <f>[2]FEB24!CC116</f>
        <v>47</v>
      </c>
      <c r="G33" s="127">
        <f>[2]FEB24!CD116</f>
        <v>14</v>
      </c>
      <c r="H33" s="98">
        <f>[2]FEB24!CE116</f>
        <v>0.2978723404255319</v>
      </c>
      <c r="I33" s="99">
        <f>[2]FEB24!CF116</f>
        <v>49</v>
      </c>
      <c r="J33" s="76">
        <f>[2]FEB24!CG116</f>
        <v>1.0425531914893618</v>
      </c>
      <c r="K33" s="100">
        <f>[2]FEB24!CH116</f>
        <v>3.996669442131557E-2</v>
      </c>
      <c r="L33" s="100">
        <f>[2]FEB24!CI116</f>
        <v>1.53946937438585E-2</v>
      </c>
      <c r="M33" s="128">
        <f>[2]FEB24!CJ116</f>
        <v>7</v>
      </c>
      <c r="N33" s="129">
        <f>[2]FEB24!CK116</f>
        <v>13</v>
      </c>
      <c r="O33" s="103">
        <f>[2]FEB24!CL116</f>
        <v>13</v>
      </c>
      <c r="P33" s="76">
        <f>[2]FEB24!CM116</f>
        <v>0.9285714285714286</v>
      </c>
      <c r="Q33" s="100">
        <f>[2]FEB24!CN116</f>
        <v>1.548165137614679E-2</v>
      </c>
      <c r="R33" s="100">
        <f>[2]FEB24!CO116</f>
        <v>6.2277580071174376E-3</v>
      </c>
      <c r="S33" s="130">
        <f>[2]FEB24!CP116</f>
        <v>15</v>
      </c>
      <c r="T33" s="131">
        <f>[2]FEB24!CQ116</f>
        <v>17</v>
      </c>
    </row>
    <row r="34" spans="2:20" x14ac:dyDescent="0.2">
      <c r="B34" s="132"/>
      <c r="C34" s="97"/>
      <c r="D34" s="77"/>
      <c r="E34" s="76"/>
      <c r="F34" s="97"/>
      <c r="G34" s="77"/>
      <c r="H34" s="98"/>
      <c r="I34" s="99"/>
      <c r="J34" s="76"/>
      <c r="K34" s="100"/>
      <c r="L34" s="100"/>
      <c r="M34" s="128"/>
      <c r="N34" s="129"/>
      <c r="O34" s="133"/>
      <c r="P34" s="100"/>
      <c r="Q34" s="100"/>
      <c r="R34" s="100"/>
      <c r="S34" s="130"/>
      <c r="T34" s="131"/>
    </row>
    <row r="35" spans="2:20" ht="15.75" x14ac:dyDescent="0.25">
      <c r="B35" s="73" t="s">
        <v>16</v>
      </c>
      <c r="C35" s="86">
        <f>[2]FEB24!BZ118</f>
        <v>1092</v>
      </c>
      <c r="D35" s="87">
        <f>[2]FEB24!CA118</f>
        <v>653</v>
      </c>
      <c r="E35" s="88">
        <f>[2]FEB24!CB118</f>
        <v>0.59798534798534797</v>
      </c>
      <c r="F35" s="86">
        <f>[2]FEB24!CC118</f>
        <v>1619</v>
      </c>
      <c r="G35" s="87">
        <f>[2]FEB24!CD118</f>
        <v>901</v>
      </c>
      <c r="H35" s="89">
        <f>[2]FEB24!CE118</f>
        <v>0.55651636812847438</v>
      </c>
      <c r="I35" s="90">
        <f>[2]FEB24!CF118</f>
        <v>-527</v>
      </c>
      <c r="J35" s="88">
        <f>[2]FEB24!CG118</f>
        <v>-0.32550957381099443</v>
      </c>
      <c r="K35" s="80">
        <f>[2]FEB24!CH118</f>
        <v>0.45462114904246459</v>
      </c>
      <c r="L35" s="80">
        <f>[2]FEB24!CI118</f>
        <v>0.53029806747461516</v>
      </c>
      <c r="M35" s="81"/>
      <c r="N35" s="134"/>
      <c r="O35" s="93">
        <f>[2]FEB24!CL118</f>
        <v>-248</v>
      </c>
      <c r="P35" s="88">
        <f>[2]FEB24!CM118</f>
        <v>-0.27524972253052166</v>
      </c>
      <c r="Q35" s="80">
        <f>[2]FEB24!CN118</f>
        <v>0.37442660550458717</v>
      </c>
      <c r="R35" s="80">
        <f>[2]FEB24!CO118</f>
        <v>0.40080071174377224</v>
      </c>
      <c r="S35" s="135"/>
      <c r="T35" s="136"/>
    </row>
    <row r="36" spans="2:20" ht="15.75" x14ac:dyDescent="0.25">
      <c r="B36" s="125" t="s">
        <v>17</v>
      </c>
      <c r="C36" s="126">
        <f>[2]FEB24!BZ119</f>
        <v>258</v>
      </c>
      <c r="D36" s="127">
        <f>[2]FEB24!CA119</f>
        <v>218</v>
      </c>
      <c r="E36" s="76">
        <f>[2]FEB24!CB119</f>
        <v>0.84496124031007747</v>
      </c>
      <c r="F36" s="126">
        <f>[2]FEB24!CC119</f>
        <v>404</v>
      </c>
      <c r="G36" s="127">
        <f>[2]FEB24!CD119</f>
        <v>339</v>
      </c>
      <c r="H36" s="98">
        <f>[2]FEB24!CE119</f>
        <v>0.83910891089108908</v>
      </c>
      <c r="I36" s="99">
        <f>[2]FEB24!CF119</f>
        <v>-146</v>
      </c>
      <c r="J36" s="76">
        <f>[2]FEB24!CG119</f>
        <v>-0.36138613861386137</v>
      </c>
      <c r="K36" s="100">
        <f>[2]FEB24!CH119</f>
        <v>0.10741049125728559</v>
      </c>
      <c r="L36" s="100">
        <f>[2]FEB24!CI119</f>
        <v>0.13232885686210286</v>
      </c>
      <c r="M36" s="128">
        <f>[2]FEB24!CJ119</f>
        <v>4</v>
      </c>
      <c r="N36" s="129">
        <f>[2]FEB24!CK119</f>
        <v>3</v>
      </c>
      <c r="O36" s="103">
        <f>[2]FEB24!CL119</f>
        <v>-121</v>
      </c>
      <c r="P36" s="76">
        <f>[2]FEB24!CM119</f>
        <v>-0.35693215339233036</v>
      </c>
      <c r="Q36" s="100">
        <f>[2]FEB24!CN119</f>
        <v>0.125</v>
      </c>
      <c r="R36" s="100">
        <f>[2]FEB24!CO119</f>
        <v>0.15080071174377224</v>
      </c>
      <c r="S36" s="130">
        <f>[2]FEB24!CP119</f>
        <v>3</v>
      </c>
      <c r="T36" s="131">
        <f>[2]FEB24!CQ119</f>
        <v>2</v>
      </c>
    </row>
    <row r="37" spans="2:20" ht="15.75" x14ac:dyDescent="0.25">
      <c r="B37" s="125" t="s">
        <v>18</v>
      </c>
      <c r="C37" s="126">
        <f>[2]FEB24!BZ120</f>
        <v>690</v>
      </c>
      <c r="D37" s="127">
        <f>[2]FEB24!CA120</f>
        <v>291</v>
      </c>
      <c r="E37" s="76">
        <f>[2]FEB24!CB120</f>
        <v>0.42173913043478262</v>
      </c>
      <c r="F37" s="126">
        <f>[2]FEB24!CC120</f>
        <v>621</v>
      </c>
      <c r="G37" s="127">
        <f>[2]FEB24!CD120</f>
        <v>160</v>
      </c>
      <c r="H37" s="98">
        <f>[2]FEB24!CE120</f>
        <v>0.25764895330112719</v>
      </c>
      <c r="I37" s="99">
        <f>[2]FEB24!CF120</f>
        <v>69</v>
      </c>
      <c r="J37" s="76">
        <f>[2]FEB24!CG120</f>
        <v>0.1111111111111111</v>
      </c>
      <c r="K37" s="100">
        <f>[2]FEB24!CH120</f>
        <v>0.28726061615320564</v>
      </c>
      <c r="L37" s="100">
        <f>[2]FEB24!CI120</f>
        <v>0.20340648542417294</v>
      </c>
      <c r="M37" s="128">
        <f>[2]FEB24!CJ120</f>
        <v>1</v>
      </c>
      <c r="N37" s="129">
        <f>[2]FEB24!CK120</f>
        <v>1</v>
      </c>
      <c r="O37" s="103">
        <f>[2]FEB24!CL120</f>
        <v>131</v>
      </c>
      <c r="P37" s="76">
        <f>[2]FEB24!CM120</f>
        <v>0.81874999999999998</v>
      </c>
      <c r="Q37" s="100">
        <f>[2]FEB24!CN120</f>
        <v>0.16685779816513763</v>
      </c>
      <c r="R37" s="100">
        <f>[2]FEB24!CO120</f>
        <v>7.1174377224199295E-2</v>
      </c>
      <c r="S37" s="130">
        <f>[2]FEB24!CP120</f>
        <v>1</v>
      </c>
      <c r="T37" s="131">
        <f>[2]FEB24!CQ120</f>
        <v>6</v>
      </c>
    </row>
    <row r="38" spans="2:20" ht="15.75" x14ac:dyDescent="0.25">
      <c r="B38" s="125" t="s">
        <v>19</v>
      </c>
      <c r="C38" s="126">
        <f>[2]FEB24!BZ121</f>
        <v>144</v>
      </c>
      <c r="D38" s="127">
        <f>[2]FEB24!CA121</f>
        <v>144</v>
      </c>
      <c r="E38" s="76">
        <f>[2]FEB24!CB121</f>
        <v>1</v>
      </c>
      <c r="F38" s="126">
        <f>[2]FEB24!CC121</f>
        <v>594</v>
      </c>
      <c r="G38" s="127">
        <f>[2]FEB24!CD121</f>
        <v>402</v>
      </c>
      <c r="H38" s="98">
        <f>[2]FEB24!CE121</f>
        <v>0.6767676767676768</v>
      </c>
      <c r="I38" s="99">
        <f>[2]FEB24!CF121</f>
        <v>-450</v>
      </c>
      <c r="J38" s="76">
        <f>[2]FEB24!CG121</f>
        <v>-0.75757575757575757</v>
      </c>
      <c r="K38" s="100">
        <f>[2]FEB24!CH121</f>
        <v>5.9950041631973358E-2</v>
      </c>
      <c r="L38" s="100">
        <f>[2]FEB24!CI121</f>
        <v>0.19456272518833934</v>
      </c>
      <c r="M38" s="128">
        <f>[2]FEB24!CJ121</f>
        <v>5</v>
      </c>
      <c r="N38" s="129">
        <f>[2]FEB24!CK121</f>
        <v>2</v>
      </c>
      <c r="O38" s="103">
        <f>[2]FEB24!CL121</f>
        <v>-258</v>
      </c>
      <c r="P38" s="76">
        <f>[2]FEB24!CM121</f>
        <v>-0.64179104477611937</v>
      </c>
      <c r="Q38" s="100">
        <f>[2]FEB24!CN121</f>
        <v>8.2568807339449546E-2</v>
      </c>
      <c r="R38" s="100">
        <f>[2]FEB24!CO121</f>
        <v>0.17882562277580072</v>
      </c>
      <c r="S38" s="130">
        <f>[2]FEB24!CP121</f>
        <v>5</v>
      </c>
      <c r="T38" s="131">
        <f>[2]FEB24!CQ121</f>
        <v>1</v>
      </c>
    </row>
    <row r="39" spans="2:20" x14ac:dyDescent="0.2">
      <c r="B39" s="132"/>
      <c r="C39" s="97"/>
      <c r="D39" s="77"/>
      <c r="E39" s="76"/>
      <c r="F39" s="97"/>
      <c r="G39" s="77"/>
      <c r="H39" s="98"/>
      <c r="I39" s="99"/>
      <c r="J39" s="76"/>
      <c r="K39" s="100"/>
      <c r="L39" s="100"/>
      <c r="M39" s="128"/>
      <c r="N39" s="129"/>
      <c r="O39" s="133"/>
      <c r="P39" s="100"/>
      <c r="Q39" s="100"/>
      <c r="R39" s="100"/>
      <c r="S39" s="130"/>
      <c r="T39" s="131"/>
    </row>
    <row r="40" spans="2:20" ht="15.75" x14ac:dyDescent="0.25">
      <c r="B40" s="73" t="s">
        <v>20</v>
      </c>
      <c r="C40" s="86">
        <f>[2]FEB24!BZ123</f>
        <v>300</v>
      </c>
      <c r="D40" s="87">
        <f>[2]FEB24!CA123</f>
        <v>264</v>
      </c>
      <c r="E40" s="88">
        <f>[2]FEB24!CB123</f>
        <v>0.88</v>
      </c>
      <c r="F40" s="86">
        <f>[2]FEB24!CC123</f>
        <v>310</v>
      </c>
      <c r="G40" s="87">
        <f>[2]FEB24!CD123</f>
        <v>299</v>
      </c>
      <c r="H40" s="89">
        <f>[2]FEB24!CE123</f>
        <v>0.96451612903225803</v>
      </c>
      <c r="I40" s="90">
        <f>[2]FEB24!CF123</f>
        <v>-10</v>
      </c>
      <c r="J40" s="88">
        <f>[2]FEB24!CG123</f>
        <v>-3.2258064516129031E-2</v>
      </c>
      <c r="K40" s="80">
        <f>[2]FEB24!CH123</f>
        <v>0.12489592006661115</v>
      </c>
      <c r="L40" s="80">
        <f>[2]FEB24!CI123</f>
        <v>0.10153946937438585</v>
      </c>
      <c r="M40" s="137"/>
      <c r="N40" s="138"/>
      <c r="O40" s="93">
        <f>[2]FEB24!CL123</f>
        <v>-35</v>
      </c>
      <c r="P40" s="88">
        <f>[2]FEB24!CM123</f>
        <v>-0.11705685618729098</v>
      </c>
      <c r="Q40" s="80">
        <f>[2]FEB24!CN123</f>
        <v>0.15137614678899083</v>
      </c>
      <c r="R40" s="80">
        <f>[2]FEB24!CO123</f>
        <v>0.13300711743772242</v>
      </c>
      <c r="S40" s="135"/>
      <c r="T40" s="136"/>
    </row>
    <row r="41" spans="2:20" ht="15.75" x14ac:dyDescent="0.25">
      <c r="B41" s="125" t="s">
        <v>21</v>
      </c>
      <c r="C41" s="126">
        <f>[2]FEB24!BZ124</f>
        <v>9</v>
      </c>
      <c r="D41" s="127">
        <f>[2]FEB24!CA124</f>
        <v>9</v>
      </c>
      <c r="E41" s="76">
        <f>[2]FEB24!CB124</f>
        <v>1</v>
      </c>
      <c r="F41" s="126">
        <f>[2]FEB24!CC124</f>
        <v>40</v>
      </c>
      <c r="G41" s="127">
        <f>[2]FEB24!CD124</f>
        <v>40</v>
      </c>
      <c r="H41" s="98">
        <f>[2]FEB24!CE124</f>
        <v>1</v>
      </c>
      <c r="I41" s="99">
        <f>[2]FEB24!CF124</f>
        <v>-31</v>
      </c>
      <c r="J41" s="76">
        <f>[2]FEB24!CG124</f>
        <v>-0.77500000000000002</v>
      </c>
      <c r="K41" s="100">
        <f>[2]FEB24!CH124</f>
        <v>3.7468776019983349E-3</v>
      </c>
      <c r="L41" s="100">
        <f>[2]FEB24!CI124</f>
        <v>1.3101867016049788E-2</v>
      </c>
      <c r="M41" s="128">
        <f>[2]FEB24!CJ124</f>
        <v>21</v>
      </c>
      <c r="N41" s="129">
        <f>[2]FEB24!CK124</f>
        <v>15</v>
      </c>
      <c r="O41" s="103">
        <f>[2]FEB24!CL124</f>
        <v>-31</v>
      </c>
      <c r="P41" s="76">
        <f>[2]FEB24!CM124</f>
        <v>-0.77500000000000002</v>
      </c>
      <c r="Q41" s="100">
        <f>[2]FEB24!CN124</f>
        <v>5.1605504587155966E-3</v>
      </c>
      <c r="R41" s="100">
        <f>[2]FEB24!CO124</f>
        <v>1.7793594306049824E-2</v>
      </c>
      <c r="S41" s="130">
        <f>[2]FEB24!CP124</f>
        <v>21</v>
      </c>
      <c r="T41" s="131">
        <f>[2]FEB24!CQ124</f>
        <v>14</v>
      </c>
    </row>
    <row r="42" spans="2:20" ht="15.75" x14ac:dyDescent="0.25">
      <c r="B42" s="125" t="s">
        <v>22</v>
      </c>
      <c r="C42" s="126">
        <f>[2]FEB24!BZ125</f>
        <v>260</v>
      </c>
      <c r="D42" s="127">
        <f>[2]FEB24!CA125</f>
        <v>224</v>
      </c>
      <c r="E42" s="76">
        <f>[2]FEB24!CB125</f>
        <v>0.86153846153846159</v>
      </c>
      <c r="F42" s="126">
        <f>[2]FEB24!CC125</f>
        <v>133</v>
      </c>
      <c r="G42" s="127">
        <f>[2]FEB24!CD125</f>
        <v>133</v>
      </c>
      <c r="H42" s="98">
        <f>[2]FEB24!CE125</f>
        <v>1</v>
      </c>
      <c r="I42" s="99">
        <f>[2]FEB24!CF125</f>
        <v>127</v>
      </c>
      <c r="J42" s="76">
        <f>[2]FEB24!CG125</f>
        <v>0.95488721804511278</v>
      </c>
      <c r="K42" s="100">
        <f>[2]FEB24!CH125</f>
        <v>0.10824313072439634</v>
      </c>
      <c r="L42" s="100">
        <f>[2]FEB24!CI125</f>
        <v>4.3563707828365543E-2</v>
      </c>
      <c r="M42" s="128">
        <f>[2]FEB24!CJ125</f>
        <v>3</v>
      </c>
      <c r="N42" s="129">
        <f>[2]FEB24!CK125</f>
        <v>8</v>
      </c>
      <c r="O42" s="103">
        <f>[2]FEB24!CL125</f>
        <v>91</v>
      </c>
      <c r="P42" s="76">
        <f>[2]FEB24!CM125</f>
        <v>0.68421052631578949</v>
      </c>
      <c r="Q42" s="100">
        <f>[2]FEB24!CN125</f>
        <v>0.12844036697247707</v>
      </c>
      <c r="R42" s="100">
        <f>[2]FEB24!CO125</f>
        <v>5.9163701067615655E-2</v>
      </c>
      <c r="S42" s="130">
        <f>[2]FEB24!CP125</f>
        <v>2</v>
      </c>
      <c r="T42" s="131">
        <f>[2]FEB24!CQ125</f>
        <v>7</v>
      </c>
    </row>
    <row r="43" spans="2:20" ht="15.75" x14ac:dyDescent="0.25">
      <c r="B43" s="125" t="s">
        <v>23</v>
      </c>
      <c r="C43" s="126">
        <f>[2]FEB24!BZ126</f>
        <v>31</v>
      </c>
      <c r="D43" s="127">
        <f>[2]FEB24!CA126</f>
        <v>31</v>
      </c>
      <c r="E43" s="76">
        <f>[2]FEB24!CB126</f>
        <v>1</v>
      </c>
      <c r="F43" s="126">
        <f>[2]FEB24!CC126</f>
        <v>137</v>
      </c>
      <c r="G43" s="127">
        <f>[2]FEB24!CD126</f>
        <v>126</v>
      </c>
      <c r="H43" s="98">
        <f>[2]FEB24!CE126</f>
        <v>0.91970802919708028</v>
      </c>
      <c r="I43" s="99">
        <f>[2]FEB24!CF126</f>
        <v>-106</v>
      </c>
      <c r="J43" s="76">
        <f>[2]FEB24!CG126</f>
        <v>-0.77372262773722633</v>
      </c>
      <c r="K43" s="100">
        <f>[2]FEB24!CH126</f>
        <v>1.2905911740216486E-2</v>
      </c>
      <c r="L43" s="100">
        <f>[2]FEB24!CI126</f>
        <v>4.4873894529970523E-2</v>
      </c>
      <c r="M43" s="128">
        <f>[2]FEB24!CJ126</f>
        <v>14</v>
      </c>
      <c r="N43" s="129">
        <f>[2]FEB24!CK126</f>
        <v>7</v>
      </c>
      <c r="O43" s="103">
        <f>[2]FEB24!CL126</f>
        <v>-95</v>
      </c>
      <c r="P43" s="76">
        <f>[2]FEB24!CM126</f>
        <v>-0.75396825396825395</v>
      </c>
      <c r="Q43" s="100">
        <f>[2]FEB24!CN126</f>
        <v>1.7775229357798166E-2</v>
      </c>
      <c r="R43" s="100">
        <f>[2]FEB24!CO126</f>
        <v>5.6049822064056939E-2</v>
      </c>
      <c r="S43" s="130">
        <f>[2]FEB24!CP126</f>
        <v>12</v>
      </c>
      <c r="T43" s="131">
        <f>[2]FEB24!CQ126</f>
        <v>8</v>
      </c>
    </row>
    <row r="44" spans="2:20" x14ac:dyDescent="0.2">
      <c r="B44" s="125"/>
      <c r="C44" s="97"/>
      <c r="D44" s="77"/>
      <c r="E44" s="76"/>
      <c r="F44" s="97"/>
      <c r="G44" s="77"/>
      <c r="H44" s="98"/>
      <c r="I44" s="99"/>
      <c r="J44" s="76"/>
      <c r="K44" s="100"/>
      <c r="L44" s="100"/>
      <c r="M44" s="128"/>
      <c r="N44" s="129"/>
      <c r="O44" s="133"/>
      <c r="P44" s="100"/>
      <c r="Q44" s="100"/>
      <c r="R44" s="100"/>
      <c r="S44" s="130"/>
      <c r="T44" s="131"/>
    </row>
    <row r="45" spans="2:20" ht="15.75" x14ac:dyDescent="0.25">
      <c r="B45" s="73" t="s">
        <v>24</v>
      </c>
      <c r="C45" s="86">
        <f>[2]FEB24!BZ128</f>
        <v>50</v>
      </c>
      <c r="D45" s="87">
        <f>[2]FEB24!CA128</f>
        <v>50</v>
      </c>
      <c r="E45" s="88">
        <f>[2]FEB24!CB128</f>
        <v>1</v>
      </c>
      <c r="F45" s="86"/>
      <c r="G45" s="87"/>
      <c r="H45" s="89"/>
      <c r="I45" s="90"/>
      <c r="J45" s="88"/>
      <c r="K45" s="80">
        <f>[2]FEB24!CH128</f>
        <v>2.0815986677768527E-2</v>
      </c>
      <c r="L45" s="80"/>
      <c r="M45" s="81"/>
      <c r="N45" s="134"/>
      <c r="O45" s="139"/>
      <c r="P45" s="80"/>
      <c r="Q45" s="80">
        <f>[2]FEB24!CN128</f>
        <v>2.8669724770642203E-2</v>
      </c>
      <c r="R45" s="80"/>
      <c r="S45" s="135"/>
      <c r="T45" s="136"/>
    </row>
    <row r="46" spans="2:20" ht="15.75" x14ac:dyDescent="0.25">
      <c r="B46" s="125" t="s">
        <v>25</v>
      </c>
      <c r="C46" s="126">
        <f>[2]FEB24!BZ129</f>
        <v>2</v>
      </c>
      <c r="D46" s="127">
        <f>[2]FEB24!CA129</f>
        <v>2</v>
      </c>
      <c r="E46" s="76">
        <f>[2]FEB24!CB129</f>
        <v>1</v>
      </c>
      <c r="F46" s="126"/>
      <c r="G46" s="127"/>
      <c r="H46" s="98"/>
      <c r="I46" s="99"/>
      <c r="J46" s="76"/>
      <c r="K46" s="140">
        <f>[2]FEB24!CH129</f>
        <v>8.3263946711074107E-4</v>
      </c>
      <c r="L46" s="100"/>
      <c r="M46" s="128">
        <f>[2]FEB24!CJ129</f>
        <v>24</v>
      </c>
      <c r="N46" s="129"/>
      <c r="O46" s="133"/>
      <c r="P46" s="100"/>
      <c r="Q46" s="100">
        <f>[2]FEB24!CN129</f>
        <v>1.1467889908256881E-3</v>
      </c>
      <c r="R46" s="100"/>
      <c r="S46" s="130">
        <f>[2]FEB24!CP129</f>
        <v>24</v>
      </c>
      <c r="T46" s="131"/>
    </row>
    <row r="47" spans="2:20" ht="15.75" x14ac:dyDescent="0.25">
      <c r="B47" s="141" t="s">
        <v>26</v>
      </c>
      <c r="C47" s="126">
        <f>[2]FEB24!BZ130</f>
        <v>1</v>
      </c>
      <c r="D47" s="127">
        <f>[2]FEB24!CA130</f>
        <v>1</v>
      </c>
      <c r="E47" s="76">
        <f>[2]FEB24!CB130</f>
        <v>1</v>
      </c>
      <c r="F47" s="126"/>
      <c r="G47" s="127"/>
      <c r="H47" s="98"/>
      <c r="I47" s="99"/>
      <c r="J47" s="76"/>
      <c r="K47" s="140">
        <f>[2]FEB24!CH130</f>
        <v>4.1631973355537054E-4</v>
      </c>
      <c r="L47" s="100"/>
      <c r="M47" s="128"/>
      <c r="N47" s="129"/>
      <c r="O47" s="103"/>
      <c r="P47" s="76"/>
      <c r="Q47" s="100">
        <f>[2]FEB24!CN130</f>
        <v>5.7339449541284407E-4</v>
      </c>
      <c r="R47" s="100"/>
      <c r="S47" s="130"/>
      <c r="T47" s="131"/>
    </row>
    <row r="48" spans="2:20" ht="15.75" x14ac:dyDescent="0.25">
      <c r="B48" s="141" t="s">
        <v>27</v>
      </c>
      <c r="C48" s="126">
        <f>[2]FEB24!BZ131</f>
        <v>0</v>
      </c>
      <c r="D48" s="127">
        <f>[2]FEB24!CA131</f>
        <v>0</v>
      </c>
      <c r="E48" s="76"/>
      <c r="F48" s="126"/>
      <c r="G48" s="127"/>
      <c r="H48" s="98"/>
      <c r="I48" s="99"/>
      <c r="J48" s="76"/>
      <c r="K48" s="100">
        <f>[2]FEB24!CH131</f>
        <v>0</v>
      </c>
      <c r="L48" s="100"/>
      <c r="M48" s="128"/>
      <c r="N48" s="129"/>
      <c r="O48" s="103"/>
      <c r="P48" s="76"/>
      <c r="Q48" s="100">
        <f>[2]FEB24!CN131</f>
        <v>0</v>
      </c>
      <c r="R48" s="100"/>
      <c r="S48" s="130"/>
      <c r="T48" s="131"/>
    </row>
    <row r="49" spans="2:20" ht="15.75" x14ac:dyDescent="0.25">
      <c r="B49" s="125" t="s">
        <v>28</v>
      </c>
      <c r="C49" s="126">
        <f>[2]FEB24!BZ132</f>
        <v>12</v>
      </c>
      <c r="D49" s="127">
        <f>[2]FEB24!CA132</f>
        <v>12</v>
      </c>
      <c r="E49" s="76">
        <f>[2]FEB24!CB132</f>
        <v>1</v>
      </c>
      <c r="F49" s="126">
        <f>[2]FEB24!CC132</f>
        <v>23</v>
      </c>
      <c r="G49" s="127">
        <f>[2]FEB24!CD132</f>
        <v>23</v>
      </c>
      <c r="H49" s="98">
        <f>[2]FEB24!CE132</f>
        <v>1</v>
      </c>
      <c r="I49" s="99">
        <f>[2]FEB24!CF132</f>
        <v>-11</v>
      </c>
      <c r="J49" s="76">
        <f>[2]FEB24!CG132</f>
        <v>-0.47826086956521741</v>
      </c>
      <c r="K49" s="100">
        <f>[2]FEB24!CH132</f>
        <v>4.9958368026644462E-3</v>
      </c>
      <c r="L49" s="100">
        <f>[2]FEB24!CI132</f>
        <v>7.5335735342286275E-3</v>
      </c>
      <c r="M49" s="128">
        <f>[2]FEB24!CJ132</f>
        <v>19</v>
      </c>
      <c r="N49" s="129">
        <f>[2]FEB24!CK132</f>
        <v>17</v>
      </c>
      <c r="O49" s="103">
        <f>[2]FEB24!CL132</f>
        <v>-11</v>
      </c>
      <c r="P49" s="76">
        <f>[2]FEB24!CM132</f>
        <v>-0.47826086956521741</v>
      </c>
      <c r="Q49" s="100">
        <f>[2]FEB24!CN132</f>
        <v>6.8807339449541288E-3</v>
      </c>
      <c r="R49" s="100">
        <f>[2]FEB24!CO132</f>
        <v>1.0231316725978648E-2</v>
      </c>
      <c r="S49" s="130">
        <f>[2]FEB24!CP132</f>
        <v>19</v>
      </c>
      <c r="T49" s="131">
        <f>[2]FEB24!CQ132</f>
        <v>16</v>
      </c>
    </row>
    <row r="50" spans="2:20" ht="15.75" x14ac:dyDescent="0.25">
      <c r="B50" s="125" t="s">
        <v>29</v>
      </c>
      <c r="C50" s="126">
        <f>[2]FEB24!BZ133</f>
        <v>36</v>
      </c>
      <c r="D50" s="127">
        <f>[2]FEB24!CA133</f>
        <v>36</v>
      </c>
      <c r="E50" s="76">
        <f>[2]FEB24!CB133</f>
        <v>1</v>
      </c>
      <c r="F50" s="126">
        <f>[2]FEB24!CC133</f>
        <v>26</v>
      </c>
      <c r="G50" s="127">
        <f>[2]FEB24!CD133</f>
        <v>26</v>
      </c>
      <c r="H50" s="98">
        <f>[2]FEB24!CE133</f>
        <v>1</v>
      </c>
      <c r="I50" s="99">
        <f>[2]FEB24!CF133</f>
        <v>10</v>
      </c>
      <c r="J50" s="76">
        <f>[2]FEB24!CG133</f>
        <v>0.38461538461538464</v>
      </c>
      <c r="K50" s="100">
        <f>[2]FEB24!CH133</f>
        <v>1.498751040799334E-2</v>
      </c>
      <c r="L50" s="100">
        <f>[2]FEB24!CI133</f>
        <v>8.5162135604323619E-3</v>
      </c>
      <c r="M50" s="128">
        <f>[2]FEB24!CJ133</f>
        <v>13</v>
      </c>
      <c r="N50" s="129">
        <f>[2]FEB24!CK133</f>
        <v>16</v>
      </c>
      <c r="O50" s="103">
        <f>[2]FEB24!CL133</f>
        <v>10</v>
      </c>
      <c r="P50" s="76">
        <f>[2]FEB24!CM133</f>
        <v>0.38461538461538464</v>
      </c>
      <c r="Q50" s="100">
        <f>[2]FEB24!CN133</f>
        <v>2.0642201834862386E-2</v>
      </c>
      <c r="R50" s="100">
        <f>[2]FEB24!CO133</f>
        <v>1.1565836298932384E-2</v>
      </c>
      <c r="S50" s="130">
        <f>[2]FEB24!CP133</f>
        <v>11</v>
      </c>
      <c r="T50" s="131">
        <f>[2]FEB24!CQ133</f>
        <v>15</v>
      </c>
    </row>
    <row r="51" spans="2:20" ht="15.75" x14ac:dyDescent="0.25">
      <c r="B51" s="125"/>
      <c r="C51" s="126"/>
      <c r="D51" s="127"/>
      <c r="E51" s="76"/>
      <c r="F51" s="126"/>
      <c r="G51" s="127"/>
      <c r="H51" s="98"/>
      <c r="I51" s="99"/>
      <c r="J51" s="76"/>
      <c r="K51" s="100"/>
      <c r="L51" s="100"/>
      <c r="M51" s="128"/>
      <c r="N51" s="129"/>
      <c r="O51" s="133"/>
      <c r="P51" s="100"/>
      <c r="Q51" s="100"/>
      <c r="R51" s="100"/>
      <c r="S51" s="130"/>
      <c r="T51" s="131"/>
    </row>
    <row r="52" spans="2:20" ht="15.75" x14ac:dyDescent="0.25">
      <c r="B52" s="73" t="s">
        <v>30</v>
      </c>
      <c r="C52" s="86">
        <f>[2]FEB24!BZ135</f>
        <v>148</v>
      </c>
      <c r="D52" s="87">
        <f>[2]FEB24!CA135</f>
        <v>134</v>
      </c>
      <c r="E52" s="88">
        <f>[2]FEB24!CB135</f>
        <v>0.90540540540540537</v>
      </c>
      <c r="F52" s="86"/>
      <c r="G52" s="87"/>
      <c r="H52" s="89"/>
      <c r="I52" s="90"/>
      <c r="J52" s="88"/>
      <c r="K52" s="80">
        <f>[2]FEB24!CH135</f>
        <v>6.1615320566194835E-2</v>
      </c>
      <c r="L52" s="80"/>
      <c r="M52" s="81"/>
      <c r="N52" s="134"/>
      <c r="O52" s="139"/>
      <c r="P52" s="80"/>
      <c r="Q52" s="80">
        <f>[2]FEB24!CN135</f>
        <v>7.6834862385321098E-2</v>
      </c>
      <c r="R52" s="80"/>
      <c r="S52" s="135"/>
      <c r="T52" s="136"/>
    </row>
    <row r="53" spans="2:20" ht="15.75" x14ac:dyDescent="0.25">
      <c r="B53" s="125" t="s">
        <v>31</v>
      </c>
      <c r="C53" s="126">
        <f>[2]FEB24!BZ136</f>
        <v>13</v>
      </c>
      <c r="D53" s="127">
        <f>[2]FEB24!CA136</f>
        <v>13</v>
      </c>
      <c r="E53" s="76">
        <f>[2]FEB24!CB136</f>
        <v>1</v>
      </c>
      <c r="F53" s="126"/>
      <c r="G53" s="127"/>
      <c r="H53" s="98"/>
      <c r="I53" s="99"/>
      <c r="J53" s="76"/>
      <c r="K53" s="100">
        <f>[2]FEB24!CH136</f>
        <v>5.4121565362198172E-3</v>
      </c>
      <c r="L53" s="100"/>
      <c r="M53" s="128">
        <f>[2]FEB24!CJ136</f>
        <v>18</v>
      </c>
      <c r="N53" s="129"/>
      <c r="O53" s="133"/>
      <c r="P53" s="100"/>
      <c r="Q53" s="100">
        <f>[2]FEB24!CN136</f>
        <v>7.4541284403669729E-3</v>
      </c>
      <c r="R53" s="100"/>
      <c r="S53" s="130">
        <f>[2]FEB24!CP136</f>
        <v>18</v>
      </c>
      <c r="T53" s="131"/>
    </row>
    <row r="54" spans="2:20" ht="15.75" x14ac:dyDescent="0.25">
      <c r="B54" s="141" t="s">
        <v>32</v>
      </c>
      <c r="C54" s="126">
        <f>[2]FEB24!BZ137</f>
        <v>0</v>
      </c>
      <c r="D54" s="127">
        <f>[2]FEB24!CA137</f>
        <v>0</v>
      </c>
      <c r="E54" s="76"/>
      <c r="F54" s="126"/>
      <c r="G54" s="127"/>
      <c r="H54" s="98"/>
      <c r="I54" s="99"/>
      <c r="J54" s="76"/>
      <c r="K54" s="100">
        <f>[2]FEB24!CH137</f>
        <v>0</v>
      </c>
      <c r="L54" s="100"/>
      <c r="M54" s="128"/>
      <c r="N54" s="129"/>
      <c r="O54" s="103"/>
      <c r="P54" s="76"/>
      <c r="Q54" s="100">
        <f>[2]FEB24!CN137</f>
        <v>0</v>
      </c>
      <c r="R54" s="100"/>
      <c r="S54" s="130"/>
      <c r="T54" s="131"/>
    </row>
    <row r="55" spans="2:20" ht="15.75" x14ac:dyDescent="0.25">
      <c r="B55" s="141" t="s">
        <v>33</v>
      </c>
      <c r="C55" s="126">
        <f>[2]FEB24!BZ138</f>
        <v>0</v>
      </c>
      <c r="D55" s="127">
        <f>[2]FEB24!CA138</f>
        <v>0</v>
      </c>
      <c r="E55" s="76"/>
      <c r="F55" s="126"/>
      <c r="G55" s="127"/>
      <c r="H55" s="98"/>
      <c r="I55" s="99"/>
      <c r="J55" s="76"/>
      <c r="K55" s="140">
        <f>[2]FEB24!CH138</f>
        <v>0</v>
      </c>
      <c r="L55" s="100"/>
      <c r="M55" s="128"/>
      <c r="N55" s="129"/>
      <c r="O55" s="103"/>
      <c r="P55" s="76"/>
      <c r="Q55" s="100">
        <f>[2]FEB24!CN138</f>
        <v>0</v>
      </c>
      <c r="R55" s="100"/>
      <c r="S55" s="130"/>
      <c r="T55" s="131"/>
    </row>
    <row r="56" spans="2:20" ht="15.75" x14ac:dyDescent="0.25">
      <c r="B56" s="125" t="s">
        <v>34</v>
      </c>
      <c r="C56" s="126">
        <f>[2]FEB24!BZ139</f>
        <v>30</v>
      </c>
      <c r="D56" s="127">
        <f>[2]FEB24!CA139</f>
        <v>30</v>
      </c>
      <c r="E56" s="76">
        <f>[2]FEB24!CB139</f>
        <v>1</v>
      </c>
      <c r="F56" s="126">
        <f>[2]FEB24!CC139</f>
        <v>49</v>
      </c>
      <c r="G56" s="127">
        <f>[2]FEB24!CD139</f>
        <v>49</v>
      </c>
      <c r="H56" s="98">
        <f>[2]FEB24!CE139</f>
        <v>1</v>
      </c>
      <c r="I56" s="99">
        <f>[2]FEB24!CF139</f>
        <v>-19</v>
      </c>
      <c r="J56" s="76">
        <f>[2]FEB24!CG139</f>
        <v>-0.38775510204081631</v>
      </c>
      <c r="K56" s="100">
        <f>[2]FEB24!CH139</f>
        <v>1.2489592006661115E-2</v>
      </c>
      <c r="L56" s="100">
        <f>[2]FEB24!CI139</f>
        <v>1.604978709466099E-2</v>
      </c>
      <c r="M56" s="128">
        <f>[2]FEB24!CJ139</f>
        <v>16</v>
      </c>
      <c r="N56" s="129">
        <f>[2]FEB24!CK139</f>
        <v>12</v>
      </c>
      <c r="O56" s="103">
        <f>[2]FEB24!CL139</f>
        <v>-19</v>
      </c>
      <c r="P56" s="76">
        <f>[2]FEB24!CM139</f>
        <v>-0.38775510204081631</v>
      </c>
      <c r="Q56" s="100">
        <f>[2]FEB24!CN139</f>
        <v>1.7201834862385322E-2</v>
      </c>
      <c r="R56" s="100">
        <f>[2]FEB24!CO139</f>
        <v>2.1797153024911031E-2</v>
      </c>
      <c r="S56" s="130">
        <f>[2]FEB24!CP139</f>
        <v>14</v>
      </c>
      <c r="T56" s="131">
        <f>[2]FEB24!CQ139</f>
        <v>12</v>
      </c>
    </row>
    <row r="57" spans="2:20" ht="15.75" x14ac:dyDescent="0.25">
      <c r="B57" s="125" t="s">
        <v>35</v>
      </c>
      <c r="C57" s="126">
        <f>[2]FEB24!BZ140</f>
        <v>5</v>
      </c>
      <c r="D57" s="127">
        <f>[2]FEB24!CA140</f>
        <v>5</v>
      </c>
      <c r="E57" s="76">
        <f>[2]FEB24!CB140</f>
        <v>1</v>
      </c>
      <c r="F57" s="126"/>
      <c r="G57" s="127"/>
      <c r="H57" s="98"/>
      <c r="I57" s="99"/>
      <c r="J57" s="76"/>
      <c r="K57" s="100">
        <f>[2]FEB24!CH140</f>
        <v>2.0815986677768525E-3</v>
      </c>
      <c r="L57" s="100"/>
      <c r="M57" s="128">
        <f>[2]FEB24!CJ140</f>
        <v>22</v>
      </c>
      <c r="N57" s="129"/>
      <c r="O57" s="133"/>
      <c r="P57" s="100"/>
      <c r="Q57" s="100">
        <f>[2]FEB24!CN140</f>
        <v>2.8669724770642203E-3</v>
      </c>
      <c r="R57" s="100"/>
      <c r="S57" s="130">
        <f>[2]FEB24!CP140</f>
        <v>22</v>
      </c>
      <c r="T57" s="131"/>
    </row>
    <row r="58" spans="2:20" ht="15.75" x14ac:dyDescent="0.25">
      <c r="B58" s="141" t="s">
        <v>36</v>
      </c>
      <c r="C58" s="126">
        <f>[2]FEB24!BZ141</f>
        <v>0</v>
      </c>
      <c r="D58" s="127">
        <f>[2]FEB24!CA141</f>
        <v>0</v>
      </c>
      <c r="E58" s="76"/>
      <c r="F58" s="126">
        <f>[2]FEB24!CC141</f>
        <v>0</v>
      </c>
      <c r="G58" s="127">
        <f>[2]FEB24!CD141</f>
        <v>0</v>
      </c>
      <c r="H58" s="98"/>
      <c r="I58" s="99"/>
      <c r="J58" s="76"/>
      <c r="K58" s="100">
        <f>[2]FEB24!CH141</f>
        <v>0</v>
      </c>
      <c r="L58" s="100"/>
      <c r="M58" s="128"/>
      <c r="N58" s="129"/>
      <c r="O58" s="103"/>
      <c r="P58" s="76"/>
      <c r="Q58" s="100">
        <f>[2]FEB24!CN141</f>
        <v>0</v>
      </c>
      <c r="R58" s="100"/>
      <c r="S58" s="130"/>
      <c r="T58" s="131"/>
    </row>
    <row r="59" spans="2:20" ht="15.75" x14ac:dyDescent="0.25">
      <c r="B59" s="141" t="s">
        <v>37</v>
      </c>
      <c r="C59" s="126">
        <f>[2]FEB24!BZ142</f>
        <v>1</v>
      </c>
      <c r="D59" s="127">
        <f>[2]FEB24!CA142</f>
        <v>1</v>
      </c>
      <c r="E59" s="76">
        <f>[2]FEB24!CB142</f>
        <v>1</v>
      </c>
      <c r="F59" s="126"/>
      <c r="G59" s="127"/>
      <c r="H59" s="98"/>
      <c r="I59" s="99"/>
      <c r="J59" s="76"/>
      <c r="K59" s="140">
        <f>[2]FEB24!CH142</f>
        <v>4.1631973355537054E-4</v>
      </c>
      <c r="L59" s="100"/>
      <c r="M59" s="128"/>
      <c r="N59" s="129"/>
      <c r="O59" s="103"/>
      <c r="P59" s="76"/>
      <c r="Q59" s="100">
        <f>[2]FEB24!CN142</f>
        <v>5.7339449541284407E-4</v>
      </c>
      <c r="R59" s="100"/>
      <c r="S59" s="130"/>
      <c r="T59" s="131"/>
    </row>
    <row r="60" spans="2:20" ht="15.75" x14ac:dyDescent="0.25">
      <c r="B60" s="125" t="s">
        <v>38</v>
      </c>
      <c r="C60" s="126">
        <f>[2]FEB24!BZ143</f>
        <v>69</v>
      </c>
      <c r="D60" s="127">
        <f>[2]FEB24!CA143</f>
        <v>55</v>
      </c>
      <c r="E60" s="76">
        <f>[2]FEB24!CB143</f>
        <v>0.79710144927536231</v>
      </c>
      <c r="F60" s="126">
        <f>[2]FEB24!CC143</f>
        <v>71</v>
      </c>
      <c r="G60" s="127">
        <f>[2]FEB24!CD143</f>
        <v>71</v>
      </c>
      <c r="H60" s="98">
        <f>[2]FEB24!CE143</f>
        <v>1</v>
      </c>
      <c r="I60" s="99">
        <f>[2]FEB24!CF143</f>
        <v>-2</v>
      </c>
      <c r="J60" s="76">
        <f>[2]FEB24!CG143</f>
        <v>-2.8169014084507043E-2</v>
      </c>
      <c r="K60" s="100">
        <f>[2]FEB24!CH143</f>
        <v>2.8726061615320566E-2</v>
      </c>
      <c r="L60" s="100">
        <f>[2]FEB24!CI143</f>
        <v>2.3255813953488372E-2</v>
      </c>
      <c r="M60" s="128">
        <f>[2]FEB24!CJ143</f>
        <v>11</v>
      </c>
      <c r="N60" s="129">
        <f>[2]FEB24!CK143</f>
        <v>10</v>
      </c>
      <c r="O60" s="103">
        <f>[2]FEB24!CL143</f>
        <v>-16</v>
      </c>
      <c r="P60" s="76">
        <f>[2]FEB24!CM143</f>
        <v>-0.22535211267605634</v>
      </c>
      <c r="Q60" s="100">
        <f>[2]FEB24!CN143</f>
        <v>3.153669724770642E-2</v>
      </c>
      <c r="R60" s="100">
        <f>[2]FEB24!CO143</f>
        <v>3.1583629893238437E-2</v>
      </c>
      <c r="S60" s="130">
        <f>[2]FEB24!CP143</f>
        <v>10</v>
      </c>
      <c r="T60" s="131">
        <f>[2]FEB24!CQ143</f>
        <v>10</v>
      </c>
    </row>
    <row r="61" spans="2:20" ht="15.75" x14ac:dyDescent="0.25">
      <c r="B61" s="125" t="s">
        <v>39</v>
      </c>
      <c r="C61" s="126">
        <f>[2]FEB24!BZ144</f>
        <v>31</v>
      </c>
      <c r="D61" s="127">
        <f>[2]FEB24!CA144</f>
        <v>31</v>
      </c>
      <c r="E61" s="76">
        <f>[2]FEB24!CB144</f>
        <v>1</v>
      </c>
      <c r="F61" s="126"/>
      <c r="G61" s="127"/>
      <c r="H61" s="98"/>
      <c r="I61" s="99"/>
      <c r="J61" s="76"/>
      <c r="K61" s="100">
        <f>[2]FEB24!CH144</f>
        <v>1.2905911740216486E-2</v>
      </c>
      <c r="L61" s="100"/>
      <c r="M61" s="128">
        <f>[2]FEB24!CJ144</f>
        <v>14</v>
      </c>
      <c r="N61" s="129"/>
      <c r="O61" s="133"/>
      <c r="P61" s="100"/>
      <c r="Q61" s="100">
        <f>[2]FEB24!CN144</f>
        <v>1.7775229357798166E-2</v>
      </c>
      <c r="R61" s="100"/>
      <c r="S61" s="130">
        <f>[2]FEB24!CP144</f>
        <v>12</v>
      </c>
      <c r="T61" s="131"/>
    </row>
    <row r="62" spans="2:20" ht="15.75" x14ac:dyDescent="0.25">
      <c r="B62" s="141" t="s">
        <v>40</v>
      </c>
      <c r="C62" s="126">
        <f>[2]FEB24!BZ145</f>
        <v>4</v>
      </c>
      <c r="D62" s="127">
        <f>[2]FEB24!CA145</f>
        <v>4</v>
      </c>
      <c r="E62" s="76">
        <f>[2]FEB24!CB145</f>
        <v>1</v>
      </c>
      <c r="F62" s="126">
        <f>[2]FEB24!CC145</f>
        <v>13</v>
      </c>
      <c r="G62" s="127">
        <f>[2]FEB24!CD145</f>
        <v>13</v>
      </c>
      <c r="H62" s="98">
        <f>[2]FEB24!CE145</f>
        <v>1</v>
      </c>
      <c r="I62" s="99">
        <f>[2]FEB24!CF145</f>
        <v>-9</v>
      </c>
      <c r="J62" s="76">
        <f>[2]FEB24!CG145</f>
        <v>-0.69230769230769229</v>
      </c>
      <c r="K62" s="100">
        <f>[2]FEB24!CH145</f>
        <v>1.6652789342214821E-3</v>
      </c>
      <c r="L62" s="100">
        <f>[2]FEB24!CI145</f>
        <v>4.2581067802161809E-3</v>
      </c>
      <c r="M62" s="128"/>
      <c r="N62" s="129"/>
      <c r="O62" s="103">
        <f>[2]FEB24!CL145</f>
        <v>-9</v>
      </c>
      <c r="P62" s="76">
        <f>[2]FEB24!CM145</f>
        <v>-0.69230769230769229</v>
      </c>
      <c r="Q62" s="100">
        <f>[2]FEB24!CN145</f>
        <v>2.2935779816513763E-3</v>
      </c>
      <c r="R62" s="100">
        <f>[2]FEB24!CO145</f>
        <v>5.7829181494661918E-3</v>
      </c>
      <c r="S62" s="130"/>
      <c r="T62" s="131"/>
    </row>
    <row r="63" spans="2:20" ht="15.75" x14ac:dyDescent="0.25">
      <c r="B63" s="142"/>
      <c r="C63" s="126"/>
      <c r="D63" s="127"/>
      <c r="E63" s="76"/>
      <c r="F63" s="126"/>
      <c r="G63" s="127"/>
      <c r="H63" s="98"/>
      <c r="I63" s="99"/>
      <c r="J63" s="76"/>
      <c r="K63" s="100"/>
      <c r="L63" s="76"/>
      <c r="M63" s="128"/>
      <c r="N63" s="129"/>
      <c r="O63" s="103"/>
      <c r="P63" s="76"/>
      <c r="Q63" s="100"/>
      <c r="R63" s="100"/>
      <c r="S63" s="130"/>
      <c r="T63" s="131"/>
    </row>
    <row r="64" spans="2:20" ht="15.75" x14ac:dyDescent="0.25">
      <c r="B64" s="73" t="s">
        <v>41</v>
      </c>
      <c r="C64" s="86">
        <f>[2]FEB24!BZ147</f>
        <v>134</v>
      </c>
      <c r="D64" s="87">
        <f>[2]FEB24!CA147</f>
        <v>112</v>
      </c>
      <c r="E64" s="88">
        <f>[2]FEB24!CB147</f>
        <v>0.83582089552238803</v>
      </c>
      <c r="F64" s="86"/>
      <c r="G64" s="87"/>
      <c r="H64" s="89"/>
      <c r="I64" s="90"/>
      <c r="J64" s="88"/>
      <c r="K64" s="80">
        <f>[2]FEB24!CH147</f>
        <v>5.5786844296419648E-2</v>
      </c>
      <c r="L64" s="88"/>
      <c r="M64" s="81"/>
      <c r="N64" s="134"/>
      <c r="O64" s="139"/>
      <c r="P64" s="80"/>
      <c r="Q64" s="80">
        <f>[2]FEB24!CN147</f>
        <v>6.4220183486238536E-2</v>
      </c>
      <c r="R64" s="80"/>
      <c r="S64" s="135"/>
      <c r="T64" s="136"/>
    </row>
    <row r="65" spans="2:20" ht="15.75" x14ac:dyDescent="0.25">
      <c r="B65" s="125" t="s">
        <v>42</v>
      </c>
      <c r="C65" s="126">
        <f>[2]FEB24!BZ148</f>
        <v>11</v>
      </c>
      <c r="D65" s="127">
        <f>[2]FEB24!CA148</f>
        <v>11</v>
      </c>
      <c r="E65" s="76">
        <f>[2]FEB24!CB148</f>
        <v>1</v>
      </c>
      <c r="F65" s="126"/>
      <c r="G65" s="127"/>
      <c r="H65" s="98"/>
      <c r="I65" s="99"/>
      <c r="J65" s="76"/>
      <c r="K65" s="100">
        <f>[2]FEB24!CH148</f>
        <v>4.5795170691090761E-3</v>
      </c>
      <c r="L65" s="100"/>
      <c r="M65" s="128">
        <f>[2]FEB24!CJ148</f>
        <v>20</v>
      </c>
      <c r="N65" s="129"/>
      <c r="O65" s="133"/>
      <c r="P65" s="100"/>
      <c r="Q65" s="100">
        <f>[2]FEB24!CN148</f>
        <v>6.3073394495412848E-3</v>
      </c>
      <c r="R65" s="100"/>
      <c r="S65" s="130">
        <f>[2]FEB24!CP148</f>
        <v>20</v>
      </c>
      <c r="T65" s="131"/>
    </row>
    <row r="66" spans="2:20" ht="15.75" x14ac:dyDescent="0.25">
      <c r="B66" s="125" t="s">
        <v>43</v>
      </c>
      <c r="C66" s="126">
        <f>[2]FEB24!BZ149</f>
        <v>4</v>
      </c>
      <c r="D66" s="127">
        <f>[2]FEB24!CA149</f>
        <v>4</v>
      </c>
      <c r="E66" s="76">
        <f>[2]FEB24!CB149</f>
        <v>1</v>
      </c>
      <c r="F66" s="126">
        <f>[2]FEB24!CC149</f>
        <v>5</v>
      </c>
      <c r="G66" s="127">
        <f>[2]FEB24!CD149</f>
        <v>5</v>
      </c>
      <c r="H66" s="98">
        <f>[2]FEB24!CE149</f>
        <v>1</v>
      </c>
      <c r="I66" s="99">
        <f>[2]FEB24!CF149</f>
        <v>-1</v>
      </c>
      <c r="J66" s="76">
        <f>[2]FEB24!CG149</f>
        <v>-0.2</v>
      </c>
      <c r="K66" s="100">
        <f>[2]FEB24!CH149</f>
        <v>1.6652789342214821E-3</v>
      </c>
      <c r="L66" s="100">
        <f>[2]FEB24!CI149</f>
        <v>1.6377333770062235E-3</v>
      </c>
      <c r="M66" s="128">
        <f>[2]FEB24!CJ149</f>
        <v>23</v>
      </c>
      <c r="N66" s="129">
        <f>[2]FEB24!CK149</f>
        <v>18</v>
      </c>
      <c r="O66" s="103">
        <f>[2]FEB24!CL149</f>
        <v>-1</v>
      </c>
      <c r="P66" s="76">
        <f>[2]FEB24!CM149</f>
        <v>-0.2</v>
      </c>
      <c r="Q66" s="100">
        <f>[2]FEB24!CN149</f>
        <v>2.2935779816513763E-3</v>
      </c>
      <c r="R66" s="100">
        <f>[2]FEB24!CO149</f>
        <v>2.224199288256228E-3</v>
      </c>
      <c r="S66" s="130">
        <f>[2]FEB24!CP149</f>
        <v>23</v>
      </c>
      <c r="T66" s="131">
        <f>[2]FEB24!CQ149</f>
        <v>18</v>
      </c>
    </row>
    <row r="67" spans="2:20" ht="15.75" x14ac:dyDescent="0.25">
      <c r="B67" s="125" t="s">
        <v>44</v>
      </c>
      <c r="C67" s="126">
        <f>[2]FEB24!BZ150</f>
        <v>38</v>
      </c>
      <c r="D67" s="127">
        <f>[2]FEB24!CA150</f>
        <v>26</v>
      </c>
      <c r="E67" s="76">
        <f>[2]FEB24!CB150</f>
        <v>0.68421052631578949</v>
      </c>
      <c r="F67" s="126">
        <f>[2]FEB24!CC150</f>
        <v>42</v>
      </c>
      <c r="G67" s="127">
        <f>[2]FEB24!CD150</f>
        <v>42</v>
      </c>
      <c r="H67" s="98">
        <f>[2]FEB24!CE150</f>
        <v>1</v>
      </c>
      <c r="I67" s="99">
        <f>[2]FEB24!CF150</f>
        <v>-4</v>
      </c>
      <c r="J67" s="76">
        <f>[2]FEB24!CG150</f>
        <v>-9.5238095238095233E-2</v>
      </c>
      <c r="K67" s="100">
        <f>[2]FEB24!CH150</f>
        <v>1.5820149875104082E-2</v>
      </c>
      <c r="L67" s="100">
        <f>[2]FEB24!CI150</f>
        <v>1.3756960366852276E-2</v>
      </c>
      <c r="M67" s="128">
        <f>[2]FEB24!CJ150</f>
        <v>12</v>
      </c>
      <c r="N67" s="129">
        <f>[2]FEB24!CK150</f>
        <v>14</v>
      </c>
      <c r="O67" s="103">
        <f>[2]FEB24!CL150</f>
        <v>-16</v>
      </c>
      <c r="P67" s="76">
        <f>[2]FEB24!CM150</f>
        <v>-0.38095238095238093</v>
      </c>
      <c r="Q67" s="100">
        <f>[2]FEB24!CN150</f>
        <v>1.4908256880733946E-2</v>
      </c>
      <c r="R67" s="100">
        <f>[2]FEB24!CO150</f>
        <v>1.8683274021352312E-2</v>
      </c>
      <c r="S67" s="130">
        <f>[2]FEB24!CP150</f>
        <v>16</v>
      </c>
      <c r="T67" s="131">
        <f>[2]FEB24!CQ150</f>
        <v>13</v>
      </c>
    </row>
    <row r="68" spans="2:20" ht="15.75" x14ac:dyDescent="0.25">
      <c r="B68" s="125" t="s">
        <v>45</v>
      </c>
      <c r="C68" s="126">
        <f>[2]FEB24!BZ151</f>
        <v>81</v>
      </c>
      <c r="D68" s="127">
        <f>[2]FEB24!CA151</f>
        <v>71</v>
      </c>
      <c r="E68" s="76">
        <f>[2]FEB24!CB151</f>
        <v>0.87654320987654322</v>
      </c>
      <c r="F68" s="126"/>
      <c r="G68" s="127"/>
      <c r="H68" s="98"/>
      <c r="I68" s="99"/>
      <c r="J68" s="76"/>
      <c r="K68" s="100">
        <f>[2]FEB24!CH151</f>
        <v>3.3721898417985015E-2</v>
      </c>
      <c r="L68" s="100"/>
      <c r="M68" s="128">
        <f>[2]FEB24!CJ151</f>
        <v>9</v>
      </c>
      <c r="N68" s="129"/>
      <c r="O68" s="103"/>
      <c r="P68" s="76"/>
      <c r="Q68" s="100">
        <f>[2]FEB24!CN151</f>
        <v>4.0711009174311925E-2</v>
      </c>
      <c r="R68" s="100"/>
      <c r="S68" s="104">
        <f>[2]FEB24!CP151</f>
        <v>8</v>
      </c>
      <c r="T68" s="105"/>
    </row>
    <row r="69" spans="2:20" ht="15.75" x14ac:dyDescent="0.25">
      <c r="B69" s="141" t="s">
        <v>46</v>
      </c>
      <c r="C69" s="126">
        <f>[2]FEB24!BZ152</f>
        <v>8</v>
      </c>
      <c r="D69" s="127">
        <f>[2]FEB24!CA152</f>
        <v>8</v>
      </c>
      <c r="E69" s="76">
        <f>[2]FEB24!CB152</f>
        <v>1</v>
      </c>
      <c r="F69" s="126">
        <f>[2]FEB24!CC152</f>
        <v>10</v>
      </c>
      <c r="G69" s="127">
        <f>[2]FEB24!CD152</f>
        <v>10</v>
      </c>
      <c r="H69" s="98">
        <f>[2]FEB24!CE152</f>
        <v>1</v>
      </c>
      <c r="I69" s="99"/>
      <c r="J69" s="76"/>
      <c r="K69" s="100">
        <f>[2]FEB24!CH152</f>
        <v>3.3305578684429643E-3</v>
      </c>
      <c r="L69" s="100">
        <f>[2]FEB24!CI152</f>
        <v>3.275466754012447E-3</v>
      </c>
      <c r="M69" s="101"/>
      <c r="N69" s="102"/>
      <c r="O69" s="103">
        <f>[2]FEB24!CL152</f>
        <v>-2</v>
      </c>
      <c r="P69" s="76">
        <f>[2]FEB24!CM152</f>
        <v>-0.2</v>
      </c>
      <c r="Q69" s="100">
        <f>[2]FEB24!CN152</f>
        <v>4.5871559633027525E-3</v>
      </c>
      <c r="R69" s="100">
        <f>[2]FEB24!CO152</f>
        <v>4.4483985765124559E-3</v>
      </c>
      <c r="S69" s="121"/>
      <c r="T69" s="122"/>
    </row>
    <row r="70" spans="2:20" ht="15" thickBot="1" x14ac:dyDescent="0.25">
      <c r="B70" s="143"/>
      <c r="C70" s="144"/>
      <c r="D70" s="145"/>
      <c r="E70" s="146"/>
      <c r="F70" s="145"/>
      <c r="G70" s="145"/>
      <c r="H70" s="147"/>
      <c r="I70" s="148"/>
      <c r="J70" s="146"/>
      <c r="K70" s="146"/>
      <c r="L70" s="146"/>
      <c r="M70" s="149"/>
      <c r="N70" s="150"/>
      <c r="O70" s="144"/>
      <c r="P70" s="146"/>
      <c r="Q70" s="151"/>
      <c r="R70" s="151"/>
      <c r="S70" s="151"/>
      <c r="T70" s="152"/>
    </row>
    <row r="71" spans="2:20" ht="15" thickTop="1" x14ac:dyDescent="0.2"/>
    <row r="72" spans="2:20" x14ac:dyDescent="0.2">
      <c r="B72" s="153" t="str">
        <f>[2]FEB24!BY155</f>
        <v>PREPARED BY MD DEPARTMENT OF PLANNING.  PLANNING SERVICES.  2024.</v>
      </c>
    </row>
    <row r="73" spans="2:20" x14ac:dyDescent="0.2">
      <c r="B73" s="153" t="str">
        <f>[2]FEB24!BY156</f>
        <v>SOURCE:  U. S. DEPARTMENT OF COMMERCE.  BUREAU OF THE CENSUS</v>
      </c>
    </row>
    <row r="74" spans="2:20" x14ac:dyDescent="0.2">
      <c r="B74" s="153" t="str">
        <f>[2]FEB24!BY157</f>
        <v>(1) Includes new one family units, two family units, three and four family units and five or more family units.</v>
      </c>
    </row>
    <row r="75" spans="2:20" x14ac:dyDescent="0.2">
      <c r="B75" s="153" t="str">
        <f>[2]FEB24!BY158</f>
        <v>(2) U. S. Bureau of the Census estimate based on survey</v>
      </c>
    </row>
    <row r="76" spans="2:20" x14ac:dyDescent="0.2">
      <c r="B76" s="153" t="str">
        <f>[2]FEB24!BY159</f>
        <v>(3) Sum of reported and imputed responses to monthly permit issuing places questionnaires</v>
      </c>
    </row>
    <row r="77" spans="2:20" x14ac:dyDescent="0.2">
      <c r="B77" s="153" t="str">
        <f>[2]FEB24!BY160</f>
        <v>(4) Anne Arundel, Baltimore, Montgomery and Prince George's Counties</v>
      </c>
    </row>
    <row r="78" spans="2:20" x14ac:dyDescent="0.2">
      <c r="B78" s="153" t="str">
        <f>[2]FEB24!BY161</f>
        <v>(5) Calvert, Carroll, Cecil, Charles, Frederick, Harford, Howard, Queen Anne's and St. Mary's Counties</v>
      </c>
    </row>
    <row r="79" spans="2:20" x14ac:dyDescent="0.2">
      <c r="B79" s="153" t="str">
        <f>[2]FEB24!BY162</f>
        <v>(6) Allegany, Washington and Wicomico Counties</v>
      </c>
    </row>
    <row r="80" spans="2:20" x14ac:dyDescent="0.2">
      <c r="B80" s="153" t="str">
        <f>[2]FEB24!BY163</f>
        <v>(7) Baltimore City</v>
      </c>
    </row>
    <row r="81" spans="2:2" x14ac:dyDescent="0.2">
      <c r="B81" s="153" t="str">
        <f>[2]FEB24!BY164</f>
        <v>(8) Caroline, Dorchester, Garret, Kent, Somerset, Talbot and Worcester Counties</v>
      </c>
    </row>
    <row r="82" spans="2:2" x14ac:dyDescent="0.2">
      <c r="B82" s="153" t="str">
        <f>[2]FEB24!BY165</f>
        <v>* Not available monthly prior to 2022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AED53E-993A-45E8-B187-E959DA598B89}"/>
</file>

<file path=customXml/itemProps2.xml><?xml version="1.0" encoding="utf-8"?>
<ds:datastoreItem xmlns:ds="http://schemas.openxmlformats.org/officeDocument/2006/customXml" ds:itemID="{319193E0-E262-4E24-A44C-A18882ED037F}"/>
</file>

<file path=customXml/itemProps3.xml><?xml version="1.0" encoding="utf-8"?>
<ds:datastoreItem xmlns:ds="http://schemas.openxmlformats.org/officeDocument/2006/customXml" ds:itemID="{37286359-B5AB-4551-B0F0-AE4EAE553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2024-04-01T16:11:58Z</cp:lastPrinted>
  <dcterms:created xsi:type="dcterms:W3CDTF">2022-04-05T14:59:02Z</dcterms:created>
  <dcterms:modified xsi:type="dcterms:W3CDTF">2024-04-01T16:12:13Z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