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kundi\Downloads\OneDrive_1_11-29-2023\"/>
    </mc:Choice>
  </mc:AlternateContent>
  <xr:revisionPtr revIDLastSave="0" documentId="13_ncr:1_{E75C9A5B-8FBD-42E2-AD50-178CBFDF4230}" xr6:coauthVersionLast="47" xr6:coauthVersionMax="47" xr10:uidLastSave="{00000000-0000-0000-0000-000000000000}"/>
  <bookViews>
    <workbookView xWindow="57480" yWindow="-120" windowWidth="29040" windowHeight="15840" tabRatio="603" xr2:uid="{00000000-000D-0000-FFFF-FFFF00000000}"/>
  </bookViews>
  <sheets>
    <sheet name="2A" sheetId="6" r:id="rId1"/>
  </sheets>
  <externalReferences>
    <externalReference r:id="rId2"/>
  </externalReferences>
  <definedNames>
    <definedName name="_xlnm.Print_Area" localSheetId="0">'2A'!$B$2:$T$82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6" l="1"/>
  <c r="B81" i="6"/>
  <c r="B80" i="6"/>
  <c r="B79" i="6"/>
  <c r="B78" i="6"/>
  <c r="B77" i="6"/>
  <c r="B76" i="6"/>
  <c r="B75" i="6"/>
  <c r="B74" i="6"/>
  <c r="B73" i="6"/>
  <c r="B72" i="6"/>
</calcChain>
</file>

<file path=xl/sharedStrings.xml><?xml version="1.0" encoding="utf-8"?>
<sst xmlns="http://schemas.openxmlformats.org/spreadsheetml/2006/main" count="71" uniqueCount="63">
  <si>
    <t>JURISDICTION</t>
  </si>
  <si>
    <t>TOTAL HOUSING UNITS</t>
  </si>
  <si>
    <t>SINGLE-FAMILY UNITS</t>
  </si>
  <si>
    <t>TOTAL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</si>
  <si>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</si>
  <si>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</si>
  <si>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</si>
  <si>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</si>
  <si>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</si>
  <si>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</si>
  <si>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</si>
  <si>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</si>
  <si>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</si>
  <si>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</si>
  <si>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</si>
  <si>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</si>
  <si>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</si>
  <si>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</si>
  <si>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</si>
  <si>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</si>
  <si>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</si>
  <si>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</si>
  <si>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</si>
  <si>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</si>
  <si>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</si>
  <si>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</si>
  <si>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</si>
  <si>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</si>
  <si>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</si>
  <si>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</si>
  <si>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</si>
  <si>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</si>
  <si>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</si>
  <si>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</si>
  <si>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</si>
  <si>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</si>
  <si>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Table 2A.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</si>
  <si>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</si>
  <si>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</si>
  <si>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</si>
  <si>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</si>
  <si>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</si>
  <si>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</si>
  <si>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</si>
  <si>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</si>
  <si>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</si>
  <si>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</si>
  <si>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</si>
  <si>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SEPTEMBER</t>
  </si>
  <si>
    <t>2022</t>
  </si>
  <si>
    <t>NEW HOUSING UNITS(1) AUTHORIZED FOR CONSTRUCTION:  YEAR TO DATE SEPTEMBER 2023 AND 2022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</si>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</sst>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20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1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color rgb="FFFF0000"/>
      <name val="Cambria"/>
      <family val="1"/>
    </font>
    <font>
      <i/>
      <sz val="11"/>
      <name val="Cambria"/>
      <family val="1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1"/>
      <color rgb="FFFF0000"/>
      <name val="Cambria"/>
      <family val="1"/>
    </font>
    <font>
      <b/>
      <i/>
      <sz val="11"/>
      <color rgb="FFFF0000"/>
      <name val="Cambria"/>
      <family val="1"/>
    </font>
    <font>
      <b/>
      <i/>
      <sz val="11"/>
      <name val="Cambria"/>
      <family val="1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4">
    <xf numFmtId="0" fontId="0" fillId="0" borderId="0" xfId="0"/>
    <xf numFmtId="41" fontId="3" fillId="0" borderId="13" xfId="0" applyNumberFormat="1" applyFont="1" applyBorder="1"/>
    <xf numFmtId="3" fontId="5" fillId="0" borderId="13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41" fontId="7" fillId="0" borderId="13" xfId="0" applyNumberFormat="1" applyFont="1" applyBorder="1"/>
    <xf numFmtId="3" fontId="4" fillId="0" borderId="13" xfId="0" applyNumberFormat="1" applyFont="1" applyBorder="1"/>
    <xf numFmtId="41" fontId="4" fillId="0" borderId="13" xfId="0" applyNumberFormat="1" applyFont="1" applyBorder="1"/>
    <xf numFmtId="0" fontId="3" fillId="0" borderId="14" xfId="0" applyFont="1" applyBorder="1"/>
    <xf numFmtId="41" fontId="3" fillId="0" borderId="29" xfId="0" applyNumberFormat="1" applyFont="1" applyBorder="1"/>
    <xf numFmtId="3" fontId="4" fillId="0" borderId="17" xfId="0" applyNumberFormat="1" applyFont="1" applyBorder="1"/>
    <xf numFmtId="41" fontId="3" fillId="0" borderId="17" xfId="0" applyNumberFormat="1" applyFont="1" applyBorder="1"/>
    <xf numFmtId="41" fontId="6" fillId="0" borderId="17" xfId="0" applyNumberFormat="1" applyFont="1" applyBorder="1"/>
    <xf numFmtId="41" fontId="2" fillId="0" borderId="13" xfId="0" applyNumberFormat="1" applyFont="1" applyBorder="1"/>
    <xf numFmtId="41" fontId="1" fillId="0" borderId="13" xfId="0" applyNumberFormat="1" applyFont="1" applyBorder="1"/>
    <xf numFmtId="3" fontId="3" fillId="0" borderId="17" xfId="0" applyNumberFormat="1" applyFont="1" applyBorder="1"/>
    <xf numFmtId="41" fontId="1" fillId="0" borderId="17" xfId="0" applyNumberFormat="1" applyFont="1" applyBorder="1"/>
    <xf numFmtId="3" fontId="6" fillId="0" borderId="17" xfId="0" applyNumberFormat="1" applyFont="1" applyBorder="1"/>
    <xf numFmtId="41" fontId="7" fillId="0" borderId="17" xfId="0" applyNumberFormat="1" applyFont="1" applyBorder="1"/>
    <xf numFmtId="41" fontId="2" fillId="0" borderId="17" xfId="0" applyNumberFormat="1" applyFont="1" applyBorder="1"/>
    <xf numFmtId="3" fontId="5" fillId="0" borderId="17" xfId="0" applyNumberFormat="1" applyFont="1" applyBorder="1"/>
    <xf numFmtId="0" fontId="4" fillId="0" borderId="41" xfId="0" applyFont="1" applyBorder="1"/>
    <xf numFmtId="164" fontId="6" fillId="0" borderId="13" xfId="2" applyNumberFormat="1" applyFont="1" applyBorder="1"/>
    <xf numFmtId="164" fontId="6" fillId="0" borderId="13" xfId="2" applyNumberFormat="1" applyFont="1" applyBorder="1" applyAlignment="1">
      <alignment horizontal="center"/>
    </xf>
    <xf numFmtId="164" fontId="5" fillId="0" borderId="13" xfId="2" applyNumberFormat="1" applyFont="1" applyBorder="1" applyAlignment="1">
      <alignment horizontal="center"/>
    </xf>
    <xf numFmtId="164" fontId="6" fillId="0" borderId="8" xfId="2" applyNumberFormat="1" applyFont="1" applyBorder="1"/>
    <xf numFmtId="1" fontId="6" fillId="0" borderId="9" xfId="2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" fontId="5" fillId="0" borderId="9" xfId="2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13" xfId="2" applyNumberFormat="1" applyFont="1" applyBorder="1"/>
    <xf numFmtId="164" fontId="5" fillId="0" borderId="8" xfId="2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41" fontId="2" fillId="0" borderId="4" xfId="0" applyNumberFormat="1" applyFont="1" applyBorder="1"/>
    <xf numFmtId="3" fontId="2" fillId="0" borderId="4" xfId="0" applyNumberFormat="1" applyFont="1" applyBorder="1"/>
    <xf numFmtId="0" fontId="4" fillId="0" borderId="4" xfId="0" applyFont="1" applyBorder="1"/>
    <xf numFmtId="3" fontId="14" fillId="0" borderId="4" xfId="0" applyNumberFormat="1" applyFont="1" applyBorder="1"/>
    <xf numFmtId="3" fontId="15" fillId="0" borderId="4" xfId="0" applyNumberFormat="1" applyFont="1" applyBorder="1"/>
    <xf numFmtId="0" fontId="2" fillId="0" borderId="4" xfId="0" applyFont="1" applyBorder="1"/>
    <xf numFmtId="0" fontId="1" fillId="0" borderId="4" xfId="0" applyFont="1" applyBorder="1"/>
    <xf numFmtId="3" fontId="1" fillId="0" borderId="4" xfId="0" applyNumberFormat="1" applyFont="1" applyBorder="1"/>
    <xf numFmtId="0" fontId="14" fillId="0" borderId="4" xfId="0" applyFont="1" applyBorder="1"/>
    <xf numFmtId="42" fontId="1" fillId="0" borderId="4" xfId="0" applyNumberFormat="1" applyFont="1" applyBorder="1"/>
    <xf numFmtId="0" fontId="6" fillId="0" borderId="6" xfId="0" applyFont="1" applyBorder="1"/>
    <xf numFmtId="0" fontId="3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16" fillId="0" borderId="0" xfId="2" applyNumberFormat="1" applyFont="1"/>
    <xf numFmtId="164" fontId="17" fillId="0" borderId="0" xfId="2" applyNumberFormat="1" applyFont="1"/>
    <xf numFmtId="164" fontId="13" fillId="0" borderId="0" xfId="2" applyNumberFormat="1" applyFont="1" applyAlignment="1"/>
    <xf numFmtId="164" fontId="6" fillId="0" borderId="14" xfId="2" applyNumberFormat="1" applyFont="1" applyBorder="1"/>
    <xf numFmtId="0" fontId="19" fillId="0" borderId="0" xfId="0" applyFont="1"/>
    <xf numFmtId="164" fontId="6" fillId="0" borderId="15" xfId="2" applyNumberFormat="1" applyFont="1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5" fillId="0" borderId="17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36" xfId="0" applyNumberFormat="1" applyFont="1" applyBorder="1" applyAlignment="1">
      <alignment horizontal="center"/>
    </xf>
    <xf numFmtId="41" fontId="6" fillId="0" borderId="13" xfId="0" applyNumberFormat="1" applyFont="1" applyBorder="1" applyAlignment="1">
      <alignment horizontal="center"/>
    </xf>
    <xf numFmtId="41" fontId="6" fillId="0" borderId="36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" fontId="6" fillId="0" borderId="36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41" fontId="6" fillId="0" borderId="13" xfId="0" applyNumberFormat="1" applyFont="1" applyBorder="1"/>
    <xf numFmtId="41" fontId="6" fillId="0" borderId="36" xfId="0" applyNumberFormat="1" applyFont="1" applyBorder="1"/>
    <xf numFmtId="0" fontId="6" fillId="0" borderId="40" xfId="0" applyFont="1" applyBorder="1"/>
    <xf numFmtId="0" fontId="6" fillId="0" borderId="14" xfId="0" applyFont="1" applyBorder="1" applyAlignment="1">
      <alignment horizontal="center"/>
    </xf>
    <xf numFmtId="41" fontId="6" fillId="0" borderId="42" xfId="0" applyNumberFormat="1" applyFont="1" applyBorder="1"/>
    <xf numFmtId="164" fontId="13" fillId="0" borderId="0" xfId="2" applyNumberFormat="1" applyFont="1"/>
    <xf numFmtId="164" fontId="18" fillId="0" borderId="0" xfId="2" applyNumberFormat="1" applyFont="1"/>
    <xf numFmtId="0" fontId="5" fillId="0" borderId="19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3" fontId="5" fillId="0" borderId="19" xfId="0" applyNumberFormat="1" applyFont="1" applyBorder="1"/>
    <xf numFmtId="1" fontId="5" fillId="0" borderId="13" xfId="2" applyNumberFormat="1" applyFont="1" applyBorder="1" applyAlignment="1">
      <alignment horizontal="center"/>
    </xf>
    <xf numFmtId="41" fontId="6" fillId="0" borderId="19" xfId="0" applyNumberFormat="1" applyFont="1" applyBorder="1"/>
    <xf numFmtId="1" fontId="6" fillId="0" borderId="13" xfId="2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3" fontId="6" fillId="0" borderId="19" xfId="0" applyNumberFormat="1" applyFont="1" applyBorder="1"/>
    <xf numFmtId="1" fontId="6" fillId="0" borderId="13" xfId="2" applyNumberFormat="1" applyFont="1" applyBorder="1"/>
    <xf numFmtId="41" fontId="6" fillId="0" borderId="5" xfId="0" applyNumberFormat="1" applyFont="1" applyBorder="1"/>
    <xf numFmtId="41" fontId="5" fillId="0" borderId="19" xfId="0" applyNumberFormat="1" applyFont="1" applyBorder="1"/>
    <xf numFmtId="0" fontId="6" fillId="0" borderId="31" xfId="0" applyFont="1" applyBorder="1"/>
    <xf numFmtId="1" fontId="6" fillId="0" borderId="14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64" fontId="18" fillId="0" borderId="30" xfId="2" applyNumberFormat="1" applyFont="1" applyBorder="1" applyAlignment="1">
      <alignment horizontal="center" vertical="center" wrapText="1"/>
    </xf>
    <xf numFmtId="164" fontId="18" fillId="0" borderId="13" xfId="2" applyNumberFormat="1" applyFont="1" applyBorder="1" applyAlignment="1">
      <alignment horizontal="center" vertical="center" wrapText="1"/>
    </xf>
    <xf numFmtId="164" fontId="18" fillId="0" borderId="26" xfId="2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" fontId="18" fillId="0" borderId="12" xfId="1" applyNumberFormat="1" applyFont="1" applyBorder="1" applyAlignment="1">
      <alignment horizontal="center" vertical="center"/>
    </xf>
    <xf numFmtId="1" fontId="18" fillId="0" borderId="26" xfId="1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64" fontId="18" fillId="0" borderId="12" xfId="2" applyNumberFormat="1" applyFont="1" applyBorder="1" applyAlignment="1">
      <alignment horizontal="center" vertical="center"/>
    </xf>
    <xf numFmtId="164" fontId="18" fillId="0" borderId="26" xfId="2" applyNumberFormat="1" applyFont="1" applyBorder="1" applyAlignment="1">
      <alignment horizontal="center" vertical="center"/>
    </xf>
    <xf numFmtId="164" fontId="18" fillId="0" borderId="35" xfId="2" applyNumberFormat="1" applyFont="1" applyBorder="1" applyAlignment="1">
      <alignment horizontal="center" vertical="center" wrapText="1"/>
    </xf>
    <xf numFmtId="164" fontId="18" fillId="0" borderId="36" xfId="2" applyNumberFormat="1" applyFont="1" applyBorder="1" applyAlignment="1">
      <alignment horizontal="center" vertical="center" wrapText="1"/>
    </xf>
    <xf numFmtId="164" fontId="18" fillId="0" borderId="37" xfId="2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164" fontId="18" fillId="0" borderId="30" xfId="2" applyNumberFormat="1" applyFont="1" applyBorder="1" applyAlignment="1">
      <alignment horizontal="center" vertical="center"/>
    </xf>
    <xf numFmtId="164" fontId="18" fillId="0" borderId="44" xfId="2" applyNumberFormat="1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1" fontId="18" fillId="0" borderId="38" xfId="1" applyNumberFormat="1" applyFont="1" applyBorder="1" applyAlignment="1">
      <alignment horizontal="center" vertical="center"/>
    </xf>
    <xf numFmtId="1" fontId="18" fillId="0" borderId="39" xfId="1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SEPTEMBER/SEP23.xlsx" TargetMode="External"/><Relationship Id="rId1" Type="http://schemas.openxmlformats.org/officeDocument/2006/relationships/externalLinkPath" Target="https://stateofmaryland-my.sharepoint.com/personal/jesse_ash_maryland_gov/Documents/PDS_work/AUTHUNIT/monthlybp/2023/SEPTEMBER/SE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BB86" t="str">
            <v>NEW HOUSING UNITS(1) AUTHORIZED FOR CONSTRUCTION:  YEAR TO DATE SEPTEMBER 2023 AND 2021</v>
          </cell>
        </row>
        <row r="155">
          <cell r="C155" t="str">
            <v>PREPARED BY MD DEPARTMENT OF PLANNING.  PLANNING DATA SERVICES. NOVEMBER 2023.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A895-14ED-4968-BD7E-B5BCE05E28FB}">
  <dimension ref="B2:T82"/>
  <sheetViews>
    <sheetView tabSelected="1" topLeftCell="A50" workbookViewId="0">
      <selection activeCell="B2" sqref="B2:T82"/>
    </sheetView>
  </sheetViews>
  <sheetFormatPr defaultRowHeight="13.2" x14ac:dyDescent="0.25"/>
  <cols>
    <col min="2" max="2" width="48.109375" bestFit="1" customWidth="1"/>
    <col min="3" max="4" width="11.6640625" customWidth="1"/>
    <col min="5" max="5" width="11.6640625" style="59" customWidth="1"/>
    <col min="6" max="7" width="11.6640625" customWidth="1"/>
    <col min="8" max="8" width="11.6640625" style="59" customWidth="1"/>
    <col min="9" max="20" width="9.6640625" style="59" customWidth="1"/>
  </cols>
  <sheetData>
    <row r="2" spans="2:20" ht="13.8" x14ac:dyDescent="0.25">
      <c r="B2" s="36" t="s">
        <v>36</v>
      </c>
      <c r="C2" s="37"/>
      <c r="D2" s="37"/>
      <c r="E2" s="55"/>
      <c r="F2" s="37"/>
      <c r="G2" s="37"/>
      <c r="H2" s="55"/>
      <c r="I2" s="61"/>
      <c r="J2" s="55"/>
      <c r="K2" s="55"/>
      <c r="L2" s="55"/>
      <c r="M2" s="62"/>
      <c r="N2" s="62"/>
      <c r="O2" s="61"/>
      <c r="P2" s="55"/>
      <c r="Q2" s="80"/>
      <c r="R2" s="80"/>
      <c r="S2" s="62"/>
      <c r="T2" s="62"/>
    </row>
    <row r="3" spans="2:20" ht="13.8" x14ac:dyDescent="0.25">
      <c r="B3" s="36" t="s">
        <v>50</v>
      </c>
      <c r="C3" s="39"/>
      <c r="D3" s="39"/>
      <c r="E3" s="56"/>
      <c r="F3" s="40"/>
      <c r="G3" s="40"/>
      <c r="H3" s="56"/>
      <c r="I3" s="63"/>
      <c r="J3" s="56"/>
      <c r="K3" s="56"/>
      <c r="L3" s="56"/>
      <c r="M3" s="64"/>
      <c r="N3" s="64"/>
      <c r="O3" s="63"/>
      <c r="P3" s="56"/>
      <c r="Q3" s="81"/>
      <c r="R3" s="80"/>
      <c r="S3" s="64"/>
      <c r="T3" s="64"/>
    </row>
    <row r="4" spans="2:20" ht="14.4" thickBot="1" x14ac:dyDescent="0.3">
      <c r="B4" s="38"/>
      <c r="C4" s="38"/>
      <c r="D4" s="38"/>
      <c r="E4" s="57"/>
      <c r="F4" s="38"/>
      <c r="G4" s="38"/>
      <c r="H4" s="57"/>
      <c r="I4" s="62"/>
      <c r="J4" s="57"/>
      <c r="K4" s="57"/>
      <c r="L4" s="57"/>
      <c r="M4" s="62"/>
      <c r="N4" s="62"/>
      <c r="O4" s="62"/>
      <c r="P4" s="57"/>
      <c r="Q4" s="57"/>
      <c r="R4" s="57"/>
      <c r="S4" s="62"/>
      <c r="T4" s="62"/>
    </row>
    <row r="5" spans="2:20" ht="13.5" customHeight="1" thickTop="1" x14ac:dyDescent="0.25">
      <c r="B5" s="96" t="s">
        <v>0</v>
      </c>
      <c r="C5" s="99" t="s">
        <v>48</v>
      </c>
      <c r="D5" s="100"/>
      <c r="E5" s="100"/>
      <c r="F5" s="100"/>
      <c r="G5" s="100"/>
      <c r="H5" s="100"/>
      <c r="I5" s="99" t="s">
        <v>1</v>
      </c>
      <c r="J5" s="100"/>
      <c r="K5" s="100"/>
      <c r="L5" s="100"/>
      <c r="M5" s="100"/>
      <c r="N5" s="103"/>
      <c r="O5" s="99" t="s">
        <v>2</v>
      </c>
      <c r="P5" s="100"/>
      <c r="Q5" s="100"/>
      <c r="R5" s="100"/>
      <c r="S5" s="100"/>
      <c r="T5" s="107"/>
    </row>
    <row r="6" spans="2:20" ht="12.75" customHeight="1" x14ac:dyDescent="0.25">
      <c r="B6" s="97"/>
      <c r="C6" s="101"/>
      <c r="D6" s="102"/>
      <c r="E6" s="102"/>
      <c r="F6" s="102"/>
      <c r="G6" s="102"/>
      <c r="H6" s="102"/>
      <c r="I6" s="101"/>
      <c r="J6" s="102"/>
      <c r="K6" s="102"/>
      <c r="L6" s="102"/>
      <c r="M6" s="102"/>
      <c r="N6" s="104"/>
      <c r="O6" s="101"/>
      <c r="P6" s="102"/>
      <c r="Q6" s="102"/>
      <c r="R6" s="102"/>
      <c r="S6" s="102"/>
      <c r="T6" s="108"/>
    </row>
    <row r="7" spans="2:20" ht="13.5" customHeight="1" thickBot="1" x14ac:dyDescent="0.3">
      <c r="B7" s="97"/>
      <c r="C7" s="101"/>
      <c r="D7" s="102"/>
      <c r="E7" s="102"/>
      <c r="F7" s="102"/>
      <c r="G7" s="102"/>
      <c r="H7" s="102"/>
      <c r="I7" s="101"/>
      <c r="J7" s="102"/>
      <c r="K7" s="102"/>
      <c r="L7" s="102"/>
      <c r="M7" s="102"/>
      <c r="N7" s="104"/>
      <c r="O7" s="101"/>
      <c r="P7" s="102"/>
      <c r="Q7" s="102"/>
      <c r="R7" s="102"/>
      <c r="S7" s="102"/>
      <c r="T7" s="108"/>
    </row>
    <row r="8" spans="2:20" ht="12.75" customHeight="1" x14ac:dyDescent="0.25">
      <c r="B8" s="97"/>
      <c r="C8" s="111" t="s">
        <v>62</v>
      </c>
      <c r="D8" s="112"/>
      <c r="E8" s="112"/>
      <c r="F8" s="112" t="s">
        <v>49</v>
      </c>
      <c r="G8" s="112"/>
      <c r="H8" s="115"/>
      <c r="I8" s="102"/>
      <c r="J8" s="102"/>
      <c r="K8" s="102"/>
      <c r="L8" s="102"/>
      <c r="M8" s="102"/>
      <c r="N8" s="104"/>
      <c r="O8" s="101"/>
      <c r="P8" s="102"/>
      <c r="Q8" s="102"/>
      <c r="R8" s="102"/>
      <c r="S8" s="102"/>
      <c r="T8" s="108"/>
    </row>
    <row r="9" spans="2:20" ht="13.5" customHeight="1" thickBot="1" x14ac:dyDescent="0.3">
      <c r="B9" s="97"/>
      <c r="C9" s="113"/>
      <c r="D9" s="114"/>
      <c r="E9" s="114"/>
      <c r="F9" s="114"/>
      <c r="G9" s="114"/>
      <c r="H9" s="116"/>
      <c r="I9" s="105"/>
      <c r="J9" s="105"/>
      <c r="K9" s="105"/>
      <c r="L9" s="105"/>
      <c r="M9" s="105"/>
      <c r="N9" s="106"/>
      <c r="O9" s="109"/>
      <c r="P9" s="105"/>
      <c r="Q9" s="105"/>
      <c r="R9" s="105"/>
      <c r="S9" s="105"/>
      <c r="T9" s="110"/>
    </row>
    <row r="10" spans="2:20" ht="12.75" customHeight="1" x14ac:dyDescent="0.25">
      <c r="B10" s="97"/>
      <c r="C10" s="117" t="s">
        <v>3</v>
      </c>
      <c r="D10" s="120" t="s">
        <v>41</v>
      </c>
      <c r="E10" s="123" t="s">
        <v>42</v>
      </c>
      <c r="F10" s="126" t="s">
        <v>3</v>
      </c>
      <c r="G10" s="120" t="s">
        <v>41</v>
      </c>
      <c r="H10" s="135" t="s">
        <v>42</v>
      </c>
      <c r="I10" s="138" t="s">
        <v>43</v>
      </c>
      <c r="J10" s="139"/>
      <c r="K10" s="142" t="s">
        <v>44</v>
      </c>
      <c r="L10" s="142"/>
      <c r="M10" s="139" t="s">
        <v>45</v>
      </c>
      <c r="N10" s="144"/>
      <c r="O10" s="146" t="s">
        <v>43</v>
      </c>
      <c r="P10" s="139"/>
      <c r="Q10" s="142" t="s">
        <v>44</v>
      </c>
      <c r="R10" s="142"/>
      <c r="S10" s="139" t="s">
        <v>45</v>
      </c>
      <c r="T10" s="152"/>
    </row>
    <row r="11" spans="2:20" ht="12.75" customHeight="1" x14ac:dyDescent="0.25">
      <c r="B11" s="97"/>
      <c r="C11" s="118"/>
      <c r="D11" s="121"/>
      <c r="E11" s="124"/>
      <c r="F11" s="127"/>
      <c r="G11" s="121"/>
      <c r="H11" s="136"/>
      <c r="I11" s="140"/>
      <c r="J11" s="141"/>
      <c r="K11" s="143"/>
      <c r="L11" s="143"/>
      <c r="M11" s="141"/>
      <c r="N11" s="145"/>
      <c r="O11" s="147"/>
      <c r="P11" s="141"/>
      <c r="Q11" s="143"/>
      <c r="R11" s="143"/>
      <c r="S11" s="141"/>
      <c r="T11" s="153"/>
    </row>
    <row r="12" spans="2:20" ht="12.75" customHeight="1" x14ac:dyDescent="0.25">
      <c r="B12" s="97"/>
      <c r="C12" s="118"/>
      <c r="D12" s="121"/>
      <c r="E12" s="124"/>
      <c r="F12" s="127"/>
      <c r="G12" s="121"/>
      <c r="H12" s="136"/>
      <c r="I12" s="148" t="s">
        <v>46</v>
      </c>
      <c r="J12" s="133" t="s">
        <v>47</v>
      </c>
      <c r="K12" s="129">
        <v>2023</v>
      </c>
      <c r="L12" s="129">
        <v>2022</v>
      </c>
      <c r="M12" s="129">
        <v>2023</v>
      </c>
      <c r="N12" s="129">
        <v>2022</v>
      </c>
      <c r="O12" s="131" t="s">
        <v>46</v>
      </c>
      <c r="P12" s="133" t="s">
        <v>47</v>
      </c>
      <c r="Q12" s="129">
        <v>2023</v>
      </c>
      <c r="R12" s="129">
        <v>2022</v>
      </c>
      <c r="S12" s="129">
        <v>2023</v>
      </c>
      <c r="T12" s="150">
        <v>2022</v>
      </c>
    </row>
    <row r="13" spans="2:20" ht="13.5" customHeight="1" thickBot="1" x14ac:dyDescent="0.3">
      <c r="B13" s="98"/>
      <c r="C13" s="119"/>
      <c r="D13" s="122"/>
      <c r="E13" s="125"/>
      <c r="F13" s="128"/>
      <c r="G13" s="122"/>
      <c r="H13" s="137"/>
      <c r="I13" s="149"/>
      <c r="J13" s="134"/>
      <c r="K13" s="130"/>
      <c r="L13" s="130"/>
      <c r="M13" s="130"/>
      <c r="N13" s="130"/>
      <c r="O13" s="132"/>
      <c r="P13" s="134"/>
      <c r="Q13" s="130"/>
      <c r="R13" s="130"/>
      <c r="S13" s="130"/>
      <c r="T13" s="151"/>
    </row>
    <row r="14" spans="2:20" ht="15" customHeight="1" x14ac:dyDescent="0.25">
      <c r="B14" s="21"/>
      <c r="C14" s="9"/>
      <c r="D14" s="1"/>
      <c r="E14" s="22"/>
      <c r="F14" s="1"/>
      <c r="G14" s="1"/>
      <c r="H14" s="25"/>
      <c r="I14" s="65"/>
      <c r="J14" s="24"/>
      <c r="K14" s="24"/>
      <c r="L14" s="24"/>
      <c r="M14" s="32"/>
      <c r="N14" s="66"/>
      <c r="O14" s="82"/>
      <c r="P14" s="24"/>
      <c r="Q14" s="22"/>
      <c r="R14" s="23"/>
      <c r="S14" s="24"/>
      <c r="T14" s="83"/>
    </row>
    <row r="15" spans="2:20" ht="15" customHeight="1" x14ac:dyDescent="0.25">
      <c r="B15" s="41" t="s">
        <v>32</v>
      </c>
      <c r="C15" s="19">
        <v>14228</v>
      </c>
      <c r="D15" s="13">
        <v>8287</v>
      </c>
      <c r="E15" s="34">
        <v>0.58244307000281137</v>
      </c>
      <c r="F15" s="7">
        <v>16320</v>
      </c>
      <c r="G15" s="7">
        <v>7788</v>
      </c>
      <c r="H15" s="35">
        <v>0.4772058823529412</v>
      </c>
      <c r="I15" s="20">
        <v>-2092</v>
      </c>
      <c r="J15" s="34">
        <v>-0.12818627450980391</v>
      </c>
      <c r="K15" s="24">
        <v>1</v>
      </c>
      <c r="L15" s="24">
        <v>1</v>
      </c>
      <c r="M15" s="67"/>
      <c r="N15" s="68"/>
      <c r="O15" s="84">
        <v>499</v>
      </c>
      <c r="P15" s="34">
        <v>6.4072932717000514E-2</v>
      </c>
      <c r="Q15" s="34">
        <v>1</v>
      </c>
      <c r="R15" s="34">
        <v>1</v>
      </c>
      <c r="S15" s="85"/>
      <c r="T15" s="83"/>
    </row>
    <row r="16" spans="2:20" ht="15" x14ac:dyDescent="0.25">
      <c r="B16" s="42"/>
      <c r="C16" s="11"/>
      <c r="D16" s="1"/>
      <c r="E16" s="22"/>
      <c r="F16" s="1"/>
      <c r="G16" s="1"/>
      <c r="H16" s="25"/>
      <c r="I16" s="12"/>
      <c r="J16" s="22"/>
      <c r="K16" s="23"/>
      <c r="L16" s="23"/>
      <c r="M16" s="69"/>
      <c r="N16" s="70"/>
      <c r="O16" s="86"/>
      <c r="P16" s="22"/>
      <c r="Q16" s="22"/>
      <c r="R16" s="22"/>
      <c r="S16" s="87"/>
      <c r="T16" s="88"/>
    </row>
    <row r="17" spans="2:20" ht="13.8" x14ac:dyDescent="0.25">
      <c r="B17" s="43" t="s">
        <v>33</v>
      </c>
      <c r="C17" s="10">
        <v>14228</v>
      </c>
      <c r="D17" s="6">
        <v>8287</v>
      </c>
      <c r="E17" s="34">
        <v>0.58244307000281137</v>
      </c>
      <c r="F17" s="6">
        <v>16320</v>
      </c>
      <c r="G17" s="6">
        <v>7788</v>
      </c>
      <c r="H17" s="35">
        <v>0.4772058823529412</v>
      </c>
      <c r="I17" s="20">
        <v>-2092</v>
      </c>
      <c r="J17" s="34">
        <v>-0.12818627450980391</v>
      </c>
      <c r="K17" s="24">
        <v>1</v>
      </c>
      <c r="L17" s="24">
        <v>1</v>
      </c>
      <c r="M17" s="67"/>
      <c r="N17" s="68"/>
      <c r="O17" s="84">
        <v>499</v>
      </c>
      <c r="P17" s="34">
        <v>6.4072932717000514E-2</v>
      </c>
      <c r="Q17" s="34">
        <v>1</v>
      </c>
      <c r="R17" s="34">
        <v>1</v>
      </c>
      <c r="S17" s="85"/>
      <c r="T17" s="83"/>
    </row>
    <row r="18" spans="2:20" ht="15" x14ac:dyDescent="0.25">
      <c r="B18" s="42"/>
      <c r="C18" s="15"/>
      <c r="D18" s="4"/>
      <c r="E18" s="22"/>
      <c r="F18" s="3"/>
      <c r="G18" s="3"/>
      <c r="H18" s="25"/>
      <c r="I18" s="17"/>
      <c r="J18" s="22"/>
      <c r="K18" s="23"/>
      <c r="L18" s="23"/>
      <c r="M18" s="69"/>
      <c r="N18" s="70"/>
      <c r="O18" s="89"/>
      <c r="P18" s="22"/>
      <c r="Q18" s="22"/>
      <c r="R18" s="22"/>
      <c r="S18" s="87"/>
      <c r="T18" s="88"/>
    </row>
    <row r="19" spans="2:20" ht="15" x14ac:dyDescent="0.25">
      <c r="B19" s="42" t="s">
        <v>37</v>
      </c>
      <c r="C19" s="20">
        <v>12354</v>
      </c>
      <c r="D19" s="2">
        <v>7533</v>
      </c>
      <c r="E19" s="34">
        <v>0.60976202039825156</v>
      </c>
      <c r="F19" s="6">
        <v>14469</v>
      </c>
      <c r="G19" s="6">
        <v>7071</v>
      </c>
      <c r="H19" s="35">
        <v>0.48869997926601699</v>
      </c>
      <c r="I19" s="20">
        <v>-2115</v>
      </c>
      <c r="J19" s="34">
        <v>-0.14617458013684428</v>
      </c>
      <c r="K19" s="24">
        <v>0.86828788304751192</v>
      </c>
      <c r="L19" s="24">
        <v>0.88658088235294119</v>
      </c>
      <c r="M19" s="67"/>
      <c r="N19" s="68"/>
      <c r="O19" s="84">
        <v>462</v>
      </c>
      <c r="P19" s="34">
        <v>6.5337293169282981E-2</v>
      </c>
      <c r="Q19" s="34">
        <v>0.90901411849885361</v>
      </c>
      <c r="R19" s="34">
        <v>0.90793528505392918</v>
      </c>
      <c r="S19" s="85"/>
      <c r="T19" s="83"/>
    </row>
    <row r="20" spans="2:20" ht="15" x14ac:dyDescent="0.25">
      <c r="B20" s="44" t="s">
        <v>38</v>
      </c>
      <c r="C20" s="17">
        <v>6834</v>
      </c>
      <c r="D20" s="3">
        <v>3787</v>
      </c>
      <c r="E20" s="22">
        <v>0.55414105940883818</v>
      </c>
      <c r="F20" s="3">
        <v>7764</v>
      </c>
      <c r="G20" s="3">
        <v>2986</v>
      </c>
      <c r="H20" s="25">
        <v>0.38459556929417826</v>
      </c>
      <c r="I20" s="17">
        <v>-930</v>
      </c>
      <c r="J20" s="22">
        <v>-0.11978361669242658</v>
      </c>
      <c r="K20" s="23">
        <v>0.48032049479898792</v>
      </c>
      <c r="L20" s="23">
        <v>0.47573529411764703</v>
      </c>
      <c r="M20" s="71"/>
      <c r="N20" s="72"/>
      <c r="O20" s="89">
        <v>801</v>
      </c>
      <c r="P20" s="22">
        <v>0.26825184192900203</v>
      </c>
      <c r="Q20" s="22">
        <v>0.45698081332207069</v>
      </c>
      <c r="R20" s="22">
        <v>0.38341037493579866</v>
      </c>
      <c r="S20" s="87"/>
      <c r="T20" s="88"/>
    </row>
    <row r="21" spans="2:20" ht="15" x14ac:dyDescent="0.25">
      <c r="B21" s="44" t="s">
        <v>39</v>
      </c>
      <c r="C21" s="17">
        <v>5145</v>
      </c>
      <c r="D21" s="3">
        <v>3385</v>
      </c>
      <c r="E21" s="22">
        <v>0.65792031098153547</v>
      </c>
      <c r="F21" s="3">
        <v>5817</v>
      </c>
      <c r="G21" s="3">
        <v>3657</v>
      </c>
      <c r="H21" s="25">
        <v>0.62867457452294995</v>
      </c>
      <c r="I21" s="17">
        <v>-672</v>
      </c>
      <c r="J21" s="22">
        <v>-0.11552346570397112</v>
      </c>
      <c r="K21" s="23">
        <v>0.36161090806859714</v>
      </c>
      <c r="L21" s="23">
        <v>0.35643382352941178</v>
      </c>
      <c r="M21" s="71"/>
      <c r="N21" s="72"/>
      <c r="O21" s="89">
        <v>-272</v>
      </c>
      <c r="P21" s="22">
        <v>-7.4377905386929177E-2</v>
      </c>
      <c r="Q21" s="22">
        <v>0.40847109931217568</v>
      </c>
      <c r="R21" s="22">
        <v>0.46956856702619415</v>
      </c>
      <c r="S21" s="87"/>
      <c r="T21" s="88"/>
    </row>
    <row r="22" spans="2:20" ht="15" x14ac:dyDescent="0.25">
      <c r="B22" s="44" t="s">
        <v>40</v>
      </c>
      <c r="C22" s="17">
        <v>375</v>
      </c>
      <c r="D22" s="3">
        <v>361</v>
      </c>
      <c r="E22" s="22">
        <v>0.96266666666666667</v>
      </c>
      <c r="F22" s="3">
        <v>888</v>
      </c>
      <c r="G22" s="3">
        <v>428</v>
      </c>
      <c r="H22" s="25">
        <v>0.481981981981982</v>
      </c>
      <c r="I22" s="17">
        <v>-513</v>
      </c>
      <c r="J22" s="22">
        <v>-0.57770270270270274</v>
      </c>
      <c r="K22" s="23">
        <v>2.6356480179926905E-2</v>
      </c>
      <c r="L22" s="23">
        <v>5.4411764705882354E-2</v>
      </c>
      <c r="M22" s="71"/>
      <c r="N22" s="72"/>
      <c r="O22" s="89">
        <v>-67</v>
      </c>
      <c r="P22" s="22">
        <v>-0.15654205607476634</v>
      </c>
      <c r="Q22" s="22">
        <v>4.3562205864607219E-2</v>
      </c>
      <c r="R22" s="22">
        <v>5.4956343091936311E-2</v>
      </c>
      <c r="S22" s="87"/>
      <c r="T22" s="88"/>
    </row>
    <row r="23" spans="2:20" ht="15" x14ac:dyDescent="0.25">
      <c r="B23" s="45" t="s">
        <v>27</v>
      </c>
      <c r="C23" s="20">
        <v>1874</v>
      </c>
      <c r="D23" s="2">
        <v>754</v>
      </c>
      <c r="E23" s="34">
        <v>0.40234791889007471</v>
      </c>
      <c r="F23" s="6">
        <v>1851</v>
      </c>
      <c r="G23" s="6">
        <v>717</v>
      </c>
      <c r="H23" s="35">
        <v>0.3873581847649919</v>
      </c>
      <c r="I23" s="20">
        <v>23</v>
      </c>
      <c r="J23" s="34">
        <v>1.242571582928147E-2</v>
      </c>
      <c r="K23" s="24">
        <v>0.13171211695248805</v>
      </c>
      <c r="L23" s="24">
        <v>0.11341911764705882</v>
      </c>
      <c r="M23" s="73"/>
      <c r="N23" s="74"/>
      <c r="O23" s="84">
        <v>37</v>
      </c>
      <c r="P23" s="34">
        <v>5.1603905160390519E-2</v>
      </c>
      <c r="Q23" s="34">
        <v>9.0985881501146379E-2</v>
      </c>
      <c r="R23" s="34">
        <v>9.206471494607088E-2</v>
      </c>
      <c r="S23" s="85"/>
      <c r="T23" s="83"/>
    </row>
    <row r="24" spans="2:20" ht="15" x14ac:dyDescent="0.25">
      <c r="B24" s="44" t="s">
        <v>34</v>
      </c>
      <c r="C24" s="17">
        <v>1101</v>
      </c>
      <c r="D24" s="3">
        <v>82</v>
      </c>
      <c r="E24" s="22">
        <v>7.4477747502270666E-2</v>
      </c>
      <c r="F24" s="3">
        <v>1145</v>
      </c>
      <c r="G24" s="3">
        <v>72</v>
      </c>
      <c r="H24" s="25">
        <v>6.2882096069868998E-2</v>
      </c>
      <c r="I24" s="17">
        <v>-44</v>
      </c>
      <c r="J24" s="22">
        <v>-3.8427947598253277E-2</v>
      </c>
      <c r="K24" s="23">
        <v>7.7382625808265396E-2</v>
      </c>
      <c r="L24" s="23">
        <v>7.0159313725490197E-2</v>
      </c>
      <c r="M24" s="71"/>
      <c r="N24" s="72"/>
      <c r="O24" s="89">
        <v>10</v>
      </c>
      <c r="P24" s="22">
        <v>0.1388888888888889</v>
      </c>
      <c r="Q24" s="22">
        <v>9.8950162905755996E-3</v>
      </c>
      <c r="R24" s="22">
        <v>9.2449922958397542E-3</v>
      </c>
      <c r="S24" s="87"/>
      <c r="T24" s="88"/>
    </row>
    <row r="25" spans="2:20" ht="15" x14ac:dyDescent="0.25">
      <c r="B25" s="44" t="s">
        <v>35</v>
      </c>
      <c r="C25" s="15">
        <v>773</v>
      </c>
      <c r="D25" s="4">
        <v>672</v>
      </c>
      <c r="E25" s="22">
        <v>0.86934023285899098</v>
      </c>
      <c r="F25" s="4">
        <v>706</v>
      </c>
      <c r="G25" s="4">
        <v>645</v>
      </c>
      <c r="H25" s="25">
        <v>0.91359773371104813</v>
      </c>
      <c r="I25" s="17">
        <v>67</v>
      </c>
      <c r="J25" s="22">
        <v>9.4900849858356937E-2</v>
      </c>
      <c r="K25" s="23">
        <v>5.4329491144222662E-2</v>
      </c>
      <c r="L25" s="23">
        <v>4.3259803921568626E-2</v>
      </c>
      <c r="M25" s="75"/>
      <c r="N25" s="76"/>
      <c r="O25" s="89">
        <v>27</v>
      </c>
      <c r="P25" s="22">
        <v>4.1860465116279069E-2</v>
      </c>
      <c r="Q25" s="22">
        <v>8.1090865210570767E-2</v>
      </c>
      <c r="R25" s="22">
        <v>8.2819722650231131E-2</v>
      </c>
      <c r="S25" s="90"/>
      <c r="T25" s="91"/>
    </row>
    <row r="26" spans="2:20" ht="15" x14ac:dyDescent="0.25">
      <c r="B26" s="42"/>
      <c r="C26" s="18"/>
      <c r="D26" s="5"/>
      <c r="E26" s="22"/>
      <c r="F26" s="4"/>
      <c r="G26" s="4"/>
      <c r="H26" s="25"/>
      <c r="I26" s="12"/>
      <c r="J26" s="22"/>
      <c r="K26" s="22"/>
      <c r="L26" s="22"/>
      <c r="M26" s="75"/>
      <c r="N26" s="76"/>
      <c r="O26" s="86"/>
      <c r="P26" s="22"/>
      <c r="Q26" s="22"/>
      <c r="R26" s="22"/>
      <c r="S26" s="90"/>
      <c r="T26" s="91"/>
    </row>
    <row r="27" spans="2:20" ht="15" x14ac:dyDescent="0.25">
      <c r="B27" s="46" t="s">
        <v>4</v>
      </c>
      <c r="C27" s="19">
        <v>5320</v>
      </c>
      <c r="D27" s="13">
        <v>2693</v>
      </c>
      <c r="E27" s="34">
        <v>0.50620300751879699</v>
      </c>
      <c r="F27" s="7">
        <v>4909</v>
      </c>
      <c r="G27" s="7">
        <v>1907</v>
      </c>
      <c r="H27" s="35">
        <v>0.38847015685475655</v>
      </c>
      <c r="I27" s="20">
        <v>411</v>
      </c>
      <c r="J27" s="34">
        <v>8.3723772662456716E-2</v>
      </c>
      <c r="K27" s="24">
        <v>0.37391059881922967</v>
      </c>
      <c r="L27" s="24">
        <v>0.30079656862745097</v>
      </c>
      <c r="M27" s="73"/>
      <c r="N27" s="74"/>
      <c r="O27" s="84">
        <v>786</v>
      </c>
      <c r="P27" s="34">
        <v>0.41216570529627689</v>
      </c>
      <c r="Q27" s="34">
        <v>0.32496681549414747</v>
      </c>
      <c r="R27" s="34">
        <v>0.24486389316897791</v>
      </c>
      <c r="S27" s="85"/>
      <c r="T27" s="83"/>
    </row>
    <row r="28" spans="2:20" ht="15" x14ac:dyDescent="0.25">
      <c r="B28" s="47" t="s">
        <v>5</v>
      </c>
      <c r="C28" s="16">
        <v>838</v>
      </c>
      <c r="D28" s="14">
        <v>713</v>
      </c>
      <c r="E28" s="22">
        <v>0.85083532219570401</v>
      </c>
      <c r="F28" s="1">
        <v>1625</v>
      </c>
      <c r="G28" s="1">
        <v>849</v>
      </c>
      <c r="H28" s="25">
        <v>0.52246153846153842</v>
      </c>
      <c r="I28" s="17">
        <v>-787</v>
      </c>
      <c r="J28" s="22">
        <v>-0.48430769230769233</v>
      </c>
      <c r="K28" s="23">
        <v>5.889794770874332E-2</v>
      </c>
      <c r="L28" s="23">
        <v>9.9571078431372542E-2</v>
      </c>
      <c r="M28" s="30">
        <v>7</v>
      </c>
      <c r="N28" s="31">
        <v>3</v>
      </c>
      <c r="O28" s="89">
        <v>-136</v>
      </c>
      <c r="P28" s="22">
        <v>-0.16018845700824499</v>
      </c>
      <c r="Q28" s="22">
        <v>8.603837335585858E-2</v>
      </c>
      <c r="R28" s="22">
        <v>0.10901386748844376</v>
      </c>
      <c r="S28" s="26">
        <v>5</v>
      </c>
      <c r="T28" s="27">
        <v>3</v>
      </c>
    </row>
    <row r="29" spans="2:20" ht="15" x14ac:dyDescent="0.25">
      <c r="B29" s="47" t="s">
        <v>6</v>
      </c>
      <c r="C29" s="16">
        <v>1304</v>
      </c>
      <c r="D29" s="14">
        <v>848</v>
      </c>
      <c r="E29" s="22">
        <v>0.65030674846625769</v>
      </c>
      <c r="F29" s="1">
        <v>168</v>
      </c>
      <c r="G29" s="1">
        <v>157</v>
      </c>
      <c r="H29" s="25">
        <v>0.93452380952380953</v>
      </c>
      <c r="I29" s="17">
        <v>1136</v>
      </c>
      <c r="J29" s="22">
        <v>6.7619047619047619</v>
      </c>
      <c r="K29" s="23">
        <v>9.1650267078999162E-2</v>
      </c>
      <c r="L29" s="23">
        <v>1.0294117647058823E-2</v>
      </c>
      <c r="M29" s="30">
        <v>5</v>
      </c>
      <c r="N29" s="31">
        <v>16</v>
      </c>
      <c r="O29" s="89">
        <v>691</v>
      </c>
      <c r="P29" s="22">
        <v>4.4012738853503182</v>
      </c>
      <c r="Q29" s="22">
        <v>0.10232894895619646</v>
      </c>
      <c r="R29" s="22">
        <v>2.0159219311761685E-2</v>
      </c>
      <c r="S29" s="26">
        <v>3</v>
      </c>
      <c r="T29" s="27">
        <v>15</v>
      </c>
    </row>
    <row r="30" spans="2:20" ht="15" x14ac:dyDescent="0.25">
      <c r="B30" s="47" t="s">
        <v>7</v>
      </c>
      <c r="C30" s="16">
        <v>133</v>
      </c>
      <c r="D30" s="14">
        <v>97</v>
      </c>
      <c r="E30" s="22">
        <v>0.72932330827067671</v>
      </c>
      <c r="F30" s="1">
        <v>297</v>
      </c>
      <c r="G30" s="1">
        <v>259</v>
      </c>
      <c r="H30" s="25">
        <v>0.87205387205387208</v>
      </c>
      <c r="I30" s="17">
        <v>-164</v>
      </c>
      <c r="J30" s="22">
        <v>-0.55218855218855223</v>
      </c>
      <c r="K30" s="23">
        <v>9.3477649704807424E-3</v>
      </c>
      <c r="L30" s="23">
        <v>1.8198529411764707E-2</v>
      </c>
      <c r="M30" s="30">
        <v>17</v>
      </c>
      <c r="N30" s="31">
        <v>12</v>
      </c>
      <c r="O30" s="89">
        <v>-162</v>
      </c>
      <c r="P30" s="22">
        <v>-0.62548262548262545</v>
      </c>
      <c r="Q30" s="22">
        <v>1.1705080246168698E-2</v>
      </c>
      <c r="R30" s="22">
        <v>3.3256291730868005E-2</v>
      </c>
      <c r="S30" s="26">
        <v>17</v>
      </c>
      <c r="T30" s="27">
        <v>8</v>
      </c>
    </row>
    <row r="31" spans="2:20" ht="15" x14ac:dyDescent="0.25">
      <c r="B31" s="47" t="s">
        <v>8</v>
      </c>
      <c r="C31" s="16">
        <v>1311</v>
      </c>
      <c r="D31" s="14">
        <v>515</v>
      </c>
      <c r="E31" s="22">
        <v>0.39282990083905417</v>
      </c>
      <c r="F31" s="1">
        <v>1230</v>
      </c>
      <c r="G31" s="1">
        <v>238</v>
      </c>
      <c r="H31" s="25">
        <v>0.19349593495934958</v>
      </c>
      <c r="I31" s="17">
        <v>81</v>
      </c>
      <c r="J31" s="22">
        <v>6.5853658536585369E-2</v>
      </c>
      <c r="K31" s="23">
        <v>9.2142254709024457E-2</v>
      </c>
      <c r="L31" s="23">
        <v>7.5367647058823525E-2</v>
      </c>
      <c r="M31" s="30">
        <v>4</v>
      </c>
      <c r="N31" s="31">
        <v>4</v>
      </c>
      <c r="O31" s="89">
        <v>277</v>
      </c>
      <c r="P31" s="22">
        <v>1.1638655462184875</v>
      </c>
      <c r="Q31" s="22">
        <v>6.2145529142029685E-2</v>
      </c>
      <c r="R31" s="22">
        <v>3.0559835644581406E-2</v>
      </c>
      <c r="S31" s="26">
        <v>7</v>
      </c>
      <c r="T31" s="27">
        <v>10</v>
      </c>
    </row>
    <row r="32" spans="2:20" ht="15" x14ac:dyDescent="0.25">
      <c r="B32" s="47" t="s">
        <v>9</v>
      </c>
      <c r="C32" s="16">
        <v>633</v>
      </c>
      <c r="D32" s="14">
        <v>438</v>
      </c>
      <c r="E32" s="22">
        <v>0.69194312796208535</v>
      </c>
      <c r="F32" s="1">
        <v>444</v>
      </c>
      <c r="G32" s="1">
        <v>332</v>
      </c>
      <c r="H32" s="25">
        <v>0.74774774774774777</v>
      </c>
      <c r="I32" s="17">
        <v>189</v>
      </c>
      <c r="J32" s="22">
        <v>0.42567567567567566</v>
      </c>
      <c r="K32" s="23">
        <v>4.4489738543716614E-2</v>
      </c>
      <c r="L32" s="23">
        <v>2.7205882352941177E-2</v>
      </c>
      <c r="M32" s="30">
        <v>9</v>
      </c>
      <c r="N32" s="31">
        <v>9</v>
      </c>
      <c r="O32" s="89">
        <v>106</v>
      </c>
      <c r="P32" s="22">
        <v>0.31927710843373491</v>
      </c>
      <c r="Q32" s="22">
        <v>5.2853867503318448E-2</v>
      </c>
      <c r="R32" s="22">
        <v>4.2629686697483307E-2</v>
      </c>
      <c r="S32" s="26">
        <v>8</v>
      </c>
      <c r="T32" s="27">
        <v>6</v>
      </c>
    </row>
    <row r="33" spans="2:20" ht="15" x14ac:dyDescent="0.25">
      <c r="B33" s="47" t="s">
        <v>10</v>
      </c>
      <c r="C33" s="16">
        <v>1101</v>
      </c>
      <c r="D33" s="14">
        <v>82</v>
      </c>
      <c r="E33" s="22">
        <v>7.4477747502270666E-2</v>
      </c>
      <c r="F33" s="1">
        <v>1145</v>
      </c>
      <c r="G33" s="1">
        <v>72</v>
      </c>
      <c r="H33" s="25">
        <v>6.2882096069868998E-2</v>
      </c>
      <c r="I33" s="17">
        <v>-44</v>
      </c>
      <c r="J33" s="22">
        <v>-3.8427947598253277E-2</v>
      </c>
      <c r="K33" s="23">
        <v>7.7382625808265396E-2</v>
      </c>
      <c r="L33" s="23">
        <v>7.0159313725490197E-2</v>
      </c>
      <c r="M33" s="30">
        <v>6</v>
      </c>
      <c r="N33" s="31">
        <v>5</v>
      </c>
      <c r="O33" s="89">
        <v>10</v>
      </c>
      <c r="P33" s="22">
        <v>0.1388888888888889</v>
      </c>
      <c r="Q33" s="22">
        <v>9.8950162905755996E-3</v>
      </c>
      <c r="R33" s="22">
        <v>9.2449922958397542E-3</v>
      </c>
      <c r="S33" s="26">
        <v>18</v>
      </c>
      <c r="T33" s="27">
        <v>19</v>
      </c>
    </row>
    <row r="34" spans="2:20" ht="15" x14ac:dyDescent="0.25">
      <c r="B34" s="48"/>
      <c r="C34" s="11"/>
      <c r="D34" s="1"/>
      <c r="E34" s="22"/>
      <c r="F34" s="1"/>
      <c r="G34" s="1"/>
      <c r="H34" s="25"/>
      <c r="I34" s="17"/>
      <c r="J34" s="22"/>
      <c r="K34" s="23"/>
      <c r="L34" s="23"/>
      <c r="M34" s="30"/>
      <c r="N34" s="31"/>
      <c r="O34" s="89"/>
      <c r="P34" s="22"/>
      <c r="Q34" s="22"/>
      <c r="R34" s="22"/>
      <c r="S34" s="26"/>
      <c r="T34" s="27"/>
    </row>
    <row r="35" spans="2:20" ht="15" x14ac:dyDescent="0.25">
      <c r="B35" s="46" t="s">
        <v>11</v>
      </c>
      <c r="C35" s="19">
        <v>6078</v>
      </c>
      <c r="D35" s="13">
        <v>3113</v>
      </c>
      <c r="E35" s="34">
        <v>0.51217505758473181</v>
      </c>
      <c r="F35" s="7">
        <v>8151</v>
      </c>
      <c r="G35" s="7">
        <v>3246</v>
      </c>
      <c r="H35" s="35">
        <v>0.39823334560176665</v>
      </c>
      <c r="I35" s="20">
        <v>-2073</v>
      </c>
      <c r="J35" s="34">
        <v>-0.25432462274567535</v>
      </c>
      <c r="K35" s="24">
        <v>0.42718583075625527</v>
      </c>
      <c r="L35" s="24">
        <v>0.49944852941176471</v>
      </c>
      <c r="M35" s="32"/>
      <c r="N35" s="33"/>
      <c r="O35" s="84">
        <v>-133</v>
      </c>
      <c r="P35" s="34">
        <v>-4.0973505853357982E-2</v>
      </c>
      <c r="Q35" s="34">
        <v>0.37564860625075419</v>
      </c>
      <c r="R35" s="34">
        <v>0.4167950693374422</v>
      </c>
      <c r="S35" s="28"/>
      <c r="T35" s="29"/>
    </row>
    <row r="36" spans="2:20" ht="15" x14ac:dyDescent="0.25">
      <c r="B36" s="47" t="s">
        <v>12</v>
      </c>
      <c r="C36" s="16">
        <v>1386</v>
      </c>
      <c r="D36" s="14">
        <v>887</v>
      </c>
      <c r="E36" s="22">
        <v>0.63997113997113997</v>
      </c>
      <c r="F36" s="1">
        <v>2180</v>
      </c>
      <c r="G36" s="1">
        <v>1266</v>
      </c>
      <c r="H36" s="25">
        <v>0.58073394495412844</v>
      </c>
      <c r="I36" s="17">
        <v>-794</v>
      </c>
      <c r="J36" s="22">
        <v>-0.36422018348623852</v>
      </c>
      <c r="K36" s="23">
        <v>9.7413550745009833E-2</v>
      </c>
      <c r="L36" s="23">
        <v>0.13357843137254902</v>
      </c>
      <c r="M36" s="30">
        <v>3</v>
      </c>
      <c r="N36" s="31">
        <v>2</v>
      </c>
      <c r="O36" s="89">
        <v>-379</v>
      </c>
      <c r="P36" s="22">
        <v>-0.29936808846761453</v>
      </c>
      <c r="Q36" s="22">
        <v>0.10703511524073851</v>
      </c>
      <c r="R36" s="22">
        <v>0.16255778120184899</v>
      </c>
      <c r="S36" s="26">
        <v>2</v>
      </c>
      <c r="T36" s="27">
        <v>2</v>
      </c>
    </row>
    <row r="37" spans="2:20" ht="15" x14ac:dyDescent="0.25">
      <c r="B37" s="47" t="s">
        <v>13</v>
      </c>
      <c r="C37" s="16">
        <v>2591</v>
      </c>
      <c r="D37" s="14">
        <v>770</v>
      </c>
      <c r="E37" s="22">
        <v>0.29718255499807023</v>
      </c>
      <c r="F37" s="1">
        <v>576</v>
      </c>
      <c r="G37" s="1">
        <v>468</v>
      </c>
      <c r="H37" s="25">
        <v>0.8125</v>
      </c>
      <c r="I37" s="17">
        <v>2015</v>
      </c>
      <c r="J37" s="22">
        <v>3.4982638888888888</v>
      </c>
      <c r="K37" s="23">
        <v>0.1821057070565083</v>
      </c>
      <c r="L37" s="23">
        <v>3.5294117647058823E-2</v>
      </c>
      <c r="M37" s="30">
        <v>1</v>
      </c>
      <c r="N37" s="31">
        <v>7</v>
      </c>
      <c r="O37" s="89">
        <v>302</v>
      </c>
      <c r="P37" s="22">
        <v>0.64529914529914534</v>
      </c>
      <c r="Q37" s="22">
        <v>9.291661638711235E-2</v>
      </c>
      <c r="R37" s="22">
        <v>6.0092449922958396E-2</v>
      </c>
      <c r="S37" s="26">
        <v>4</v>
      </c>
      <c r="T37" s="27">
        <v>5</v>
      </c>
    </row>
    <row r="38" spans="2:20" ht="15" x14ac:dyDescent="0.25">
      <c r="B38" s="47" t="s">
        <v>14</v>
      </c>
      <c r="C38" s="16">
        <v>2101</v>
      </c>
      <c r="D38" s="14">
        <v>1456</v>
      </c>
      <c r="E38" s="22">
        <v>0.6930033317467873</v>
      </c>
      <c r="F38" s="1">
        <v>5395</v>
      </c>
      <c r="G38" s="1">
        <v>1512</v>
      </c>
      <c r="H38" s="25">
        <v>0.28025949953660795</v>
      </c>
      <c r="I38" s="17">
        <v>-3294</v>
      </c>
      <c r="J38" s="22">
        <v>-0.61056533827618165</v>
      </c>
      <c r="K38" s="23">
        <v>0.14766657295473715</v>
      </c>
      <c r="L38" s="23">
        <v>0.33057598039215685</v>
      </c>
      <c r="M38" s="30">
        <v>2</v>
      </c>
      <c r="N38" s="31">
        <v>1</v>
      </c>
      <c r="O38" s="89">
        <v>-56</v>
      </c>
      <c r="P38" s="22">
        <v>-3.7037037037037035E-2</v>
      </c>
      <c r="Q38" s="22">
        <v>0.17569687462290334</v>
      </c>
      <c r="R38" s="22">
        <v>0.19414483821263481</v>
      </c>
      <c r="S38" s="26">
        <v>1</v>
      </c>
      <c r="T38" s="27">
        <v>1</v>
      </c>
    </row>
    <row r="39" spans="2:20" ht="15" x14ac:dyDescent="0.25">
      <c r="B39" s="48"/>
      <c r="C39" s="11"/>
      <c r="D39" s="1"/>
      <c r="E39" s="22"/>
      <c r="F39" s="1"/>
      <c r="G39" s="1"/>
      <c r="H39" s="25"/>
      <c r="I39" s="17"/>
      <c r="J39" s="22"/>
      <c r="K39" s="23"/>
      <c r="L39" s="23"/>
      <c r="M39" s="30"/>
      <c r="N39" s="31"/>
      <c r="O39" s="89"/>
      <c r="P39" s="22"/>
      <c r="Q39" s="22"/>
      <c r="R39" s="22"/>
      <c r="S39" s="26"/>
      <c r="T39" s="27"/>
    </row>
    <row r="40" spans="2:20" ht="15" x14ac:dyDescent="0.25">
      <c r="B40" s="46" t="s">
        <v>15</v>
      </c>
      <c r="C40" s="19">
        <v>1048</v>
      </c>
      <c r="D40" s="13">
        <v>1036</v>
      </c>
      <c r="E40" s="34">
        <v>0.98854961832061072</v>
      </c>
      <c r="F40" s="7">
        <v>1109</v>
      </c>
      <c r="G40" s="7">
        <v>1107</v>
      </c>
      <c r="H40" s="35">
        <v>0.99819657348963031</v>
      </c>
      <c r="I40" s="20">
        <v>-61</v>
      </c>
      <c r="J40" s="34">
        <v>-5.5004508566275923E-2</v>
      </c>
      <c r="K40" s="24">
        <v>7.3657576609502395E-2</v>
      </c>
      <c r="L40" s="24">
        <v>6.7953431372549014E-2</v>
      </c>
      <c r="M40" s="32"/>
      <c r="N40" s="33"/>
      <c r="O40" s="84">
        <v>-71</v>
      </c>
      <c r="P40" s="34">
        <v>-6.4137308039747071E-2</v>
      </c>
      <c r="Q40" s="34">
        <v>0.12501508386629662</v>
      </c>
      <c r="R40" s="34">
        <v>0.1421417565485362</v>
      </c>
      <c r="S40" s="28"/>
      <c r="T40" s="29"/>
    </row>
    <row r="41" spans="2:20" ht="15" x14ac:dyDescent="0.25">
      <c r="B41" s="47" t="s">
        <v>16</v>
      </c>
      <c r="C41" s="16">
        <v>76</v>
      </c>
      <c r="D41" s="14">
        <v>76</v>
      </c>
      <c r="E41" s="22">
        <v>1</v>
      </c>
      <c r="F41" s="1">
        <v>113</v>
      </c>
      <c r="G41" s="1">
        <v>113</v>
      </c>
      <c r="H41" s="25">
        <v>1</v>
      </c>
      <c r="I41" s="17">
        <v>-37</v>
      </c>
      <c r="J41" s="22">
        <v>-0.32743362831858408</v>
      </c>
      <c r="K41" s="23">
        <v>5.3415799831318528E-3</v>
      </c>
      <c r="L41" s="23">
        <v>6.9240196078431369E-3</v>
      </c>
      <c r="M41" s="30">
        <v>19</v>
      </c>
      <c r="N41" s="31">
        <v>19</v>
      </c>
      <c r="O41" s="89">
        <v>-37</v>
      </c>
      <c r="P41" s="22">
        <v>-0.32743362831858408</v>
      </c>
      <c r="Q41" s="22">
        <v>9.1709907083383606E-3</v>
      </c>
      <c r="R41" s="22">
        <v>1.4509501797637391E-2</v>
      </c>
      <c r="S41" s="26">
        <v>19</v>
      </c>
      <c r="T41" s="27">
        <v>18</v>
      </c>
    </row>
    <row r="42" spans="2:20" ht="15" x14ac:dyDescent="0.25">
      <c r="B42" s="47" t="s">
        <v>17</v>
      </c>
      <c r="C42" s="16">
        <v>694</v>
      </c>
      <c r="D42" s="14">
        <v>682</v>
      </c>
      <c r="E42" s="22">
        <v>0.98270893371757928</v>
      </c>
      <c r="F42" s="1">
        <v>811</v>
      </c>
      <c r="G42" s="1">
        <v>809</v>
      </c>
      <c r="H42" s="25">
        <v>0.99753390875462389</v>
      </c>
      <c r="I42" s="17">
        <v>-117</v>
      </c>
      <c r="J42" s="22">
        <v>-0.1442663378545006</v>
      </c>
      <c r="K42" s="23">
        <v>4.8777059319651393E-2</v>
      </c>
      <c r="L42" s="23">
        <v>4.9693627450980389E-2</v>
      </c>
      <c r="M42" s="30">
        <v>8</v>
      </c>
      <c r="N42" s="31">
        <v>6</v>
      </c>
      <c r="O42" s="89">
        <v>-127</v>
      </c>
      <c r="P42" s="22">
        <v>-0.15698393077873918</v>
      </c>
      <c r="Q42" s="22">
        <v>8.2297574514299504E-2</v>
      </c>
      <c r="R42" s="22">
        <v>0.10387776065742167</v>
      </c>
      <c r="S42" s="26">
        <v>6</v>
      </c>
      <c r="T42" s="27">
        <v>4</v>
      </c>
    </row>
    <row r="43" spans="2:20" ht="15" x14ac:dyDescent="0.25">
      <c r="B43" s="47" t="s">
        <v>18</v>
      </c>
      <c r="C43" s="16">
        <v>278</v>
      </c>
      <c r="D43" s="14">
        <v>278</v>
      </c>
      <c r="E43" s="22">
        <v>1</v>
      </c>
      <c r="F43" s="1">
        <v>185</v>
      </c>
      <c r="G43" s="1">
        <v>185</v>
      </c>
      <c r="H43" s="25">
        <v>1</v>
      </c>
      <c r="I43" s="17">
        <v>93</v>
      </c>
      <c r="J43" s="22">
        <v>0.50270270270270268</v>
      </c>
      <c r="K43" s="23">
        <v>1.9538937306719146E-2</v>
      </c>
      <c r="L43" s="23">
        <v>1.133578431372549E-2</v>
      </c>
      <c r="M43" s="30">
        <v>12</v>
      </c>
      <c r="N43" s="31">
        <v>15</v>
      </c>
      <c r="O43" s="89">
        <v>93</v>
      </c>
      <c r="P43" s="22">
        <v>0.50270270270270268</v>
      </c>
      <c r="Q43" s="22">
        <v>3.3546518643658742E-2</v>
      </c>
      <c r="R43" s="22">
        <v>2.3754494093477144E-2</v>
      </c>
      <c r="S43" s="26">
        <v>9</v>
      </c>
      <c r="T43" s="27">
        <v>13</v>
      </c>
    </row>
    <row r="44" spans="2:20" ht="15" x14ac:dyDescent="0.25">
      <c r="B44" s="47"/>
      <c r="C44" s="11"/>
      <c r="D44" s="1"/>
      <c r="E44" s="22"/>
      <c r="F44" s="1"/>
      <c r="G44" s="1"/>
      <c r="H44" s="25"/>
      <c r="I44" s="17"/>
      <c r="J44" s="22"/>
      <c r="K44" s="23"/>
      <c r="L44" s="23"/>
      <c r="M44" s="30"/>
      <c r="N44" s="31"/>
      <c r="O44" s="89"/>
      <c r="P44" s="22"/>
      <c r="Q44" s="22"/>
      <c r="R44" s="22"/>
      <c r="S44" s="26"/>
      <c r="T44" s="27"/>
    </row>
    <row r="45" spans="2:20" ht="15" x14ac:dyDescent="0.25">
      <c r="B45" s="46" t="s">
        <v>24</v>
      </c>
      <c r="C45" s="19">
        <v>382</v>
      </c>
      <c r="D45" s="13">
        <v>382</v>
      </c>
      <c r="E45" s="34">
        <v>1</v>
      </c>
      <c r="F45" s="7">
        <v>687</v>
      </c>
      <c r="G45" s="7">
        <v>455</v>
      </c>
      <c r="H45" s="35">
        <v>0.66229985443959238</v>
      </c>
      <c r="I45" s="20">
        <v>-305</v>
      </c>
      <c r="J45" s="34">
        <v>-0.44395924308588064</v>
      </c>
      <c r="K45" s="24">
        <v>2.6848467809952207E-2</v>
      </c>
      <c r="L45" s="24">
        <v>4.2095588235294121E-2</v>
      </c>
      <c r="M45" s="32"/>
      <c r="N45" s="33"/>
      <c r="O45" s="84">
        <v>-73</v>
      </c>
      <c r="P45" s="34">
        <v>-0.16043956043956045</v>
      </c>
      <c r="Q45" s="34">
        <v>4.6096295402437551E-2</v>
      </c>
      <c r="R45" s="34">
        <v>5.8423215202876216E-2</v>
      </c>
      <c r="S45" s="28"/>
      <c r="T45" s="29"/>
    </row>
    <row r="46" spans="2:20" ht="15" x14ac:dyDescent="0.25">
      <c r="B46" s="47" t="s">
        <v>51</v>
      </c>
      <c r="C46" s="16">
        <v>14</v>
      </c>
      <c r="D46" s="14">
        <v>14</v>
      </c>
      <c r="E46" s="22">
        <v>1</v>
      </c>
      <c r="F46" s="1">
        <v>19</v>
      </c>
      <c r="G46" s="1">
        <v>19</v>
      </c>
      <c r="H46" s="25">
        <v>1</v>
      </c>
      <c r="I46" s="12">
        <v>-5</v>
      </c>
      <c r="J46" s="22">
        <v>-0.26315789473684209</v>
      </c>
      <c r="K46" s="23">
        <v>9.8397526005060453E-4</v>
      </c>
      <c r="L46" s="22">
        <v>1.1642156862745098E-3</v>
      </c>
      <c r="M46" s="30">
        <v>24</v>
      </c>
      <c r="N46" s="31">
        <v>24</v>
      </c>
      <c r="O46" s="86">
        <v>-5</v>
      </c>
      <c r="P46" s="22">
        <v>-0.26315789473684209</v>
      </c>
      <c r="Q46" s="22">
        <v>1.6893930252202245E-3</v>
      </c>
      <c r="R46" s="22">
        <v>2.4396507447354905E-3</v>
      </c>
      <c r="S46" s="26">
        <v>24</v>
      </c>
      <c r="T46" s="27">
        <v>24</v>
      </c>
    </row>
    <row r="47" spans="2:20" ht="15" x14ac:dyDescent="0.25">
      <c r="B47" s="49" t="s">
        <v>52</v>
      </c>
      <c r="C47" s="16">
        <v>6</v>
      </c>
      <c r="D47" s="14">
        <v>6</v>
      </c>
      <c r="E47" s="22">
        <v>1</v>
      </c>
      <c r="F47" s="1">
        <v>5</v>
      </c>
      <c r="G47" s="1">
        <v>5</v>
      </c>
      <c r="H47" s="25">
        <v>1</v>
      </c>
      <c r="I47" s="17">
        <v>1</v>
      </c>
      <c r="J47" s="22">
        <v>0.2</v>
      </c>
      <c r="K47" s="23">
        <v>4.2170368287883047E-4</v>
      </c>
      <c r="L47" s="23">
        <v>3.0637254901960784E-4</v>
      </c>
      <c r="M47" s="30"/>
      <c r="N47" s="31"/>
      <c r="O47" s="89">
        <v>1</v>
      </c>
      <c r="P47" s="22">
        <v>0.2</v>
      </c>
      <c r="Q47" s="22">
        <v>7.240255822372391E-4</v>
      </c>
      <c r="R47" s="22">
        <v>6.4201335387776063E-4</v>
      </c>
      <c r="S47" s="26"/>
      <c r="T47" s="27"/>
    </row>
    <row r="48" spans="2:20" ht="15" x14ac:dyDescent="0.25">
      <c r="B48" s="49" t="s">
        <v>53</v>
      </c>
      <c r="C48" s="16">
        <v>0</v>
      </c>
      <c r="D48" s="14">
        <v>0</v>
      </c>
      <c r="E48" s="22"/>
      <c r="F48" s="1">
        <v>0</v>
      </c>
      <c r="G48" s="1">
        <v>0</v>
      </c>
      <c r="H48" s="25">
        <v>0</v>
      </c>
      <c r="I48" s="17"/>
      <c r="J48" s="22"/>
      <c r="K48" s="23">
        <v>0</v>
      </c>
      <c r="L48" s="23">
        <v>0</v>
      </c>
      <c r="M48" s="30"/>
      <c r="N48" s="31"/>
      <c r="O48" s="89">
        <v>0</v>
      </c>
      <c r="P48" s="22">
        <v>0</v>
      </c>
      <c r="Q48" s="22">
        <v>0</v>
      </c>
      <c r="R48" s="22">
        <v>0</v>
      </c>
      <c r="S48" s="26"/>
      <c r="T48" s="27"/>
    </row>
    <row r="49" spans="2:20" ht="15" x14ac:dyDescent="0.25">
      <c r="B49" s="47" t="s">
        <v>19</v>
      </c>
      <c r="C49" s="16">
        <v>136</v>
      </c>
      <c r="D49" s="14">
        <v>136</v>
      </c>
      <c r="E49" s="22">
        <v>1</v>
      </c>
      <c r="F49" s="1">
        <v>162</v>
      </c>
      <c r="G49" s="1">
        <v>162</v>
      </c>
      <c r="H49" s="25">
        <v>1</v>
      </c>
      <c r="I49" s="17">
        <v>-26</v>
      </c>
      <c r="J49" s="22">
        <v>-0.16049382716049382</v>
      </c>
      <c r="K49" s="23">
        <v>9.5586168119201568E-3</v>
      </c>
      <c r="L49" s="23">
        <v>9.9264705882352935E-3</v>
      </c>
      <c r="M49" s="30">
        <v>15</v>
      </c>
      <c r="N49" s="31">
        <v>17</v>
      </c>
      <c r="O49" s="89">
        <v>-26</v>
      </c>
      <c r="P49" s="22">
        <v>-0.16049382716049382</v>
      </c>
      <c r="Q49" s="22">
        <v>1.6411246530710751E-2</v>
      </c>
      <c r="R49" s="22">
        <v>2.0801232665639446E-2</v>
      </c>
      <c r="S49" s="26">
        <v>14</v>
      </c>
      <c r="T49" s="27">
        <v>14</v>
      </c>
    </row>
    <row r="50" spans="2:20" ht="15" x14ac:dyDescent="0.25">
      <c r="B50" s="47" t="s">
        <v>20</v>
      </c>
      <c r="C50" s="16">
        <v>226</v>
      </c>
      <c r="D50" s="14">
        <v>226</v>
      </c>
      <c r="E50" s="22">
        <v>1</v>
      </c>
      <c r="F50" s="1">
        <v>506</v>
      </c>
      <c r="G50" s="1">
        <v>274</v>
      </c>
      <c r="H50" s="25">
        <v>0.54150197628458496</v>
      </c>
      <c r="I50" s="17">
        <v>-280</v>
      </c>
      <c r="J50" s="22">
        <v>-0.55335968379446643</v>
      </c>
      <c r="K50" s="23">
        <v>1.5884172055102615E-2</v>
      </c>
      <c r="L50" s="23">
        <v>3.1004901960784315E-2</v>
      </c>
      <c r="M50" s="30">
        <v>13</v>
      </c>
      <c r="N50" s="31">
        <v>8</v>
      </c>
      <c r="O50" s="89">
        <v>-48</v>
      </c>
      <c r="P50" s="22">
        <v>-0.17518248175182483</v>
      </c>
      <c r="Q50" s="22">
        <v>2.7271630264269337E-2</v>
      </c>
      <c r="R50" s="22">
        <v>3.5182331792501284E-2</v>
      </c>
      <c r="S50" s="26">
        <v>12</v>
      </c>
      <c r="T50" s="27">
        <v>7</v>
      </c>
    </row>
    <row r="51" spans="2:20" ht="15" x14ac:dyDescent="0.25">
      <c r="B51" s="47"/>
      <c r="C51" s="16"/>
      <c r="D51" s="14"/>
      <c r="E51" s="22"/>
      <c r="F51" s="1"/>
      <c r="G51" s="1"/>
      <c r="H51" s="25"/>
      <c r="I51" s="17"/>
      <c r="J51" s="22"/>
      <c r="K51" s="23"/>
      <c r="L51" s="23"/>
      <c r="M51" s="30"/>
      <c r="N51" s="31"/>
      <c r="O51" s="89"/>
      <c r="P51" s="22"/>
      <c r="Q51" s="22"/>
      <c r="R51" s="22"/>
      <c r="S51" s="26"/>
      <c r="T51" s="27"/>
    </row>
    <row r="52" spans="2:20" ht="15" x14ac:dyDescent="0.25">
      <c r="B52" s="46" t="s">
        <v>25</v>
      </c>
      <c r="C52" s="19">
        <v>858</v>
      </c>
      <c r="D52" s="13">
        <v>626</v>
      </c>
      <c r="E52" s="34">
        <v>0.72960372960372966</v>
      </c>
      <c r="F52" s="7">
        <v>783</v>
      </c>
      <c r="G52" s="7">
        <v>668</v>
      </c>
      <c r="H52" s="35">
        <v>0.85312899106002549</v>
      </c>
      <c r="I52" s="20">
        <v>75</v>
      </c>
      <c r="J52" s="34">
        <v>9.5785440613026823E-2</v>
      </c>
      <c r="K52" s="24">
        <v>6.0303626651672756E-2</v>
      </c>
      <c r="L52" s="24">
        <v>4.7977941176470591E-2</v>
      </c>
      <c r="M52" s="32"/>
      <c r="N52" s="33"/>
      <c r="O52" s="84">
        <v>-42</v>
      </c>
      <c r="P52" s="34">
        <v>-6.2874251497005984E-2</v>
      </c>
      <c r="Q52" s="34">
        <v>7.5540002413418614E-2</v>
      </c>
      <c r="R52" s="34">
        <v>8.5772984078068826E-2</v>
      </c>
      <c r="S52" s="28"/>
      <c r="T52" s="29"/>
    </row>
    <row r="53" spans="2:20" ht="15" x14ac:dyDescent="0.25">
      <c r="B53" s="47" t="s">
        <v>54</v>
      </c>
      <c r="C53" s="16">
        <v>33</v>
      </c>
      <c r="D53" s="14">
        <v>33</v>
      </c>
      <c r="E53" s="22">
        <v>1</v>
      </c>
      <c r="F53" s="1">
        <v>50</v>
      </c>
      <c r="G53" s="1">
        <v>46</v>
      </c>
      <c r="H53" s="25">
        <v>0.92</v>
      </c>
      <c r="I53" s="17">
        <v>-17</v>
      </c>
      <c r="J53" s="22">
        <v>-0.34</v>
      </c>
      <c r="K53" s="23">
        <v>2.3193702558335677E-3</v>
      </c>
      <c r="L53" s="22">
        <v>3.0637254901960784E-3</v>
      </c>
      <c r="M53" s="30">
        <v>23</v>
      </c>
      <c r="N53" s="31">
        <v>21</v>
      </c>
      <c r="O53" s="89">
        <v>-13</v>
      </c>
      <c r="P53" s="22">
        <v>-0.28260869565217389</v>
      </c>
      <c r="Q53" s="22">
        <v>3.9821407023048145E-3</v>
      </c>
      <c r="R53" s="22">
        <v>5.9065228556753977E-3</v>
      </c>
      <c r="S53" s="26">
        <v>22</v>
      </c>
      <c r="T53" s="27">
        <v>21</v>
      </c>
    </row>
    <row r="54" spans="2:20" ht="15" x14ac:dyDescent="0.25">
      <c r="B54" s="49" t="s">
        <v>55</v>
      </c>
      <c r="C54" s="16">
        <v>0</v>
      </c>
      <c r="D54" s="14">
        <v>0</v>
      </c>
      <c r="E54" s="22"/>
      <c r="F54" s="1">
        <v>0</v>
      </c>
      <c r="G54" s="1">
        <v>0</v>
      </c>
      <c r="H54" s="25">
        <v>0</v>
      </c>
      <c r="I54" s="17"/>
      <c r="J54" s="22"/>
      <c r="K54" s="23">
        <v>0</v>
      </c>
      <c r="L54" s="23">
        <v>0</v>
      </c>
      <c r="M54" s="30"/>
      <c r="N54" s="31"/>
      <c r="O54" s="89">
        <v>0</v>
      </c>
      <c r="P54" s="22">
        <v>0</v>
      </c>
      <c r="Q54" s="22">
        <v>0</v>
      </c>
      <c r="R54" s="22">
        <v>0</v>
      </c>
      <c r="S54" s="26"/>
      <c r="T54" s="27"/>
    </row>
    <row r="55" spans="2:20" ht="15" x14ac:dyDescent="0.25">
      <c r="B55" s="49" t="s">
        <v>56</v>
      </c>
      <c r="C55" s="16">
        <v>0</v>
      </c>
      <c r="D55" s="14">
        <v>0</v>
      </c>
      <c r="E55" s="22">
        <v>0</v>
      </c>
      <c r="F55" s="1">
        <v>4</v>
      </c>
      <c r="G55" s="1">
        <v>4</v>
      </c>
      <c r="H55" s="25">
        <v>1</v>
      </c>
      <c r="I55" s="17">
        <v>-4</v>
      </c>
      <c r="J55" s="22">
        <v>-1</v>
      </c>
      <c r="K55" s="23">
        <v>0</v>
      </c>
      <c r="L55" s="23">
        <v>2.4509803921568627E-4</v>
      </c>
      <c r="M55" s="30"/>
      <c r="N55" s="31"/>
      <c r="O55" s="89">
        <v>-4</v>
      </c>
      <c r="P55" s="22">
        <v>-1</v>
      </c>
      <c r="Q55" s="22">
        <v>0</v>
      </c>
      <c r="R55" s="22">
        <v>5.1361068310220854E-4</v>
      </c>
      <c r="S55" s="26"/>
      <c r="T55" s="27"/>
    </row>
    <row r="56" spans="2:20" ht="15" x14ac:dyDescent="0.25">
      <c r="B56" s="47" t="s">
        <v>21</v>
      </c>
      <c r="C56" s="16">
        <v>184</v>
      </c>
      <c r="D56" s="14">
        <v>184</v>
      </c>
      <c r="E56" s="22">
        <v>1</v>
      </c>
      <c r="F56" s="1">
        <v>204</v>
      </c>
      <c r="G56" s="1">
        <v>204</v>
      </c>
      <c r="H56" s="25">
        <v>1</v>
      </c>
      <c r="I56" s="17">
        <v>-20</v>
      </c>
      <c r="J56" s="22">
        <v>-9.8039215686274508E-2</v>
      </c>
      <c r="K56" s="23">
        <v>1.2932246274950801E-2</v>
      </c>
      <c r="L56" s="23">
        <v>1.2500000000000001E-2</v>
      </c>
      <c r="M56" s="30">
        <v>14</v>
      </c>
      <c r="N56" s="31">
        <v>14</v>
      </c>
      <c r="O56" s="89">
        <v>-20</v>
      </c>
      <c r="P56" s="22">
        <v>-9.8039215686274508E-2</v>
      </c>
      <c r="Q56" s="22">
        <v>2.2203451188608662E-2</v>
      </c>
      <c r="R56" s="22">
        <v>2.6194144838212634E-2</v>
      </c>
      <c r="S56" s="26">
        <v>13</v>
      </c>
      <c r="T56" s="27">
        <v>11</v>
      </c>
    </row>
    <row r="57" spans="2:20" ht="15" x14ac:dyDescent="0.25">
      <c r="B57" s="47" t="s">
        <v>57</v>
      </c>
      <c r="C57" s="16">
        <v>55</v>
      </c>
      <c r="D57" s="14">
        <v>45</v>
      </c>
      <c r="E57" s="22">
        <v>0.81818181818181823</v>
      </c>
      <c r="F57" s="1">
        <v>38</v>
      </c>
      <c r="G57" s="1">
        <v>34</v>
      </c>
      <c r="H57" s="25">
        <v>0.89473684210526316</v>
      </c>
      <c r="I57" s="17">
        <v>17</v>
      </c>
      <c r="J57" s="22">
        <v>0.44736842105263158</v>
      </c>
      <c r="K57" s="23">
        <v>3.8656170930559462E-3</v>
      </c>
      <c r="L57" s="23">
        <v>2.3284313725490196E-3</v>
      </c>
      <c r="M57" s="30">
        <v>20</v>
      </c>
      <c r="N57" s="31">
        <v>22</v>
      </c>
      <c r="O57" s="89">
        <v>11</v>
      </c>
      <c r="P57" s="22">
        <v>0.3235294117647059</v>
      </c>
      <c r="Q57" s="22">
        <v>5.4301918667792924E-3</v>
      </c>
      <c r="R57" s="22">
        <v>4.3656908063687723E-3</v>
      </c>
      <c r="S57" s="26">
        <v>21</v>
      </c>
      <c r="T57" s="27">
        <v>22</v>
      </c>
    </row>
    <row r="58" spans="2:20" ht="15" x14ac:dyDescent="0.25">
      <c r="B58" s="49" t="s">
        <v>28</v>
      </c>
      <c r="C58" s="16">
        <v>0</v>
      </c>
      <c r="D58" s="14">
        <v>0</v>
      </c>
      <c r="E58" s="22"/>
      <c r="F58" s="1">
        <v>0</v>
      </c>
      <c r="G58" s="1">
        <v>0</v>
      </c>
      <c r="H58" s="25">
        <v>0</v>
      </c>
      <c r="I58" s="17"/>
      <c r="J58" s="22"/>
      <c r="K58" s="23">
        <v>0</v>
      </c>
      <c r="L58" s="23">
        <v>0</v>
      </c>
      <c r="M58" s="30"/>
      <c r="N58" s="31"/>
      <c r="O58" s="89">
        <v>0</v>
      </c>
      <c r="P58" s="22">
        <v>0</v>
      </c>
      <c r="Q58" s="22">
        <v>0</v>
      </c>
      <c r="R58" s="22">
        <v>0</v>
      </c>
      <c r="S58" s="26"/>
      <c r="T58" s="27"/>
    </row>
    <row r="59" spans="2:20" ht="15" x14ac:dyDescent="0.25">
      <c r="B59" s="49" t="s">
        <v>58</v>
      </c>
      <c r="C59" s="16">
        <v>3</v>
      </c>
      <c r="D59" s="14">
        <v>3</v>
      </c>
      <c r="E59" s="22">
        <v>1</v>
      </c>
      <c r="F59" s="1">
        <v>2</v>
      </c>
      <c r="G59" s="1">
        <v>2</v>
      </c>
      <c r="H59" s="25">
        <v>1</v>
      </c>
      <c r="I59" s="17">
        <v>1</v>
      </c>
      <c r="J59" s="22">
        <v>0.5</v>
      </c>
      <c r="K59" s="23">
        <v>2.1085184143941523E-4</v>
      </c>
      <c r="L59" s="23">
        <v>1.2254901960784314E-4</v>
      </c>
      <c r="M59" s="30"/>
      <c r="N59" s="31"/>
      <c r="O59" s="89">
        <v>1</v>
      </c>
      <c r="P59" s="22">
        <v>0.5</v>
      </c>
      <c r="Q59" s="22">
        <v>3.6201279111861955E-4</v>
      </c>
      <c r="R59" s="22">
        <v>2.5680534155110427E-4</v>
      </c>
      <c r="S59" s="26"/>
      <c r="T59" s="27"/>
    </row>
    <row r="60" spans="2:20" ht="15" x14ac:dyDescent="0.25">
      <c r="B60" s="47" t="s">
        <v>22</v>
      </c>
      <c r="C60" s="16">
        <v>450</v>
      </c>
      <c r="D60" s="14">
        <v>228</v>
      </c>
      <c r="E60" s="22">
        <v>0.50666666666666671</v>
      </c>
      <c r="F60" s="1">
        <v>353</v>
      </c>
      <c r="G60" s="1">
        <v>251</v>
      </c>
      <c r="H60" s="25">
        <v>0.71104815864022664</v>
      </c>
      <c r="I60" s="17">
        <v>97</v>
      </c>
      <c r="J60" s="22">
        <v>0.27478753541076489</v>
      </c>
      <c r="K60" s="23">
        <v>3.1627776215912284E-2</v>
      </c>
      <c r="L60" s="23">
        <v>2.1629901960784313E-2</v>
      </c>
      <c r="M60" s="30">
        <v>10</v>
      </c>
      <c r="N60" s="31">
        <v>11</v>
      </c>
      <c r="O60" s="89">
        <v>-23</v>
      </c>
      <c r="P60" s="22">
        <v>-9.1633466135458169E-2</v>
      </c>
      <c r="Q60" s="22">
        <v>2.7512972125015085E-2</v>
      </c>
      <c r="R60" s="22">
        <v>3.2229070364663583E-2</v>
      </c>
      <c r="S60" s="26">
        <v>11</v>
      </c>
      <c r="T60" s="27">
        <v>9</v>
      </c>
    </row>
    <row r="61" spans="2:20" ht="15" x14ac:dyDescent="0.25">
      <c r="B61" s="47" t="s">
        <v>59</v>
      </c>
      <c r="C61" s="16">
        <v>110</v>
      </c>
      <c r="D61" s="14">
        <v>110</v>
      </c>
      <c r="E61" s="22">
        <v>1</v>
      </c>
      <c r="F61" s="1">
        <v>138</v>
      </c>
      <c r="G61" s="1">
        <v>133</v>
      </c>
      <c r="H61" s="25">
        <v>0.96376811594202894</v>
      </c>
      <c r="I61" s="17">
        <v>-28</v>
      </c>
      <c r="J61" s="22">
        <v>-0.20289855072463769</v>
      </c>
      <c r="K61" s="23">
        <v>7.7312341861118924E-3</v>
      </c>
      <c r="L61" s="23">
        <v>8.4558823529411759E-3</v>
      </c>
      <c r="M61" s="30">
        <v>18</v>
      </c>
      <c r="N61" s="31">
        <v>18</v>
      </c>
      <c r="O61" s="89">
        <v>-23</v>
      </c>
      <c r="P61" s="22">
        <v>-0.17293233082706766</v>
      </c>
      <c r="Q61" s="22">
        <v>1.327380234101605E-2</v>
      </c>
      <c r="R61" s="22">
        <v>1.7077555213148434E-2</v>
      </c>
      <c r="S61" s="26">
        <v>16</v>
      </c>
      <c r="T61" s="27">
        <v>17</v>
      </c>
    </row>
    <row r="62" spans="2:20" ht="15" x14ac:dyDescent="0.25">
      <c r="B62" s="49" t="s">
        <v>29</v>
      </c>
      <c r="C62" s="16">
        <v>23</v>
      </c>
      <c r="D62" s="14">
        <v>23</v>
      </c>
      <c r="E62" s="22">
        <v>1</v>
      </c>
      <c r="F62" s="1">
        <v>41</v>
      </c>
      <c r="G62" s="1">
        <v>41</v>
      </c>
      <c r="H62" s="25">
        <v>1</v>
      </c>
      <c r="I62" s="17">
        <v>-18</v>
      </c>
      <c r="J62" s="22">
        <v>-0.43902439024390244</v>
      </c>
      <c r="K62" s="23">
        <v>1.6165307843688502E-3</v>
      </c>
      <c r="L62" s="23">
        <v>2.5122549019607845E-3</v>
      </c>
      <c r="M62" s="30"/>
      <c r="N62" s="31"/>
      <c r="O62" s="89">
        <v>-18</v>
      </c>
      <c r="P62" s="22">
        <v>-0.43902439024390244</v>
      </c>
      <c r="Q62" s="22">
        <v>2.7754313985760828E-3</v>
      </c>
      <c r="R62" s="22">
        <v>5.264509501797637E-3</v>
      </c>
      <c r="S62" s="26"/>
      <c r="T62" s="27"/>
    </row>
    <row r="63" spans="2:20" ht="15" x14ac:dyDescent="0.25">
      <c r="B63" s="50"/>
      <c r="C63" s="16"/>
      <c r="D63" s="14"/>
      <c r="E63" s="22"/>
      <c r="F63" s="1"/>
      <c r="G63" s="1"/>
      <c r="H63" s="25"/>
      <c r="I63" s="12"/>
      <c r="J63" s="22"/>
      <c r="K63" s="23"/>
      <c r="L63" s="22"/>
      <c r="M63" s="30"/>
      <c r="N63" s="31"/>
      <c r="O63" s="86"/>
      <c r="P63" s="22"/>
      <c r="Q63" s="22"/>
      <c r="R63" s="22"/>
      <c r="S63" s="26"/>
      <c r="T63" s="27"/>
    </row>
    <row r="64" spans="2:20" ht="15" x14ac:dyDescent="0.25">
      <c r="B64" s="46" t="s">
        <v>26</v>
      </c>
      <c r="C64" s="19">
        <v>680</v>
      </c>
      <c r="D64" s="13">
        <v>501</v>
      </c>
      <c r="E64" s="34">
        <v>0.73676470588235299</v>
      </c>
      <c r="F64" s="7">
        <v>681</v>
      </c>
      <c r="G64" s="7">
        <v>405</v>
      </c>
      <c r="H64" s="35">
        <v>0.59471365638766516</v>
      </c>
      <c r="I64" s="20">
        <v>-1</v>
      </c>
      <c r="J64" s="34">
        <v>-1.4684287812041115E-3</v>
      </c>
      <c r="K64" s="24">
        <v>4.7793084059600789E-2</v>
      </c>
      <c r="L64" s="34">
        <v>4.1727941176470586E-2</v>
      </c>
      <c r="M64" s="32"/>
      <c r="N64" s="33"/>
      <c r="O64" s="92">
        <v>96</v>
      </c>
      <c r="P64" s="34">
        <v>0.23703703703703705</v>
      </c>
      <c r="Q64" s="34">
        <v>6.0456136116809459E-2</v>
      </c>
      <c r="R64" s="34">
        <v>5.2003081664098616E-2</v>
      </c>
      <c r="S64" s="28"/>
      <c r="T64" s="29"/>
    </row>
    <row r="65" spans="2:20" ht="15" x14ac:dyDescent="0.25">
      <c r="B65" s="47" t="s">
        <v>60</v>
      </c>
      <c r="C65" s="16">
        <v>54</v>
      </c>
      <c r="D65" s="14">
        <v>54</v>
      </c>
      <c r="E65" s="22">
        <v>1</v>
      </c>
      <c r="F65" s="1">
        <v>56</v>
      </c>
      <c r="G65" s="1">
        <v>56</v>
      </c>
      <c r="H65" s="25">
        <v>1</v>
      </c>
      <c r="I65" s="17">
        <v>-2</v>
      </c>
      <c r="J65" s="22">
        <v>-3.5714285714285712E-2</v>
      </c>
      <c r="K65" s="23">
        <v>3.7953331459094743E-3</v>
      </c>
      <c r="L65" s="23">
        <v>3.4313725490196078E-3</v>
      </c>
      <c r="M65" s="30">
        <v>21</v>
      </c>
      <c r="N65" s="31">
        <v>20</v>
      </c>
      <c r="O65" s="89">
        <v>-2</v>
      </c>
      <c r="P65" s="22">
        <v>-3.5714285714285712E-2</v>
      </c>
      <c r="Q65" s="22">
        <v>6.5162302401351518E-3</v>
      </c>
      <c r="R65" s="22">
        <v>7.1905495634309192E-3</v>
      </c>
      <c r="S65" s="26">
        <v>20</v>
      </c>
      <c r="T65" s="27">
        <v>20</v>
      </c>
    </row>
    <row r="66" spans="2:20" ht="15" x14ac:dyDescent="0.25">
      <c r="B66" s="47" t="s">
        <v>30</v>
      </c>
      <c r="C66" s="16">
        <v>36</v>
      </c>
      <c r="D66" s="14">
        <v>30</v>
      </c>
      <c r="E66" s="22">
        <v>0.83333333333333337</v>
      </c>
      <c r="F66" s="1">
        <v>29</v>
      </c>
      <c r="G66" s="1">
        <v>23</v>
      </c>
      <c r="H66" s="25">
        <v>0.7931034482758621</v>
      </c>
      <c r="I66" s="17">
        <v>7</v>
      </c>
      <c r="J66" s="22">
        <v>0.2413793103448276</v>
      </c>
      <c r="K66" s="23">
        <v>2.530222097272983E-3</v>
      </c>
      <c r="L66" s="23">
        <v>1.7769607843137255E-3</v>
      </c>
      <c r="M66" s="30">
        <v>22</v>
      </c>
      <c r="N66" s="31">
        <v>23</v>
      </c>
      <c r="O66" s="89">
        <v>7</v>
      </c>
      <c r="P66" s="22">
        <v>0.30434782608695654</v>
      </c>
      <c r="Q66" s="22">
        <v>3.6201279111861954E-3</v>
      </c>
      <c r="R66" s="22">
        <v>2.9532614278376989E-3</v>
      </c>
      <c r="S66" s="26">
        <v>23</v>
      </c>
      <c r="T66" s="27">
        <v>23</v>
      </c>
    </row>
    <row r="67" spans="2:20" ht="15" x14ac:dyDescent="0.25">
      <c r="B67" s="47" t="s">
        <v>23</v>
      </c>
      <c r="C67" s="16">
        <v>135</v>
      </c>
      <c r="D67" s="14">
        <v>121</v>
      </c>
      <c r="E67" s="22">
        <v>0.89629629629629626</v>
      </c>
      <c r="F67" s="1">
        <v>363</v>
      </c>
      <c r="G67" s="1">
        <v>135</v>
      </c>
      <c r="H67" s="25">
        <v>0.37190082644628097</v>
      </c>
      <c r="I67" s="17">
        <v>-228</v>
      </c>
      <c r="J67" s="22">
        <v>-0.62809917355371903</v>
      </c>
      <c r="K67" s="23">
        <v>9.4883328647736853E-3</v>
      </c>
      <c r="L67" s="23">
        <v>2.224264705882353E-2</v>
      </c>
      <c r="M67" s="30">
        <v>16</v>
      </c>
      <c r="N67" s="31">
        <v>10</v>
      </c>
      <c r="O67" s="89">
        <v>-14</v>
      </c>
      <c r="P67" s="22">
        <v>-0.1037037037037037</v>
      </c>
      <c r="Q67" s="22">
        <v>1.4601182575117654E-2</v>
      </c>
      <c r="R67" s="22">
        <v>1.7334360554699536E-2</v>
      </c>
      <c r="S67" s="26">
        <v>15</v>
      </c>
      <c r="T67" s="27">
        <v>16</v>
      </c>
    </row>
    <row r="68" spans="2:20" ht="15" x14ac:dyDescent="0.25">
      <c r="B68" s="47" t="s">
        <v>61</v>
      </c>
      <c r="C68" s="16">
        <v>349</v>
      </c>
      <c r="D68" s="14">
        <v>264</v>
      </c>
      <c r="E68" s="22">
        <v>0.7564469914040115</v>
      </c>
      <c r="F68" s="1">
        <v>233</v>
      </c>
      <c r="G68" s="1">
        <v>191</v>
      </c>
      <c r="H68" s="25">
        <v>0.81974248927038629</v>
      </c>
      <c r="I68" s="17">
        <v>116</v>
      </c>
      <c r="J68" s="22">
        <v>0.4978540772532189</v>
      </c>
      <c r="K68" s="23">
        <v>2.452909755411864E-2</v>
      </c>
      <c r="L68" s="23">
        <v>1.4276960784313725E-2</v>
      </c>
      <c r="M68" s="30">
        <v>11</v>
      </c>
      <c r="N68" s="70">
        <v>13</v>
      </c>
      <c r="O68" s="89">
        <v>73</v>
      </c>
      <c r="P68" s="22">
        <v>0.38219895287958117</v>
      </c>
      <c r="Q68" s="22">
        <v>3.1857125618438516E-2</v>
      </c>
      <c r="R68" s="22">
        <v>2.4524910118130457E-2</v>
      </c>
      <c r="S68" s="71">
        <v>10</v>
      </c>
      <c r="T68" s="27">
        <v>12</v>
      </c>
    </row>
    <row r="69" spans="2:20" ht="15" x14ac:dyDescent="0.25">
      <c r="B69" s="49" t="s">
        <v>31</v>
      </c>
      <c r="C69" s="16">
        <v>106</v>
      </c>
      <c r="D69" s="14">
        <v>32</v>
      </c>
      <c r="E69" s="22">
        <v>0.30188679245283018</v>
      </c>
      <c r="F69" s="1">
        <v>19</v>
      </c>
      <c r="G69" s="1">
        <v>19</v>
      </c>
      <c r="H69" s="25">
        <v>1</v>
      </c>
      <c r="I69" s="17">
        <v>87</v>
      </c>
      <c r="J69" s="22">
        <v>4.5789473684210522</v>
      </c>
      <c r="K69" s="23">
        <v>7.4500983975260048E-3</v>
      </c>
      <c r="L69" s="23">
        <v>1.1642156862745098E-3</v>
      </c>
      <c r="M69" s="69"/>
      <c r="N69" s="76"/>
      <c r="O69" s="89">
        <v>13</v>
      </c>
      <c r="P69" s="22">
        <v>0.68421052631578949</v>
      </c>
      <c r="Q69" s="22">
        <v>3.8614697719319417E-3</v>
      </c>
      <c r="R69" s="22">
        <v>2.4396507447354905E-3</v>
      </c>
      <c r="S69" s="75"/>
      <c r="T69" s="91"/>
    </row>
    <row r="70" spans="2:20" ht="14.4" thickBot="1" x14ac:dyDescent="0.3">
      <c r="B70" s="51"/>
      <c r="C70" s="8"/>
      <c r="D70" s="8"/>
      <c r="E70" s="58"/>
      <c r="F70" s="8"/>
      <c r="G70" s="8"/>
      <c r="H70" s="60"/>
      <c r="I70" s="77"/>
      <c r="J70" s="58"/>
      <c r="K70" s="58"/>
      <c r="L70" s="58"/>
      <c r="M70" s="78"/>
      <c r="N70" s="79"/>
      <c r="O70" s="93"/>
      <c r="P70" s="58"/>
      <c r="Q70" s="58"/>
      <c r="R70" s="58"/>
      <c r="S70" s="94"/>
      <c r="T70" s="95"/>
    </row>
    <row r="71" spans="2:20" ht="14.4" thickTop="1" x14ac:dyDescent="0.25">
      <c r="B71" s="52"/>
    </row>
    <row r="72" spans="2:20" ht="13.8" x14ac:dyDescent="0.25">
      <c r="B72" s="53" t="str">
        <f>[1]SEPT23!C155</f>
        <v>PREPARED BY MD DEPARTMENT OF PLANNING.  PLANNING DATA SERVICES. NOVEMBER 2023.</v>
      </c>
    </row>
    <row r="73" spans="2:20" ht="13.8" x14ac:dyDescent="0.25">
      <c r="B73" s="53" t="str">
        <f>[1]SEPT23!C156</f>
        <v>SOURCE:  U. S. DEPARTMENT OF COMMERCE.  BUREAU OF THE CENSUS</v>
      </c>
    </row>
    <row r="74" spans="2:20" ht="13.8" x14ac:dyDescent="0.25">
      <c r="B74" s="54" t="str">
        <f>[1]SEPT23!C157</f>
        <v>(1) Includes new one family units, two family units, three and four family units and five or more family units.</v>
      </c>
    </row>
    <row r="75" spans="2:20" ht="13.8" x14ac:dyDescent="0.25">
      <c r="B75" s="54" t="str">
        <f>[1]SEPT23!C158</f>
        <v>(2) U. S. Bureau of the Census estimate based on survey</v>
      </c>
    </row>
    <row r="76" spans="2:20" ht="13.8" x14ac:dyDescent="0.25">
      <c r="B76" s="54" t="str">
        <f>[1]SEPT23!C159</f>
        <v>(3) Sum of reported and imputed responses to monthly permit issuing places questionnaires</v>
      </c>
    </row>
    <row r="77" spans="2:20" ht="13.8" x14ac:dyDescent="0.25">
      <c r="B77" s="54" t="str">
        <f>[1]SEPT23!C160</f>
        <v>(4) Anne Arundel, Baltimore, Montgomery and Prince George's Counties</v>
      </c>
    </row>
    <row r="78" spans="2:20" ht="13.8" x14ac:dyDescent="0.25">
      <c r="B78" s="54" t="str">
        <f>[1]SEPT23!C161</f>
        <v>(5) Calvert, Carroll, Cecil, Charles, Frederick, Harford, Howard, Queen Anne's and St. Mary's Counties</v>
      </c>
    </row>
    <row r="79" spans="2:20" ht="13.8" x14ac:dyDescent="0.25">
      <c r="B79" s="54" t="str">
        <f>[1]SEPT23!C162</f>
        <v>(6) Allegany, Washington and Wicomico Counties</v>
      </c>
    </row>
    <row r="80" spans="2:20" ht="13.8" x14ac:dyDescent="0.25">
      <c r="B80" s="54" t="str">
        <f>[1]SEPT23!C163</f>
        <v>(7) Baltimore City</v>
      </c>
    </row>
    <row r="81" spans="2:2" ht="13.8" x14ac:dyDescent="0.25">
      <c r="B81" s="54" t="str">
        <f>[1]SEPT23!C164</f>
        <v>(8) Caroline, Dorchester, Garrett, Kent, Somerset, Talbot and Worcester Counties</v>
      </c>
    </row>
    <row r="82" spans="2:2" ht="13.8" x14ac:dyDescent="0.25">
      <c r="B82" s="54" t="str">
        <f>[1]SEPT23!C165</f>
        <v>Specified PIP summaries included in county and county group total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rintOptions horizontalCentered="1"/>
  <pageMargins left="0.45" right="0.45" top="0.5" bottom="0.25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743DB4-6543-444A-AB5D-EC27DA89FE43}">
  <ds:schemaRefs>
    <ds:schemaRef ds:uri="http://schemas.microsoft.com/office/2006/metadata/properties"/>
    <ds:schemaRef ds:uri="http://schemas.microsoft.com/office/infopath/2007/PartnerControls"/>
    <ds:schemaRef ds:uri="c347c865-7445-42cf-9bfc-9256b9f4e567"/>
    <ds:schemaRef ds:uri="3ee20139-266a-4932-a6f4-29a5d7170a7d"/>
  </ds:schemaRefs>
</ds:datastoreItem>
</file>

<file path=customXml/itemProps2.xml><?xml version="1.0" encoding="utf-8"?>
<ds:datastoreItem xmlns:ds="http://schemas.openxmlformats.org/officeDocument/2006/customXml" ds:itemID="{FF6EC750-6E02-449C-924F-FBEFCD9102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678E93-6520-4D56-86A1-A895DDE227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GitaKrishna Akundi</cp:lastModifiedBy>
  <cp:lastPrinted>2023-11-29T22:31:52Z</cp:lastPrinted>
  <dcterms:created xsi:type="dcterms:W3CDTF">2003-04-24T14:06:32Z</dcterms:created>
  <dcterms:modified xsi:type="dcterms:W3CDTF">2023-11-29T22:34:42Z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