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NOVEMBER/"/>
    </mc:Choice>
  </mc:AlternateContent>
  <xr:revisionPtr revIDLastSave="0" documentId="14_{7E82BCDD-1DE3-42E4-B266-EB0DFBB51049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2D" sheetId="9" r:id="rId1"/>
  </sheets>
  <externalReferences>
    <externalReference r:id="rId2"/>
  </externalReferences>
  <definedNames>
    <definedName name="_xlnm.Print_Area" localSheetId="0">'2D'!$B$2:$T$83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9" l="1"/>
  <c r="B81" i="9"/>
  <c r="B80" i="9"/>
  <c r="B79" i="9"/>
  <c r="B78" i="9"/>
  <c r="B77" i="9"/>
  <c r="B76" i="9"/>
  <c r="B75" i="9"/>
  <c r="B74" i="9"/>
  <c r="B73" i="9"/>
  <c r="B72" i="9"/>
  <c r="B13" i="9"/>
  <c r="B12" i="9"/>
  <c r="B11" i="9"/>
  <c r="B10" i="9"/>
  <c r="B9" i="9"/>
  <c r="B8" i="9"/>
  <c r="B7" i="9"/>
  <c r="B6" i="9"/>
  <c r="B5" i="9"/>
  <c r="B3" i="9"/>
  <c r="B2" i="9"/>
  <c r="T13" i="9"/>
  <c r="S13" i="9"/>
  <c r="R13" i="9"/>
  <c r="Q13" i="9"/>
  <c r="P13" i="9"/>
  <c r="O13" i="9"/>
  <c r="N13" i="9"/>
  <c r="M13" i="9"/>
  <c r="L13" i="9"/>
  <c r="K13" i="9"/>
  <c r="T12" i="9"/>
  <c r="S12" i="9"/>
  <c r="R12" i="9"/>
  <c r="Q12" i="9"/>
  <c r="P12" i="9"/>
  <c r="O12" i="9"/>
  <c r="N12" i="9"/>
  <c r="M12" i="9"/>
  <c r="L12" i="9"/>
  <c r="K12" i="9"/>
  <c r="H9" i="9"/>
  <c r="G9" i="9"/>
  <c r="F9" i="9"/>
  <c r="E9" i="9"/>
  <c r="D9" i="9"/>
  <c r="C9" i="9"/>
  <c r="H8" i="9"/>
  <c r="G8" i="9"/>
  <c r="F8" i="9"/>
  <c r="E8" i="9"/>
  <c r="D8" i="9"/>
  <c r="C8" i="9"/>
</calcChain>
</file>

<file path=xl/sharedStrings.xml><?xml version="1.0" encoding="utf-8"?>
<sst xmlns="http://schemas.openxmlformats.org/spreadsheetml/2006/main" count="65" uniqueCount="59">
  <si>
    <t>TOTAL HOUSING UNITS</t>
  </si>
  <si>
    <t>SINGLE-FAMILY UNITS</t>
  </si>
  <si>
    <t>TOTAL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</si>
  <si>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</si>
  <si>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</si>
  <si>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</si>
  <si>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</si>
  <si>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</si>
  <si>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</si>
  <si>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</si>
  <si>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</si>
  <si>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</si>
  <si>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</si>
  <si>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</si>
  <si>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</si>
  <si>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</si>
  <si>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</si>
  <si>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</si>
  <si>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</si>
  <si>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</si>
  <si>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</si>
  <si>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</si>
  <si>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</si>
  <si>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</si>
  <si>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</si>
  <si>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</si>
  <si>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</si>
  <si>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</si>
  <si>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</si>
  <si>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</si>
  <si>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</si>
  <si>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</si>
  <si>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</si>
  <si>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</si>
  <si>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</si>
  <si>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</si>
  <si>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</si>
  <si>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</si>
  <si>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</si>
  <si>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</si>
  <si>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</si>
  <si>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</si>
  <si>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</si>
  <si>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</si>
  <si>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</si>
  <si>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</si>
  <si>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</si>
  <si>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</si>
  <si>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</si>
  <si>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</si>
  <si>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</si>
  <si>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</si>
  <si>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</si>
  <si>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</si>
  <si>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NOVEMBER</t>
  </si>
  <si>
    <t xml:space="preserve">   ALLEGANY *</t>
  </si>
  <si>
    <t xml:space="preserve">   CAROLINE *</t>
  </si>
  <si>
    <t xml:space="preserve">   KENT  *</t>
  </si>
  <si>
    <t>* Not available monthly prior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</si>
</sst>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5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1"/>
      <name val="Cambri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3" fillId="0" borderId="4" xfId="0" applyFont="1" applyBorder="1"/>
    <xf numFmtId="41" fontId="3" fillId="0" borderId="14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41" fontId="7" fillId="0" borderId="14" xfId="0" applyNumberFormat="1" applyFont="1" applyBorder="1"/>
    <xf numFmtId="3" fontId="4" fillId="0" borderId="14" xfId="0" applyNumberFormat="1" applyFont="1" applyBorder="1"/>
    <xf numFmtId="41" fontId="4" fillId="0" borderId="14" xfId="0" applyNumberFormat="1" applyFont="1" applyBorder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3" fillId="0" borderId="0" xfId="2" applyNumberFormat="1" applyFont="1" applyAlignme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49" fontId="4" fillId="0" borderId="0" xfId="0" applyNumberFormat="1" applyFont="1"/>
    <xf numFmtId="41" fontId="3" fillId="0" borderId="7" xfId="0" applyNumberFormat="1" applyFont="1" applyBorder="1"/>
    <xf numFmtId="0" fontId="3" fillId="0" borderId="17" xfId="0" applyFont="1" applyBorder="1"/>
    <xf numFmtId="164" fontId="3" fillId="0" borderId="17" xfId="2" applyNumberFormat="1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164" fontId="3" fillId="0" borderId="17" xfId="2" applyNumberFormat="1" applyFont="1" applyBorder="1" applyAlignment="1">
      <alignment horizontal="center"/>
    </xf>
    <xf numFmtId="3" fontId="4" fillId="0" borderId="24" xfId="0" applyNumberFormat="1" applyFont="1" applyBorder="1"/>
    <xf numFmtId="3" fontId="5" fillId="0" borderId="24" xfId="0" applyNumberFormat="1" applyFont="1" applyBorder="1"/>
    <xf numFmtId="3" fontId="6" fillId="0" borderId="24" xfId="0" applyNumberFormat="1" applyFont="1" applyBorder="1"/>
    <xf numFmtId="3" fontId="3" fillId="0" borderId="24" xfId="0" applyNumberFormat="1" applyFont="1" applyBorder="1"/>
    <xf numFmtId="41" fontId="3" fillId="0" borderId="24" xfId="0" applyNumberFormat="1" applyFont="1" applyBorder="1"/>
    <xf numFmtId="41" fontId="7" fillId="0" borderId="24" xfId="0" applyNumberFormat="1" applyFont="1" applyBorder="1"/>
    <xf numFmtId="41" fontId="3" fillId="0" borderId="34" xfId="0" applyNumberFormat="1" applyFont="1" applyBorder="1"/>
    <xf numFmtId="41" fontId="3" fillId="0" borderId="33" xfId="0" applyNumberFormat="1" applyFont="1" applyBorder="1"/>
    <xf numFmtId="41" fontId="2" fillId="0" borderId="24" xfId="0" applyNumberFormat="1" applyFont="1" applyBorder="1"/>
    <xf numFmtId="41" fontId="2" fillId="0" borderId="14" xfId="0" applyNumberFormat="1" applyFont="1" applyBorder="1"/>
    <xf numFmtId="41" fontId="1" fillId="0" borderId="14" xfId="0" applyNumberFormat="1" applyFont="1" applyBorder="1"/>
    <xf numFmtId="41" fontId="1" fillId="0" borderId="24" xfId="0" applyNumberFormat="1" applyFont="1" applyBorder="1"/>
    <xf numFmtId="0" fontId="3" fillId="0" borderId="35" xfId="0" applyFont="1" applyBorder="1"/>
    <xf numFmtId="164" fontId="3" fillId="0" borderId="45" xfId="2" applyNumberFormat="1" applyFont="1" applyBorder="1"/>
    <xf numFmtId="0" fontId="3" fillId="0" borderId="38" xfId="0" applyFont="1" applyBorder="1"/>
    <xf numFmtId="41" fontId="3" fillId="0" borderId="19" xfId="0" applyNumberFormat="1" applyFont="1" applyBorder="1"/>
    <xf numFmtId="164" fontId="6" fillId="0" borderId="14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41" fontId="6" fillId="0" borderId="9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41" fontId="6" fillId="0" borderId="14" xfId="0" applyNumberFormat="1" applyFont="1" applyBorder="1" applyAlignment="1">
      <alignment horizontal="center"/>
    </xf>
    <xf numFmtId="41" fontId="5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1" fontId="5" fillId="0" borderId="8" xfId="0" applyNumberFormat="1" applyFont="1" applyBorder="1" applyAlignment="1">
      <alignment horizontal="center"/>
    </xf>
    <xf numFmtId="41" fontId="6" fillId="0" borderId="8" xfId="0" applyNumberFormat="1" applyFont="1" applyBorder="1" applyAlignment="1">
      <alignment horizontal="center"/>
    </xf>
    <xf numFmtId="41" fontId="6" fillId="0" borderId="24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41" fontId="5" fillId="0" borderId="2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10" fontId="6" fillId="0" borderId="14" xfId="2" applyNumberFormat="1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3" fillId="0" borderId="0" xfId="0" applyFont="1"/>
    <xf numFmtId="164" fontId="5" fillId="0" borderId="34" xfId="2" applyNumberFormat="1" applyFont="1" applyBorder="1" applyAlignment="1">
      <alignment horizontal="center" vertical="center" wrapText="1"/>
    </xf>
    <xf numFmtId="164" fontId="5" fillId="0" borderId="14" xfId="2" applyNumberFormat="1" applyFont="1" applyBorder="1" applyAlignment="1">
      <alignment horizontal="center" vertical="center" wrapText="1"/>
    </xf>
    <xf numFmtId="164" fontId="5" fillId="0" borderId="30" xfId="2" applyNumberFormat="1" applyFont="1" applyBorder="1" applyAlignment="1">
      <alignment horizontal="center" vertical="center" wrapText="1"/>
    </xf>
    <xf numFmtId="164" fontId="6" fillId="0" borderId="14" xfId="2" applyNumberFormat="1" applyFont="1" applyBorder="1"/>
    <xf numFmtId="164" fontId="5" fillId="0" borderId="39" xfId="2" applyNumberFormat="1" applyFont="1" applyBorder="1" applyAlignment="1">
      <alignment horizontal="center" vertical="center" wrapText="1"/>
    </xf>
    <xf numFmtId="164" fontId="5" fillId="0" borderId="40" xfId="2" applyNumberFormat="1" applyFont="1" applyBorder="1" applyAlignment="1">
      <alignment horizontal="center" vertical="center" wrapText="1"/>
    </xf>
    <xf numFmtId="164" fontId="5" fillId="0" borderId="41" xfId="2" applyNumberFormat="1" applyFont="1" applyBorder="1" applyAlignment="1">
      <alignment horizontal="center" vertical="center" wrapText="1"/>
    </xf>
    <xf numFmtId="164" fontId="6" fillId="0" borderId="40" xfId="2" applyNumberFormat="1" applyFont="1" applyBorder="1"/>
    <xf numFmtId="164" fontId="5" fillId="0" borderId="40" xfId="2" applyNumberFormat="1" applyFont="1" applyBorder="1" applyAlignment="1">
      <alignment horizontal="center"/>
    </xf>
    <xf numFmtId="164" fontId="6" fillId="0" borderId="40" xfId="2" applyNumberFormat="1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64" fontId="5" fillId="0" borderId="36" xfId="2" applyNumberFormat="1" applyFont="1" applyBorder="1" applyAlignment="1">
      <alignment horizontal="center" vertical="center"/>
    </xf>
    <xf numFmtId="164" fontId="5" fillId="0" borderId="37" xfId="2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4" fontId="5" fillId="0" borderId="34" xfId="2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11" xfId="2" applyNumberFormat="1" applyFont="1" applyBorder="1" applyAlignment="1">
      <alignment horizontal="center" vertical="center"/>
    </xf>
    <xf numFmtId="164" fontId="5" fillId="0" borderId="10" xfId="2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4" fontId="5" fillId="0" borderId="15" xfId="2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5" fillId="0" borderId="12" xfId="2" applyNumberFormat="1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center" vertical="center"/>
    </xf>
    <xf numFmtId="1" fontId="5" fillId="0" borderId="47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" fontId="5" fillId="0" borderId="42" xfId="1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5" fillId="0" borderId="30" xfId="2" applyNumberFormat="1" applyFont="1" applyBorder="1" applyAlignment="1">
      <alignment horizontal="center" vertical="center"/>
    </xf>
    <xf numFmtId="1" fontId="5" fillId="0" borderId="30" xfId="1" applyNumberFormat="1" applyFont="1" applyBorder="1" applyAlignment="1">
      <alignment horizontal="center" vertical="center"/>
    </xf>
    <xf numFmtId="1" fontId="5" fillId="0" borderId="31" xfId="1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" fontId="5" fillId="0" borderId="43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1" fontId="5" fillId="0" borderId="14" xfId="2" applyNumberFormat="1" applyFont="1" applyBorder="1" applyAlignment="1">
      <alignment horizontal="center"/>
    </xf>
    <xf numFmtId="1" fontId="6" fillId="0" borderId="14" xfId="2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6" fillId="0" borderId="14" xfId="2" applyNumberFormat="1" applyFont="1" applyBorder="1"/>
    <xf numFmtId="41" fontId="6" fillId="0" borderId="16" xfId="0" applyNumberFormat="1" applyFont="1" applyBorder="1"/>
    <xf numFmtId="41" fontId="5" fillId="0" borderId="16" xfId="0" applyNumberFormat="1" applyFont="1" applyBorder="1"/>
    <xf numFmtId="1" fontId="6" fillId="0" borderId="9" xfId="2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" fontId="5" fillId="0" borderId="9" xfId="2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1" fontId="6" fillId="0" borderId="16" xfId="0" applyNumberFormat="1" applyFont="1" applyBorder="1" applyAlignment="1">
      <alignment horizontal="center"/>
    </xf>
    <xf numFmtId="0" fontId="1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NOVEMBER/November_23.xlsx" TargetMode="External"/><Relationship Id="rId1" Type="http://schemas.openxmlformats.org/officeDocument/2006/relationships/externalLinkPath" Target="Nov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CT85" t="str">
            <v>Table 2D.</v>
          </cell>
        </row>
        <row r="86">
          <cell r="CT86" t="str">
            <v>NEW HOUSING UNITS(1) AUTHORIZED FOR CONSTRUCTION:  YEAR TO DATE NOVEMBER 2023 AND 2019</v>
          </cell>
        </row>
        <row r="88">
          <cell r="CT88" t="str">
            <v>JURISDICTION</v>
          </cell>
        </row>
        <row r="91">
          <cell r="CU91" t="str">
            <v>2023</v>
          </cell>
          <cell r="CX91" t="str">
            <v>2019</v>
          </cell>
        </row>
        <row r="95">
          <cell r="DC95">
            <v>2023</v>
          </cell>
          <cell r="DD95">
            <v>2019</v>
          </cell>
          <cell r="DE95">
            <v>2023</v>
          </cell>
          <cell r="DF95">
            <v>2019</v>
          </cell>
          <cell r="DG95" t="str">
            <v>Net</v>
          </cell>
          <cell r="DH95" t="str">
            <v>Percent</v>
          </cell>
          <cell r="DI95">
            <v>2023</v>
          </cell>
          <cell r="DJ95">
            <v>2019</v>
          </cell>
          <cell r="DK95">
            <v>2023</v>
          </cell>
          <cell r="DL95">
            <v>2019</v>
          </cell>
        </row>
        <row r="155">
          <cell r="C155" t="str">
            <v>PREPARED BY MD DEPARTMENT OF PLANNING.  PLANNING DATA SERVICES. JANUARY 2024.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B2F2-DD01-4ACA-B072-624D54C83504}">
  <sheetPr>
    <pageSetUpPr fitToPage="1"/>
  </sheetPr>
  <dimension ref="B2:T83"/>
  <sheetViews>
    <sheetView tabSelected="1" workbookViewId="0">
      <selection activeCell="B2" sqref="B2:T83"/>
    </sheetView>
  </sheetViews>
  <sheetFormatPr defaultRowHeight="12.75" x14ac:dyDescent="0.2"/>
  <cols>
    <col min="2" max="2" width="48.140625" bestFit="1" customWidth="1"/>
    <col min="3" max="4" width="10.28515625" bestFit="1" customWidth="1"/>
    <col min="6" max="7" width="9.85546875" bestFit="1" customWidth="1"/>
  </cols>
  <sheetData>
    <row r="2" spans="2:20" ht="15.75" x14ac:dyDescent="0.25">
      <c r="B2" s="1" t="str">
        <f>[1]NOV23!CT85</f>
        <v>Table 2D.</v>
      </c>
      <c r="C2" s="17"/>
      <c r="D2" s="17"/>
      <c r="E2" s="22"/>
      <c r="F2" s="17"/>
      <c r="G2" s="17"/>
      <c r="H2" s="20"/>
      <c r="I2" s="14"/>
      <c r="J2" s="20"/>
      <c r="K2" s="20"/>
      <c r="L2" s="20"/>
      <c r="M2" s="14"/>
      <c r="N2" s="14"/>
      <c r="O2" s="14"/>
      <c r="P2" s="20"/>
      <c r="Q2" s="20"/>
      <c r="R2" s="20"/>
      <c r="S2" s="20"/>
      <c r="T2" s="14"/>
    </row>
    <row r="3" spans="2:20" ht="18" x14ac:dyDescent="0.25">
      <c r="B3" s="15" t="str">
        <f>[1]NOV23!CT86</f>
        <v>NEW HOUSING UNITS(1) AUTHORIZED FOR CONSTRUCTION:  YEAR TO DATE NOVEMBER 2023 AND 2019</v>
      </c>
      <c r="C3" s="18"/>
      <c r="D3" s="18"/>
      <c r="E3" s="23"/>
      <c r="F3" s="19"/>
      <c r="G3" s="18"/>
      <c r="H3" s="21"/>
      <c r="I3" s="16"/>
      <c r="J3" s="21"/>
      <c r="K3" s="21"/>
      <c r="L3" s="21"/>
      <c r="M3" s="16"/>
      <c r="N3" s="16"/>
      <c r="O3" s="16"/>
      <c r="P3" s="21"/>
      <c r="Q3" s="21"/>
      <c r="R3" s="21"/>
      <c r="S3" s="21"/>
      <c r="T3" s="16"/>
    </row>
    <row r="4" spans="2:20" ht="18.75" thickBot="1" x14ac:dyDescent="0.3">
      <c r="B4" s="16"/>
      <c r="C4" s="16"/>
      <c r="D4" s="16"/>
      <c r="E4" s="21"/>
      <c r="F4" s="16"/>
      <c r="G4" s="16"/>
      <c r="H4" s="21"/>
      <c r="I4" s="16"/>
      <c r="J4" s="21"/>
      <c r="K4" s="21"/>
      <c r="L4" s="21"/>
      <c r="M4" s="16"/>
      <c r="N4" s="16"/>
      <c r="O4" s="16"/>
      <c r="P4" s="21"/>
      <c r="Q4" s="21"/>
      <c r="R4" s="21"/>
      <c r="S4" s="21"/>
      <c r="T4" s="16"/>
    </row>
    <row r="5" spans="2:20" ht="13.5" customHeight="1" thickTop="1" x14ac:dyDescent="0.2">
      <c r="B5" s="75" t="str">
        <f>[1]NOV23!CT88</f>
        <v>JURISDICTION</v>
      </c>
      <c r="C5" s="78" t="s">
        <v>54</v>
      </c>
      <c r="D5" s="79">
        <v>0</v>
      </c>
      <c r="E5" s="79">
        <v>0</v>
      </c>
      <c r="F5" s="79">
        <v>0</v>
      </c>
      <c r="G5" s="79">
        <v>0</v>
      </c>
      <c r="H5" s="80">
        <v>0</v>
      </c>
      <c r="I5" s="84" t="s">
        <v>0</v>
      </c>
      <c r="J5" s="84">
        <v>0</v>
      </c>
      <c r="K5" s="84">
        <v>0</v>
      </c>
      <c r="L5" s="84">
        <v>0</v>
      </c>
      <c r="M5" s="84">
        <v>0</v>
      </c>
      <c r="N5" s="84">
        <v>0</v>
      </c>
      <c r="O5" s="86" t="s">
        <v>1</v>
      </c>
      <c r="P5" s="84">
        <v>0</v>
      </c>
      <c r="Q5" s="84">
        <v>0</v>
      </c>
      <c r="R5" s="84">
        <v>0</v>
      </c>
      <c r="S5" s="84">
        <v>0</v>
      </c>
      <c r="T5" s="87">
        <v>0</v>
      </c>
    </row>
    <row r="6" spans="2:20" ht="12.75" customHeight="1" x14ac:dyDescent="0.2">
      <c r="B6" s="76">
        <f>[1]NOV23!CT89</f>
        <v>0</v>
      </c>
      <c r="C6" s="81">
        <v>0</v>
      </c>
      <c r="D6" s="82">
        <v>0</v>
      </c>
      <c r="E6" s="82">
        <v>0</v>
      </c>
      <c r="F6" s="82">
        <v>0</v>
      </c>
      <c r="G6" s="82">
        <v>0</v>
      </c>
      <c r="H6" s="83">
        <v>0</v>
      </c>
      <c r="I6" s="85">
        <v>0</v>
      </c>
      <c r="J6" s="85">
        <v>0</v>
      </c>
      <c r="K6" s="85">
        <v>0</v>
      </c>
      <c r="L6" s="85">
        <v>0</v>
      </c>
      <c r="M6" s="85">
        <v>0</v>
      </c>
      <c r="N6" s="85">
        <v>0</v>
      </c>
      <c r="O6" s="88">
        <v>0</v>
      </c>
      <c r="P6" s="85">
        <v>0</v>
      </c>
      <c r="Q6" s="85">
        <v>0</v>
      </c>
      <c r="R6" s="85">
        <v>0</v>
      </c>
      <c r="S6" s="85">
        <v>0</v>
      </c>
      <c r="T6" s="89">
        <v>0</v>
      </c>
    </row>
    <row r="7" spans="2:20" ht="13.5" customHeight="1" thickBot="1" x14ac:dyDescent="0.25">
      <c r="B7" s="76">
        <f>[1]NOV23!CT90</f>
        <v>0</v>
      </c>
      <c r="C7" s="81">
        <v>0</v>
      </c>
      <c r="D7" s="82">
        <v>0</v>
      </c>
      <c r="E7" s="82">
        <v>0</v>
      </c>
      <c r="F7" s="82">
        <v>0</v>
      </c>
      <c r="G7" s="82">
        <v>0</v>
      </c>
      <c r="H7" s="83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8">
        <v>0</v>
      </c>
      <c r="P7" s="85">
        <v>0</v>
      </c>
      <c r="Q7" s="85">
        <v>0</v>
      </c>
      <c r="R7" s="85">
        <v>0</v>
      </c>
      <c r="S7" s="85">
        <v>0</v>
      </c>
      <c r="T7" s="89">
        <v>0</v>
      </c>
    </row>
    <row r="8" spans="2:20" ht="12.75" customHeight="1" x14ac:dyDescent="0.2">
      <c r="B8" s="76">
        <f>[1]NOV23!CT91</f>
        <v>0</v>
      </c>
      <c r="C8" s="90" t="str">
        <f>[1]NOV23!CU91</f>
        <v>2023</v>
      </c>
      <c r="D8" s="91">
        <f>[1]NOV23!CV91</f>
        <v>0</v>
      </c>
      <c r="E8" s="91">
        <f>[1]NOV23!CW91</f>
        <v>0</v>
      </c>
      <c r="F8" s="91" t="str">
        <f>[1]NOV23!CX91</f>
        <v>2019</v>
      </c>
      <c r="G8" s="91">
        <f>[1]NOV23!CY91</f>
        <v>0</v>
      </c>
      <c r="H8" s="94">
        <f>[1]NOV23!CZ91</f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8">
        <v>0</v>
      </c>
      <c r="P8" s="85">
        <v>0</v>
      </c>
      <c r="Q8" s="85">
        <v>0</v>
      </c>
      <c r="R8" s="85">
        <v>0</v>
      </c>
      <c r="S8" s="85">
        <v>0</v>
      </c>
      <c r="T8" s="89">
        <v>0</v>
      </c>
    </row>
    <row r="9" spans="2:20" ht="13.5" customHeight="1" thickBot="1" x14ac:dyDescent="0.25">
      <c r="B9" s="76">
        <f>[1]NOV23!CT92</f>
        <v>0</v>
      </c>
      <c r="C9" s="92">
        <f>[1]NOV23!CU92</f>
        <v>0</v>
      </c>
      <c r="D9" s="93">
        <f>[1]NOV23!CV92</f>
        <v>0</v>
      </c>
      <c r="E9" s="93">
        <f>[1]NOV23!CW92</f>
        <v>0</v>
      </c>
      <c r="F9" s="93">
        <f>[1]NOV23!CX92</f>
        <v>0</v>
      </c>
      <c r="G9" s="93">
        <f>[1]NOV23!CY92</f>
        <v>0</v>
      </c>
      <c r="H9" s="95">
        <f>[1]NOV23!CZ92</f>
        <v>0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85">
        <v>0</v>
      </c>
      <c r="O9" s="88">
        <v>0</v>
      </c>
      <c r="P9" s="85">
        <v>0</v>
      </c>
      <c r="Q9" s="85">
        <v>0</v>
      </c>
      <c r="R9" s="85">
        <v>0</v>
      </c>
      <c r="S9" s="85">
        <v>0</v>
      </c>
      <c r="T9" s="89">
        <v>0</v>
      </c>
    </row>
    <row r="10" spans="2:20" ht="12.75" customHeight="1" x14ac:dyDescent="0.2">
      <c r="B10" s="76">
        <f>[1]NOV23!CT93</f>
        <v>0</v>
      </c>
      <c r="C10" s="74" t="s">
        <v>2</v>
      </c>
      <c r="D10" s="98" t="s">
        <v>47</v>
      </c>
      <c r="E10" s="104" t="s">
        <v>48</v>
      </c>
      <c r="F10" s="73" t="s">
        <v>2</v>
      </c>
      <c r="G10" s="98" t="s">
        <v>47</v>
      </c>
      <c r="H10" s="108" t="s">
        <v>48</v>
      </c>
      <c r="I10" s="114" t="s">
        <v>49</v>
      </c>
      <c r="J10" s="115">
        <v>0</v>
      </c>
      <c r="K10" s="116" t="s">
        <v>50</v>
      </c>
      <c r="L10" s="117">
        <v>0</v>
      </c>
      <c r="M10" s="118" t="s">
        <v>51</v>
      </c>
      <c r="N10" s="119">
        <v>0</v>
      </c>
      <c r="O10" s="120" t="s">
        <v>49</v>
      </c>
      <c r="P10" s="118">
        <v>0</v>
      </c>
      <c r="Q10" s="121" t="s">
        <v>50</v>
      </c>
      <c r="R10" s="121">
        <v>0</v>
      </c>
      <c r="S10" s="118" t="s">
        <v>51</v>
      </c>
      <c r="T10" s="122">
        <v>0</v>
      </c>
    </row>
    <row r="11" spans="2:20" ht="12.75" customHeight="1" x14ac:dyDescent="0.2">
      <c r="B11" s="76">
        <f>[1]NOV23!CT94</f>
        <v>0</v>
      </c>
      <c r="C11" s="96">
        <v>0</v>
      </c>
      <c r="D11" s="99">
        <v>0</v>
      </c>
      <c r="E11" s="105">
        <v>0</v>
      </c>
      <c r="F11" s="101">
        <v>0</v>
      </c>
      <c r="G11" s="99">
        <v>0</v>
      </c>
      <c r="H11" s="109">
        <v>0</v>
      </c>
      <c r="I11" s="123">
        <v>0</v>
      </c>
      <c r="J11" s="124">
        <v>0</v>
      </c>
      <c r="K11" s="125">
        <v>0</v>
      </c>
      <c r="L11" s="126">
        <v>0</v>
      </c>
      <c r="M11" s="127">
        <v>0</v>
      </c>
      <c r="N11" s="128">
        <v>0</v>
      </c>
      <c r="O11" s="129">
        <v>0</v>
      </c>
      <c r="P11" s="127">
        <v>0</v>
      </c>
      <c r="Q11" s="130">
        <v>0</v>
      </c>
      <c r="R11" s="130">
        <v>0</v>
      </c>
      <c r="S11" s="127">
        <v>0</v>
      </c>
      <c r="T11" s="131">
        <v>0</v>
      </c>
    </row>
    <row r="12" spans="2:20" ht="12.75" customHeight="1" x14ac:dyDescent="0.2">
      <c r="B12" s="76">
        <f>[1]NOV23!CT95</f>
        <v>0</v>
      </c>
      <c r="C12" s="96">
        <v>0</v>
      </c>
      <c r="D12" s="99">
        <v>0</v>
      </c>
      <c r="E12" s="105">
        <v>0</v>
      </c>
      <c r="F12" s="101">
        <v>0</v>
      </c>
      <c r="G12" s="99">
        <v>0</v>
      </c>
      <c r="H12" s="109">
        <v>0</v>
      </c>
      <c r="I12" s="132" t="s">
        <v>52</v>
      </c>
      <c r="J12" s="133" t="s">
        <v>53</v>
      </c>
      <c r="K12" s="134">
        <f>[1]NOV23!DC95</f>
        <v>2023</v>
      </c>
      <c r="L12" s="134">
        <f>[1]NOV23!DD95</f>
        <v>2019</v>
      </c>
      <c r="M12" s="134">
        <f>[1]NOV23!DE95</f>
        <v>2023</v>
      </c>
      <c r="N12" s="135">
        <f>[1]NOV23!DF95</f>
        <v>2019</v>
      </c>
      <c r="O12" s="136" t="str">
        <f>[1]NOV23!DG95</f>
        <v>Net</v>
      </c>
      <c r="P12" s="133" t="str">
        <f>[1]NOV23!DH95</f>
        <v>Percent</v>
      </c>
      <c r="Q12" s="134">
        <f>[1]NOV23!DI95</f>
        <v>2023</v>
      </c>
      <c r="R12" s="134">
        <f>[1]NOV23!DJ95</f>
        <v>2019</v>
      </c>
      <c r="S12" s="134">
        <f>[1]NOV23!DK95</f>
        <v>2023</v>
      </c>
      <c r="T12" s="137">
        <f>[1]NOV23!DL95</f>
        <v>2019</v>
      </c>
    </row>
    <row r="13" spans="2:20" ht="13.5" customHeight="1" thickBot="1" x14ac:dyDescent="0.25">
      <c r="B13" s="77">
        <f>[1]NOV23!CT96</f>
        <v>0</v>
      </c>
      <c r="C13" s="97">
        <v>0</v>
      </c>
      <c r="D13" s="100">
        <v>0</v>
      </c>
      <c r="E13" s="106">
        <v>0</v>
      </c>
      <c r="F13" s="102">
        <v>0</v>
      </c>
      <c r="G13" s="100">
        <v>0</v>
      </c>
      <c r="H13" s="110">
        <v>0</v>
      </c>
      <c r="I13" s="138">
        <v>0</v>
      </c>
      <c r="J13" s="139">
        <v>0</v>
      </c>
      <c r="K13" s="140">
        <f>[1]NOV23!DC96</f>
        <v>0</v>
      </c>
      <c r="L13" s="140">
        <f>[1]NOV23!DD96</f>
        <v>0</v>
      </c>
      <c r="M13" s="140">
        <f>[1]NOV23!DE96</f>
        <v>0</v>
      </c>
      <c r="N13" s="141">
        <f>[1]NOV23!DF96</f>
        <v>0</v>
      </c>
      <c r="O13" s="142">
        <f>[1]NOV23!DG96</f>
        <v>0</v>
      </c>
      <c r="P13" s="139">
        <f>[1]NOV23!DH96</f>
        <v>0</v>
      </c>
      <c r="Q13" s="140">
        <f>[1]NOV23!DI96</f>
        <v>0</v>
      </c>
      <c r="R13" s="140">
        <f>[1]NOV23!DJ96</f>
        <v>0</v>
      </c>
      <c r="S13" s="140">
        <f>[1]NOV23!DK96</f>
        <v>0</v>
      </c>
      <c r="T13" s="143">
        <f>[1]NOV23!DL96</f>
        <v>0</v>
      </c>
    </row>
    <row r="14" spans="2:20" ht="14.25" x14ac:dyDescent="0.2">
      <c r="B14" s="5"/>
      <c r="C14" s="41"/>
      <c r="D14" s="40"/>
      <c r="E14" s="107"/>
      <c r="F14" s="3"/>
      <c r="G14" s="3"/>
      <c r="H14" s="111"/>
      <c r="I14" s="144"/>
      <c r="J14" s="51"/>
      <c r="K14" s="51"/>
      <c r="L14" s="51"/>
      <c r="M14" s="145"/>
      <c r="N14" s="146"/>
      <c r="O14" s="147"/>
      <c r="P14" s="51"/>
      <c r="Q14" s="107"/>
      <c r="R14" s="51"/>
      <c r="S14" s="51"/>
      <c r="T14" s="148"/>
    </row>
    <row r="15" spans="2:20" ht="15.75" x14ac:dyDescent="0.25">
      <c r="B15" s="24" t="s">
        <v>39</v>
      </c>
      <c r="C15" s="42">
        <v>16722</v>
      </c>
      <c r="D15" s="43">
        <v>9804</v>
      </c>
      <c r="E15" s="51">
        <v>0.5862935055615357</v>
      </c>
      <c r="F15" s="13">
        <v>17100</v>
      </c>
      <c r="G15" s="13">
        <v>11138</v>
      </c>
      <c r="H15" s="112">
        <v>0.65134502923976612</v>
      </c>
      <c r="I15" s="54">
        <v>-378</v>
      </c>
      <c r="J15" s="51">
        <v>-2.2105263157894735E-2</v>
      </c>
      <c r="K15" s="51">
        <v>1.0403135498320268</v>
      </c>
      <c r="L15" s="51">
        <v>1.0198604401502953</v>
      </c>
      <c r="M15" s="58"/>
      <c r="N15" s="60"/>
      <c r="O15" s="56">
        <v>-1334</v>
      </c>
      <c r="P15" s="51">
        <v>-0.1197701562219429</v>
      </c>
      <c r="Q15" s="51">
        <v>1.0650733297121129</v>
      </c>
      <c r="R15" s="51">
        <v>1.0239955870184794</v>
      </c>
      <c r="S15" s="149"/>
      <c r="T15" s="148"/>
    </row>
    <row r="16" spans="2:20" ht="14.25" x14ac:dyDescent="0.2">
      <c r="B16" s="25"/>
      <c r="C16" s="38"/>
      <c r="D16" s="3"/>
      <c r="E16" s="50"/>
      <c r="F16" s="3"/>
      <c r="G16" s="3"/>
      <c r="H16" s="113"/>
      <c r="I16" s="53"/>
      <c r="J16" s="50"/>
      <c r="K16" s="50"/>
      <c r="L16" s="50"/>
      <c r="M16" s="57"/>
      <c r="N16" s="61"/>
      <c r="O16" s="62"/>
      <c r="P16" s="50"/>
      <c r="Q16" s="50"/>
      <c r="R16" s="50"/>
      <c r="S16" s="150"/>
      <c r="T16" s="151"/>
    </row>
    <row r="17" spans="2:20" ht="14.25" x14ac:dyDescent="0.2">
      <c r="B17" s="5" t="s">
        <v>40</v>
      </c>
      <c r="C17" s="34">
        <v>16074</v>
      </c>
      <c r="D17" s="12">
        <v>9205</v>
      </c>
      <c r="E17" s="51">
        <v>0.57266392932686327</v>
      </c>
      <c r="F17" s="12">
        <v>16767</v>
      </c>
      <c r="G17" s="12">
        <v>10877</v>
      </c>
      <c r="H17" s="112">
        <v>0.64871473728156492</v>
      </c>
      <c r="I17" s="54">
        <v>-693</v>
      </c>
      <c r="J17" s="51">
        <v>-4.1331186258722494E-2</v>
      </c>
      <c r="K17" s="51">
        <v>1</v>
      </c>
      <c r="L17" s="51">
        <v>1</v>
      </c>
      <c r="M17" s="58"/>
      <c r="N17" s="60"/>
      <c r="O17" s="56">
        <v>-1672</v>
      </c>
      <c r="P17" s="51">
        <v>-0.15371885630228924</v>
      </c>
      <c r="Q17" s="51">
        <v>1</v>
      </c>
      <c r="R17" s="51">
        <v>1</v>
      </c>
      <c r="S17" s="149"/>
      <c r="T17" s="148"/>
    </row>
    <row r="18" spans="2:20" ht="14.25" x14ac:dyDescent="0.2">
      <c r="B18" s="25"/>
      <c r="C18" s="37"/>
      <c r="D18" s="10"/>
      <c r="E18" s="50"/>
      <c r="F18" s="9"/>
      <c r="G18" s="9"/>
      <c r="H18" s="113"/>
      <c r="I18" s="52"/>
      <c r="J18" s="50"/>
      <c r="K18" s="50"/>
      <c r="L18" s="50"/>
      <c r="M18" s="57"/>
      <c r="N18" s="61"/>
      <c r="O18" s="55"/>
      <c r="P18" s="50"/>
      <c r="Q18" s="50"/>
      <c r="R18" s="50"/>
      <c r="S18" s="150"/>
      <c r="T18" s="151"/>
    </row>
    <row r="19" spans="2:20" ht="14.25" x14ac:dyDescent="0.2">
      <c r="B19" s="25" t="s">
        <v>43</v>
      </c>
      <c r="C19" s="35">
        <v>14481</v>
      </c>
      <c r="D19" s="8">
        <v>8854</v>
      </c>
      <c r="E19" s="51">
        <v>0.61142186313099922</v>
      </c>
      <c r="F19" s="12">
        <v>15762</v>
      </c>
      <c r="G19" s="12">
        <v>10558</v>
      </c>
      <c r="H19" s="112">
        <v>0.6698388529374445</v>
      </c>
      <c r="I19" s="54">
        <v>-1281</v>
      </c>
      <c r="J19" s="51">
        <v>-8.1271412257327744E-2</v>
      </c>
      <c r="K19" s="51">
        <v>0.90089585666293392</v>
      </c>
      <c r="L19" s="51">
        <v>0.94006083378064054</v>
      </c>
      <c r="M19" s="58"/>
      <c r="N19" s="60"/>
      <c r="O19" s="56">
        <v>-1704</v>
      </c>
      <c r="P19" s="51">
        <v>-0.16139420344762265</v>
      </c>
      <c r="Q19" s="51">
        <v>0.96186854970124935</v>
      </c>
      <c r="R19" s="51">
        <v>0.97067206031074749</v>
      </c>
      <c r="S19" s="149"/>
      <c r="T19" s="148"/>
    </row>
    <row r="20" spans="2:20" ht="14.25" x14ac:dyDescent="0.2">
      <c r="B20" s="26" t="s">
        <v>44</v>
      </c>
      <c r="C20" s="36">
        <v>7947</v>
      </c>
      <c r="D20" s="9">
        <v>4487</v>
      </c>
      <c r="E20" s="50">
        <v>0.56461557820561215</v>
      </c>
      <c r="F20" s="9">
        <v>8836</v>
      </c>
      <c r="G20" s="9">
        <v>5114</v>
      </c>
      <c r="H20" s="113">
        <v>0.57876867360796735</v>
      </c>
      <c r="I20" s="52">
        <v>-889</v>
      </c>
      <c r="J20" s="50">
        <v>-0.10061113626075147</v>
      </c>
      <c r="K20" s="50">
        <v>0.49440089585666291</v>
      </c>
      <c r="L20" s="50">
        <v>0.52698753503906481</v>
      </c>
      <c r="M20" s="63"/>
      <c r="N20" s="64"/>
      <c r="O20" s="55">
        <v>-627</v>
      </c>
      <c r="P20" s="50">
        <v>-0.12260461478294876</v>
      </c>
      <c r="Q20" s="50">
        <v>0.48745247148288973</v>
      </c>
      <c r="R20" s="50">
        <v>0.47016640617817412</v>
      </c>
      <c r="S20" s="150"/>
      <c r="T20" s="151"/>
    </row>
    <row r="21" spans="2:20" ht="14.25" x14ac:dyDescent="0.2">
      <c r="B21" s="26" t="s">
        <v>45</v>
      </c>
      <c r="C21" s="36">
        <v>6090</v>
      </c>
      <c r="D21" s="9">
        <v>3976</v>
      </c>
      <c r="E21" s="50">
        <v>0.65287356321839085</v>
      </c>
      <c r="F21" s="9">
        <v>6479</v>
      </c>
      <c r="G21" s="9">
        <v>5039</v>
      </c>
      <c r="H21" s="113">
        <v>0.77774347893193396</v>
      </c>
      <c r="I21" s="52">
        <v>-389</v>
      </c>
      <c r="J21" s="50">
        <v>-6.0040129649637293E-2</v>
      </c>
      <c r="K21" s="50">
        <v>0.37887271369914149</v>
      </c>
      <c r="L21" s="50">
        <v>0.38641378899027851</v>
      </c>
      <c r="M21" s="63"/>
      <c r="N21" s="64"/>
      <c r="O21" s="55">
        <v>-1063</v>
      </c>
      <c r="P21" s="50">
        <v>-0.21095455447509426</v>
      </c>
      <c r="Q21" s="50">
        <v>0.43193916349809885</v>
      </c>
      <c r="R21" s="50">
        <v>0.46327112255217429</v>
      </c>
      <c r="S21" s="150"/>
      <c r="T21" s="151"/>
    </row>
    <row r="22" spans="2:20" ht="14.25" x14ac:dyDescent="0.2">
      <c r="B22" s="26" t="s">
        <v>46</v>
      </c>
      <c r="C22" s="36">
        <v>444</v>
      </c>
      <c r="D22" s="9">
        <v>391</v>
      </c>
      <c r="E22" s="50">
        <v>0.88063063063063063</v>
      </c>
      <c r="F22" s="9">
        <v>447</v>
      </c>
      <c r="G22" s="9">
        <v>405</v>
      </c>
      <c r="H22" s="113">
        <v>0.90604026845637586</v>
      </c>
      <c r="I22" s="52">
        <v>-3</v>
      </c>
      <c r="J22" s="50">
        <v>-6.7114093959731542E-3</v>
      </c>
      <c r="K22" s="50">
        <v>2.7622247107129527E-2</v>
      </c>
      <c r="L22" s="50">
        <v>2.6659509751297192E-2</v>
      </c>
      <c r="M22" s="63"/>
      <c r="N22" s="64"/>
      <c r="O22" s="55">
        <v>-14</v>
      </c>
      <c r="P22" s="50">
        <v>-3.4567901234567898E-2</v>
      </c>
      <c r="Q22" s="50">
        <v>4.2476914720260731E-2</v>
      </c>
      <c r="R22" s="50">
        <v>3.7234531580399008E-2</v>
      </c>
      <c r="S22" s="150"/>
      <c r="T22" s="151"/>
    </row>
    <row r="23" spans="2:20" ht="14.25" x14ac:dyDescent="0.2">
      <c r="B23" s="25" t="s">
        <v>26</v>
      </c>
      <c r="C23" s="35">
        <v>1593</v>
      </c>
      <c r="D23" s="8">
        <v>351</v>
      </c>
      <c r="E23" s="51">
        <v>0.22033898305084745</v>
      </c>
      <c r="F23" s="12">
        <v>1005</v>
      </c>
      <c r="G23" s="12">
        <v>319</v>
      </c>
      <c r="H23" s="112">
        <v>0.31741293532338311</v>
      </c>
      <c r="I23" s="54">
        <v>588</v>
      </c>
      <c r="J23" s="51">
        <v>0.58507462686567169</v>
      </c>
      <c r="K23" s="51">
        <v>9.9104143337066075E-2</v>
      </c>
      <c r="L23" s="51">
        <v>5.9939166219359456E-2</v>
      </c>
      <c r="M23" s="65"/>
      <c r="N23" s="66"/>
      <c r="O23" s="56">
        <v>32</v>
      </c>
      <c r="P23" s="51">
        <v>0.10031347962382445</v>
      </c>
      <c r="Q23" s="51">
        <v>3.8131450298750681E-2</v>
      </c>
      <c r="R23" s="51">
        <v>2.9327939689252552E-2</v>
      </c>
      <c r="S23" s="149"/>
      <c r="T23" s="148"/>
    </row>
    <row r="24" spans="2:20" ht="14.25" x14ac:dyDescent="0.2">
      <c r="B24" s="26" t="s">
        <v>41</v>
      </c>
      <c r="C24" s="36">
        <v>1244</v>
      </c>
      <c r="D24" s="9">
        <v>97</v>
      </c>
      <c r="E24" s="50">
        <v>7.7974276527331188E-2</v>
      </c>
      <c r="F24" s="9">
        <v>790</v>
      </c>
      <c r="G24" s="9">
        <v>133</v>
      </c>
      <c r="H24" s="113">
        <v>0.16835443037974684</v>
      </c>
      <c r="I24" s="52">
        <v>454</v>
      </c>
      <c r="J24" s="50">
        <v>0.57468354430379742</v>
      </c>
      <c r="K24" s="50">
        <v>7.739206171457011E-2</v>
      </c>
      <c r="L24" s="50">
        <v>4.7116359515715391E-2</v>
      </c>
      <c r="M24" s="63"/>
      <c r="N24" s="64"/>
      <c r="O24" s="55">
        <v>-36</v>
      </c>
      <c r="P24" s="50">
        <v>-0.27067669172932329</v>
      </c>
      <c r="Q24" s="50">
        <v>1.0537751222161868E-2</v>
      </c>
      <c r="R24" s="50">
        <v>1.2227636296773007E-2</v>
      </c>
      <c r="S24" s="150"/>
      <c r="T24" s="151"/>
    </row>
    <row r="25" spans="2:20" ht="14.25" x14ac:dyDescent="0.2">
      <c r="B25" s="26" t="s">
        <v>42</v>
      </c>
      <c r="C25" s="37">
        <v>349</v>
      </c>
      <c r="D25" s="10">
        <v>254</v>
      </c>
      <c r="E25" s="50">
        <v>0.72779369627507162</v>
      </c>
      <c r="F25" s="10">
        <v>215</v>
      </c>
      <c r="G25" s="10">
        <v>186</v>
      </c>
      <c r="H25" s="113">
        <v>0.8651162790697674</v>
      </c>
      <c r="I25" s="52">
        <v>134</v>
      </c>
      <c r="J25" s="50">
        <v>0.62325581395348839</v>
      </c>
      <c r="K25" s="50">
        <v>2.1712081622495955E-2</v>
      </c>
      <c r="L25" s="50">
        <v>1.2822806703644062E-2</v>
      </c>
      <c r="M25" s="57"/>
      <c r="N25" s="61"/>
      <c r="O25" s="55">
        <v>68</v>
      </c>
      <c r="P25" s="50">
        <v>0.36559139784946237</v>
      </c>
      <c r="Q25" s="50">
        <v>2.7593699076588811E-2</v>
      </c>
      <c r="R25" s="50">
        <v>1.7100303392479543E-2</v>
      </c>
      <c r="S25" s="152"/>
      <c r="T25" s="153"/>
    </row>
    <row r="26" spans="2:20" ht="14.25" x14ac:dyDescent="0.2">
      <c r="B26" s="26"/>
      <c r="C26" s="39"/>
      <c r="D26" s="11"/>
      <c r="E26" s="50"/>
      <c r="F26" s="11"/>
      <c r="G26" s="11"/>
      <c r="H26" s="113"/>
      <c r="I26" s="53"/>
      <c r="J26" s="50"/>
      <c r="K26" s="50"/>
      <c r="L26" s="50"/>
      <c r="M26" s="57"/>
      <c r="N26" s="61"/>
      <c r="O26" s="62"/>
      <c r="P26" s="50"/>
      <c r="Q26" s="50"/>
      <c r="R26" s="50"/>
      <c r="S26" s="152"/>
      <c r="T26" s="153"/>
    </row>
    <row r="27" spans="2:20" ht="15.75" x14ac:dyDescent="0.25">
      <c r="B27" s="5" t="s">
        <v>3</v>
      </c>
      <c r="C27" s="42">
        <v>6144</v>
      </c>
      <c r="D27" s="43">
        <v>3295</v>
      </c>
      <c r="E27" s="51">
        <v>0.53629557291666663</v>
      </c>
      <c r="F27" s="13">
        <v>6389</v>
      </c>
      <c r="G27" s="13">
        <v>4385</v>
      </c>
      <c r="H27" s="112">
        <v>0.686335889810612</v>
      </c>
      <c r="I27" s="54">
        <v>-245</v>
      </c>
      <c r="J27" s="51">
        <v>-3.834715917984035E-2</v>
      </c>
      <c r="K27" s="51">
        <v>0.38223217618514371</v>
      </c>
      <c r="L27" s="51">
        <v>0.38104610246317172</v>
      </c>
      <c r="M27" s="65"/>
      <c r="N27" s="66"/>
      <c r="O27" s="56">
        <v>-1090</v>
      </c>
      <c r="P27" s="51">
        <v>-0.24857468643101482</v>
      </c>
      <c r="Q27" s="51">
        <v>0.35795763172189027</v>
      </c>
      <c r="R27" s="51">
        <v>0.40314424933345594</v>
      </c>
      <c r="S27" s="149"/>
      <c r="T27" s="154"/>
    </row>
    <row r="28" spans="2:20" ht="15.75" x14ac:dyDescent="0.25">
      <c r="B28" s="2" t="s">
        <v>4</v>
      </c>
      <c r="C28" s="45">
        <v>1061</v>
      </c>
      <c r="D28" s="44">
        <v>936</v>
      </c>
      <c r="E28" s="50">
        <v>0.88218661639962304</v>
      </c>
      <c r="F28" s="3">
        <v>2318</v>
      </c>
      <c r="G28" s="3">
        <v>1730</v>
      </c>
      <c r="H28" s="113">
        <v>0.74633304572907677</v>
      </c>
      <c r="I28" s="52">
        <v>-1257</v>
      </c>
      <c r="J28" s="50">
        <v>-0.54227782571182048</v>
      </c>
      <c r="K28" s="50">
        <v>6.6007216623118078E-2</v>
      </c>
      <c r="L28" s="50">
        <v>0.1382477485537067</v>
      </c>
      <c r="M28" s="68">
        <v>8</v>
      </c>
      <c r="N28" s="69">
        <v>3</v>
      </c>
      <c r="O28" s="55">
        <v>-794</v>
      </c>
      <c r="P28" s="50">
        <v>-0.45895953757225433</v>
      </c>
      <c r="Q28" s="50">
        <v>0.10168386746333515</v>
      </c>
      <c r="R28" s="50">
        <v>0.15905120897306244</v>
      </c>
      <c r="S28" s="155">
        <v>4</v>
      </c>
      <c r="T28" s="156">
        <v>2</v>
      </c>
    </row>
    <row r="29" spans="2:20" ht="15.75" x14ac:dyDescent="0.25">
      <c r="B29" s="2" t="s">
        <v>5</v>
      </c>
      <c r="C29" s="45">
        <v>1531</v>
      </c>
      <c r="D29" s="44">
        <v>1007</v>
      </c>
      <c r="E29" s="50">
        <v>0.65774003919007185</v>
      </c>
      <c r="F29" s="3">
        <v>1394</v>
      </c>
      <c r="G29" s="3">
        <v>765</v>
      </c>
      <c r="H29" s="113">
        <v>0.54878048780487809</v>
      </c>
      <c r="I29" s="52">
        <v>137</v>
      </c>
      <c r="J29" s="50">
        <v>9.8278335724533719E-2</v>
      </c>
      <c r="K29" s="50">
        <v>9.5246982704989422E-2</v>
      </c>
      <c r="L29" s="50">
        <v>8.3139500208743361E-2</v>
      </c>
      <c r="M29" s="68">
        <v>4</v>
      </c>
      <c r="N29" s="69">
        <v>5</v>
      </c>
      <c r="O29" s="55">
        <v>242</v>
      </c>
      <c r="P29" s="50">
        <v>0.31633986928104574</v>
      </c>
      <c r="Q29" s="50">
        <v>0.10939706681151548</v>
      </c>
      <c r="R29" s="50">
        <v>7.0331892985198124E-2</v>
      </c>
      <c r="S29" s="155">
        <v>3</v>
      </c>
      <c r="T29" s="156">
        <v>4</v>
      </c>
    </row>
    <row r="30" spans="2:20" ht="15.75" x14ac:dyDescent="0.25">
      <c r="B30" s="2" t="s">
        <v>6</v>
      </c>
      <c r="C30" s="45">
        <v>158</v>
      </c>
      <c r="D30" s="44">
        <v>122</v>
      </c>
      <c r="E30" s="50">
        <v>0.77215189873417722</v>
      </c>
      <c r="F30" s="3">
        <v>336</v>
      </c>
      <c r="G30" s="3">
        <v>324</v>
      </c>
      <c r="H30" s="113">
        <v>0.9642857142857143</v>
      </c>
      <c r="I30" s="52">
        <v>-178</v>
      </c>
      <c r="J30" s="50">
        <v>-0.52976190476190477</v>
      </c>
      <c r="K30" s="50">
        <v>9.8295383849695168E-3</v>
      </c>
      <c r="L30" s="50">
        <v>2.0039363034532118E-2</v>
      </c>
      <c r="M30" s="68">
        <v>16</v>
      </c>
      <c r="N30" s="69">
        <v>12</v>
      </c>
      <c r="O30" s="55">
        <v>-202</v>
      </c>
      <c r="P30" s="50">
        <v>-0.62345679012345678</v>
      </c>
      <c r="Q30" s="50">
        <v>1.3253666485605648E-2</v>
      </c>
      <c r="R30" s="50">
        <v>2.9787625264319207E-2</v>
      </c>
      <c r="S30" s="155">
        <v>17</v>
      </c>
      <c r="T30" s="156">
        <v>10</v>
      </c>
    </row>
    <row r="31" spans="2:20" ht="15.75" x14ac:dyDescent="0.25">
      <c r="B31" s="2" t="s">
        <v>7</v>
      </c>
      <c r="C31" s="45">
        <v>1416</v>
      </c>
      <c r="D31" s="44">
        <v>594</v>
      </c>
      <c r="E31" s="50">
        <v>0.41949152542372881</v>
      </c>
      <c r="F31" s="3">
        <v>842</v>
      </c>
      <c r="G31" s="3">
        <v>726</v>
      </c>
      <c r="H31" s="113">
        <v>0.86223277909738716</v>
      </c>
      <c r="I31" s="52">
        <v>574</v>
      </c>
      <c r="J31" s="50">
        <v>0.68171021377672214</v>
      </c>
      <c r="K31" s="50">
        <v>8.8092571855169846E-2</v>
      </c>
      <c r="L31" s="50">
        <v>5.0217689509154888E-2</v>
      </c>
      <c r="M31" s="68">
        <v>5</v>
      </c>
      <c r="N31" s="69">
        <v>6</v>
      </c>
      <c r="O31" s="55">
        <v>-132</v>
      </c>
      <c r="P31" s="50">
        <v>-0.18181818181818182</v>
      </c>
      <c r="Q31" s="50">
        <v>6.453014665942422E-2</v>
      </c>
      <c r="R31" s="50">
        <v>6.6746345499678214E-2</v>
      </c>
      <c r="S31" s="155">
        <v>7</v>
      </c>
      <c r="T31" s="156">
        <v>5</v>
      </c>
    </row>
    <row r="32" spans="2:20" ht="15.75" x14ac:dyDescent="0.25">
      <c r="B32" s="2" t="s">
        <v>8</v>
      </c>
      <c r="C32" s="45">
        <v>734</v>
      </c>
      <c r="D32" s="44">
        <v>539</v>
      </c>
      <c r="E32" s="50">
        <v>0.73433242506811991</v>
      </c>
      <c r="F32" s="3">
        <v>709</v>
      </c>
      <c r="G32" s="3">
        <v>707</v>
      </c>
      <c r="H32" s="113">
        <v>0.99717912552891397</v>
      </c>
      <c r="I32" s="52">
        <v>25</v>
      </c>
      <c r="J32" s="50">
        <v>3.5260930888575459E-2</v>
      </c>
      <c r="K32" s="50">
        <v>4.5663804902326736E-2</v>
      </c>
      <c r="L32" s="50">
        <v>4.2285441641319255E-2</v>
      </c>
      <c r="M32" s="68">
        <v>9</v>
      </c>
      <c r="N32" s="69">
        <v>9</v>
      </c>
      <c r="O32" s="55">
        <v>-168</v>
      </c>
      <c r="P32" s="50">
        <v>-0.23762376237623761</v>
      </c>
      <c r="Q32" s="50">
        <v>5.8555133079847908E-2</v>
      </c>
      <c r="R32" s="50">
        <v>6.4999540314424939E-2</v>
      </c>
      <c r="S32" s="155">
        <v>8</v>
      </c>
      <c r="T32" s="156">
        <v>6</v>
      </c>
    </row>
    <row r="33" spans="2:20" ht="15.75" x14ac:dyDescent="0.25">
      <c r="B33" s="2" t="s">
        <v>9</v>
      </c>
      <c r="C33" s="45">
        <v>1244</v>
      </c>
      <c r="D33" s="44">
        <v>97</v>
      </c>
      <c r="E33" s="50">
        <v>7.7974276527331188E-2</v>
      </c>
      <c r="F33" s="3">
        <v>790</v>
      </c>
      <c r="G33" s="3">
        <v>133</v>
      </c>
      <c r="H33" s="113">
        <v>0.16835443037974684</v>
      </c>
      <c r="I33" s="52">
        <v>454</v>
      </c>
      <c r="J33" s="50">
        <v>0.57468354430379742</v>
      </c>
      <c r="K33" s="50">
        <v>7.739206171457011E-2</v>
      </c>
      <c r="L33" s="50">
        <v>4.7116359515715391E-2</v>
      </c>
      <c r="M33" s="68">
        <v>6</v>
      </c>
      <c r="N33" s="69">
        <v>7</v>
      </c>
      <c r="O33" s="55">
        <v>-36</v>
      </c>
      <c r="P33" s="50">
        <v>-0.27067669172932329</v>
      </c>
      <c r="Q33" s="50">
        <v>1.0537751222161868E-2</v>
      </c>
      <c r="R33" s="50">
        <v>1.2227636296773007E-2</v>
      </c>
      <c r="S33" s="155">
        <v>18</v>
      </c>
      <c r="T33" s="156">
        <v>16</v>
      </c>
    </row>
    <row r="34" spans="2:20" ht="14.25" x14ac:dyDescent="0.2">
      <c r="B34" s="4"/>
      <c r="C34" s="38"/>
      <c r="D34" s="3"/>
      <c r="E34" s="50"/>
      <c r="F34" s="3"/>
      <c r="G34" s="3"/>
      <c r="H34" s="113"/>
      <c r="I34" s="52"/>
      <c r="J34" s="50"/>
      <c r="K34" s="50"/>
      <c r="L34" s="50"/>
      <c r="M34" s="68"/>
      <c r="N34" s="69"/>
      <c r="O34" s="62"/>
      <c r="P34" s="50"/>
      <c r="Q34" s="50"/>
      <c r="R34" s="50"/>
      <c r="S34" s="155"/>
      <c r="T34" s="156"/>
    </row>
    <row r="35" spans="2:20" ht="15.75" x14ac:dyDescent="0.25">
      <c r="B35" s="5" t="s">
        <v>10</v>
      </c>
      <c r="C35" s="42">
        <v>6893</v>
      </c>
      <c r="D35" s="43">
        <v>3583</v>
      </c>
      <c r="E35" s="51">
        <v>0.51980269838967064</v>
      </c>
      <c r="F35" s="13">
        <v>7457</v>
      </c>
      <c r="G35" s="13">
        <v>4120</v>
      </c>
      <c r="H35" s="112">
        <v>0.55250100576639394</v>
      </c>
      <c r="I35" s="54">
        <v>-564</v>
      </c>
      <c r="J35" s="51">
        <v>-7.56336328282151E-2</v>
      </c>
      <c r="K35" s="51">
        <v>0.42882916511135993</v>
      </c>
      <c r="L35" s="51">
        <v>0.44474264925150592</v>
      </c>
      <c r="M35" s="70"/>
      <c r="N35" s="71"/>
      <c r="O35" s="56">
        <v>-537</v>
      </c>
      <c r="P35" s="51">
        <v>-0.13033980582524271</v>
      </c>
      <c r="Q35" s="51">
        <v>0.38924497555676263</v>
      </c>
      <c r="R35" s="51">
        <v>0.37878091385492324</v>
      </c>
      <c r="S35" s="157"/>
      <c r="T35" s="158"/>
    </row>
    <row r="36" spans="2:20" ht="15.75" x14ac:dyDescent="0.25">
      <c r="B36" s="2" t="s">
        <v>11</v>
      </c>
      <c r="C36" s="45">
        <v>1538</v>
      </c>
      <c r="D36" s="44">
        <v>1039</v>
      </c>
      <c r="E36" s="50">
        <v>0.67555266579973994</v>
      </c>
      <c r="F36" s="3">
        <v>2333</v>
      </c>
      <c r="G36" s="3">
        <v>1501</v>
      </c>
      <c r="H36" s="113">
        <v>0.64337762537505361</v>
      </c>
      <c r="I36" s="52">
        <v>-795</v>
      </c>
      <c r="J36" s="50">
        <v>-0.34076296613801971</v>
      </c>
      <c r="K36" s="50">
        <v>9.5682468582804533E-2</v>
      </c>
      <c r="L36" s="50">
        <v>0.13914236297489116</v>
      </c>
      <c r="M36" s="68">
        <v>3</v>
      </c>
      <c r="N36" s="69">
        <v>2</v>
      </c>
      <c r="O36" s="55">
        <v>-462</v>
      </c>
      <c r="P36" s="50">
        <v>-0.30779480346435711</v>
      </c>
      <c r="Q36" s="50">
        <v>0.11287343834872351</v>
      </c>
      <c r="R36" s="50">
        <v>0.13799760963500965</v>
      </c>
      <c r="S36" s="155">
        <v>2</v>
      </c>
      <c r="T36" s="156">
        <v>3</v>
      </c>
    </row>
    <row r="37" spans="2:20" ht="15.75" x14ac:dyDescent="0.25">
      <c r="B37" s="2" t="s">
        <v>12</v>
      </c>
      <c r="C37" s="45">
        <v>2745</v>
      </c>
      <c r="D37" s="44">
        <v>929</v>
      </c>
      <c r="E37" s="50">
        <v>0.33843351548269579</v>
      </c>
      <c r="F37" s="3">
        <v>3135</v>
      </c>
      <c r="G37" s="3">
        <v>645</v>
      </c>
      <c r="H37" s="113">
        <v>0.20574162679425836</v>
      </c>
      <c r="I37" s="52">
        <v>-390</v>
      </c>
      <c r="J37" s="50">
        <v>-0.12440191387559808</v>
      </c>
      <c r="K37" s="50">
        <v>0.17077267637178051</v>
      </c>
      <c r="L37" s="50">
        <v>0.18697441402755413</v>
      </c>
      <c r="M37" s="68">
        <v>1</v>
      </c>
      <c r="N37" s="69">
        <v>1</v>
      </c>
      <c r="O37" s="55">
        <v>284</v>
      </c>
      <c r="P37" s="50">
        <v>0.44031007751937984</v>
      </c>
      <c r="Q37" s="50">
        <v>0.10092341118957089</v>
      </c>
      <c r="R37" s="50">
        <v>5.9299439183598417E-2</v>
      </c>
      <c r="S37" s="155">
        <v>5</v>
      </c>
      <c r="T37" s="156">
        <v>8</v>
      </c>
    </row>
    <row r="38" spans="2:20" ht="15.75" x14ac:dyDescent="0.25">
      <c r="B38" s="2" t="s">
        <v>13</v>
      </c>
      <c r="C38" s="45">
        <v>2610</v>
      </c>
      <c r="D38" s="44">
        <v>1615</v>
      </c>
      <c r="E38" s="50">
        <v>0.61877394636015326</v>
      </c>
      <c r="F38" s="3">
        <v>1989</v>
      </c>
      <c r="G38" s="3">
        <v>1974</v>
      </c>
      <c r="H38" s="113">
        <v>0.9924585218702866</v>
      </c>
      <c r="I38" s="52">
        <v>621</v>
      </c>
      <c r="J38" s="50">
        <v>0.31221719457013575</v>
      </c>
      <c r="K38" s="50">
        <v>0.16237402015677491</v>
      </c>
      <c r="L38" s="50">
        <v>0.11862587224906065</v>
      </c>
      <c r="M38" s="68">
        <v>2</v>
      </c>
      <c r="N38" s="69">
        <v>4</v>
      </c>
      <c r="O38" s="55">
        <v>-359</v>
      </c>
      <c r="P38" s="50">
        <v>-0.18186423505572441</v>
      </c>
      <c r="Q38" s="50">
        <v>0.17544812601846824</v>
      </c>
      <c r="R38" s="50">
        <v>0.18148386503631517</v>
      </c>
      <c r="S38" s="155">
        <v>1</v>
      </c>
      <c r="T38" s="156">
        <v>1</v>
      </c>
    </row>
    <row r="39" spans="2:20" ht="14.25" x14ac:dyDescent="0.2">
      <c r="B39" s="4"/>
      <c r="C39" s="38"/>
      <c r="D39" s="3"/>
      <c r="E39" s="50"/>
      <c r="F39" s="3"/>
      <c r="G39" s="3"/>
      <c r="H39" s="113"/>
      <c r="I39" s="52"/>
      <c r="J39" s="50"/>
      <c r="K39" s="50"/>
      <c r="L39" s="50"/>
      <c r="M39" s="68"/>
      <c r="N39" s="69"/>
      <c r="O39" s="62"/>
      <c r="P39" s="50"/>
      <c r="Q39" s="50"/>
      <c r="R39" s="50"/>
      <c r="S39" s="155"/>
      <c r="T39" s="156"/>
    </row>
    <row r="40" spans="2:20" ht="15.75" x14ac:dyDescent="0.25">
      <c r="B40" s="5" t="s">
        <v>14</v>
      </c>
      <c r="C40" s="42">
        <v>1524</v>
      </c>
      <c r="D40" s="43">
        <v>1198</v>
      </c>
      <c r="E40" s="51">
        <v>0.78608923884514437</v>
      </c>
      <c r="F40" s="13">
        <v>1780</v>
      </c>
      <c r="G40" s="13">
        <v>1386</v>
      </c>
      <c r="H40" s="112">
        <v>0.77865168539325846</v>
      </c>
      <c r="I40" s="54">
        <v>-256</v>
      </c>
      <c r="J40" s="51">
        <v>-0.14382022471910114</v>
      </c>
      <c r="K40" s="51">
        <v>9.4811496827174324E-2</v>
      </c>
      <c r="L40" s="51">
        <v>0.10616091131389038</v>
      </c>
      <c r="M40" s="70"/>
      <c r="N40" s="71"/>
      <c r="O40" s="56">
        <v>-188</v>
      </c>
      <c r="P40" s="51">
        <v>-0.13564213564213565</v>
      </c>
      <c r="Q40" s="51">
        <v>0.13014665942422596</v>
      </c>
      <c r="R40" s="51">
        <v>0.1274248414084766</v>
      </c>
      <c r="S40" s="157"/>
      <c r="T40" s="158"/>
    </row>
    <row r="41" spans="2:20" ht="15.75" x14ac:dyDescent="0.25">
      <c r="B41" s="2" t="s">
        <v>15</v>
      </c>
      <c r="C41" s="45">
        <v>92</v>
      </c>
      <c r="D41" s="44">
        <v>92</v>
      </c>
      <c r="E41" s="50">
        <v>1</v>
      </c>
      <c r="F41" s="3">
        <v>416</v>
      </c>
      <c r="G41" s="3">
        <v>176</v>
      </c>
      <c r="H41" s="113">
        <v>0.42307692307692307</v>
      </c>
      <c r="I41" s="52">
        <v>-324</v>
      </c>
      <c r="J41" s="50">
        <v>-0.77884615384615385</v>
      </c>
      <c r="K41" s="50">
        <v>5.7235286798556677E-3</v>
      </c>
      <c r="L41" s="50">
        <v>2.4810639947515954E-2</v>
      </c>
      <c r="M41" s="68">
        <v>19</v>
      </c>
      <c r="N41" s="69">
        <v>11</v>
      </c>
      <c r="O41" s="55">
        <v>-84</v>
      </c>
      <c r="P41" s="50">
        <v>-0.47727272727272729</v>
      </c>
      <c r="Q41" s="50">
        <v>9.9945681694731132E-3</v>
      </c>
      <c r="R41" s="50">
        <v>1.6180932242346235E-2</v>
      </c>
      <c r="S41" s="155">
        <v>19</v>
      </c>
      <c r="T41" s="156">
        <v>14</v>
      </c>
    </row>
    <row r="42" spans="2:20" ht="15.75" x14ac:dyDescent="0.25">
      <c r="B42" s="2" t="s">
        <v>16</v>
      </c>
      <c r="C42" s="45">
        <v>1077</v>
      </c>
      <c r="D42" s="44">
        <v>751</v>
      </c>
      <c r="E42" s="50">
        <v>0.6973073351903436</v>
      </c>
      <c r="F42" s="3">
        <v>746</v>
      </c>
      <c r="G42" s="3">
        <v>666</v>
      </c>
      <c r="H42" s="113">
        <v>0.89276139410187672</v>
      </c>
      <c r="I42" s="52">
        <v>331</v>
      </c>
      <c r="J42" s="50">
        <v>0.44369973190348527</v>
      </c>
      <c r="K42" s="50">
        <v>6.7002612915266893E-2</v>
      </c>
      <c r="L42" s="50">
        <v>4.4492157213574281E-2</v>
      </c>
      <c r="M42" s="68">
        <v>7</v>
      </c>
      <c r="N42" s="69">
        <v>8</v>
      </c>
      <c r="O42" s="55">
        <v>85</v>
      </c>
      <c r="P42" s="50">
        <v>0.12762762762762764</v>
      </c>
      <c r="Q42" s="50">
        <v>8.1586094513851168E-2</v>
      </c>
      <c r="R42" s="50">
        <v>6.1230118598878371E-2</v>
      </c>
      <c r="S42" s="155">
        <v>6</v>
      </c>
      <c r="T42" s="156">
        <v>7</v>
      </c>
    </row>
    <row r="43" spans="2:20" ht="15.75" x14ac:dyDescent="0.25">
      <c r="B43" s="2" t="s">
        <v>17</v>
      </c>
      <c r="C43" s="45">
        <v>355</v>
      </c>
      <c r="D43" s="44">
        <v>355</v>
      </c>
      <c r="E43" s="50">
        <v>1</v>
      </c>
      <c r="F43" s="3">
        <v>618</v>
      </c>
      <c r="G43" s="3">
        <v>544</v>
      </c>
      <c r="H43" s="113">
        <v>0.88025889967637538</v>
      </c>
      <c r="I43" s="52">
        <v>-263</v>
      </c>
      <c r="J43" s="50">
        <v>-0.42556634304207119</v>
      </c>
      <c r="K43" s="50">
        <v>2.2085355232051761E-2</v>
      </c>
      <c r="L43" s="50">
        <v>3.6858114152800145E-2</v>
      </c>
      <c r="M43" s="68">
        <v>12</v>
      </c>
      <c r="N43" s="69">
        <v>10</v>
      </c>
      <c r="O43" s="55">
        <v>-189</v>
      </c>
      <c r="P43" s="50">
        <v>-0.34742647058823528</v>
      </c>
      <c r="Q43" s="50">
        <v>3.8565996740901685E-2</v>
      </c>
      <c r="R43" s="50">
        <v>5.0013790567251998E-2</v>
      </c>
      <c r="S43" s="155">
        <v>9</v>
      </c>
      <c r="T43" s="156">
        <v>9</v>
      </c>
    </row>
    <row r="44" spans="2:20" ht="14.25" x14ac:dyDescent="0.2">
      <c r="B44" s="2"/>
      <c r="C44" s="38"/>
      <c r="D44" s="3"/>
      <c r="E44" s="50"/>
      <c r="F44" s="3"/>
      <c r="G44" s="3"/>
      <c r="H44" s="113"/>
      <c r="I44" s="52"/>
      <c r="J44" s="50"/>
      <c r="K44" s="50"/>
      <c r="L44" s="50"/>
      <c r="M44" s="68"/>
      <c r="N44" s="69"/>
      <c r="O44" s="62"/>
      <c r="P44" s="50"/>
      <c r="Q44" s="50"/>
      <c r="R44" s="50"/>
      <c r="S44" s="155"/>
      <c r="T44" s="156"/>
    </row>
    <row r="45" spans="2:20" s="160" customFormat="1" ht="15.75" x14ac:dyDescent="0.25">
      <c r="B45" s="5" t="s">
        <v>23</v>
      </c>
      <c r="C45" s="42">
        <v>420</v>
      </c>
      <c r="D45" s="43">
        <v>420</v>
      </c>
      <c r="E45" s="51">
        <v>1</v>
      </c>
      <c r="F45" s="13"/>
      <c r="G45" s="13"/>
      <c r="H45" s="112"/>
      <c r="I45" s="54"/>
      <c r="J45" s="51"/>
      <c r="K45" s="51">
        <v>2.6129152668906308E-2</v>
      </c>
      <c r="L45" s="51"/>
      <c r="M45" s="70"/>
      <c r="N45" s="71"/>
      <c r="O45" s="67"/>
      <c r="P45" s="51"/>
      <c r="Q45" s="51">
        <v>4.5627376425855515E-2</v>
      </c>
      <c r="R45" s="51"/>
      <c r="S45" s="157"/>
      <c r="T45" s="158"/>
    </row>
    <row r="46" spans="2:20" ht="15.75" x14ac:dyDescent="0.25">
      <c r="B46" s="2" t="s">
        <v>55</v>
      </c>
      <c r="C46" s="45">
        <v>15</v>
      </c>
      <c r="D46" s="44">
        <v>15</v>
      </c>
      <c r="E46" s="50">
        <v>1</v>
      </c>
      <c r="F46" s="3"/>
      <c r="G46" s="3"/>
      <c r="H46" s="113"/>
      <c r="I46" s="53"/>
      <c r="J46" s="50"/>
      <c r="K46" s="50">
        <v>9.3318402388951102E-4</v>
      </c>
      <c r="L46" s="50"/>
      <c r="M46" s="68">
        <v>24</v>
      </c>
      <c r="N46" s="69"/>
      <c r="O46" s="62"/>
      <c r="P46" s="50"/>
      <c r="Q46" s="50">
        <v>1.6295491580662683E-3</v>
      </c>
      <c r="R46" s="50"/>
      <c r="S46" s="155"/>
      <c r="T46" s="156"/>
    </row>
    <row r="47" spans="2:20" ht="15.75" x14ac:dyDescent="0.25">
      <c r="B47" s="6" t="s">
        <v>27</v>
      </c>
      <c r="C47" s="45">
        <v>6</v>
      </c>
      <c r="D47" s="44">
        <v>6</v>
      </c>
      <c r="E47" s="50">
        <v>1</v>
      </c>
      <c r="F47" s="3"/>
      <c r="G47" s="3"/>
      <c r="H47" s="113"/>
      <c r="I47" s="52"/>
      <c r="J47" s="50"/>
      <c r="K47" s="72">
        <v>3.7327360955580441E-4</v>
      </c>
      <c r="L47" s="50"/>
      <c r="M47" s="68"/>
      <c r="N47" s="69"/>
      <c r="O47" s="55"/>
      <c r="P47" s="50"/>
      <c r="Q47" s="50">
        <v>6.5181966322650734E-4</v>
      </c>
      <c r="R47" s="50"/>
      <c r="S47" s="155"/>
      <c r="T47" s="156"/>
    </row>
    <row r="48" spans="2:20" ht="15.75" x14ac:dyDescent="0.25">
      <c r="B48" s="6" t="s">
        <v>28</v>
      </c>
      <c r="C48" s="45">
        <v>0</v>
      </c>
      <c r="D48" s="44">
        <v>0</v>
      </c>
      <c r="E48" s="50">
        <v>0</v>
      </c>
      <c r="F48" s="3"/>
      <c r="G48" s="3"/>
      <c r="H48" s="113"/>
      <c r="I48" s="52"/>
      <c r="J48" s="50"/>
      <c r="K48" s="50">
        <v>0</v>
      </c>
      <c r="L48" s="50"/>
      <c r="M48" s="68"/>
      <c r="N48" s="69"/>
      <c r="O48" s="55"/>
      <c r="P48" s="50"/>
      <c r="Q48" s="50">
        <v>0</v>
      </c>
      <c r="R48" s="50"/>
      <c r="S48" s="155"/>
      <c r="T48" s="156"/>
    </row>
    <row r="49" spans="2:20" ht="15.75" x14ac:dyDescent="0.25">
      <c r="B49" s="2" t="s">
        <v>18</v>
      </c>
      <c r="C49" s="45">
        <v>153</v>
      </c>
      <c r="D49" s="44">
        <v>153</v>
      </c>
      <c r="E49" s="50">
        <v>1</v>
      </c>
      <c r="F49" s="3">
        <v>105</v>
      </c>
      <c r="G49" s="3">
        <v>84</v>
      </c>
      <c r="H49" s="113">
        <v>0.8</v>
      </c>
      <c r="I49" s="52">
        <v>48</v>
      </c>
      <c r="J49" s="50">
        <v>0.45714285714285713</v>
      </c>
      <c r="K49" s="50">
        <v>9.5184770436730123E-3</v>
      </c>
      <c r="L49" s="50">
        <v>6.2623009482912868E-3</v>
      </c>
      <c r="M49" s="68">
        <v>17</v>
      </c>
      <c r="N49" s="69">
        <v>17</v>
      </c>
      <c r="O49" s="55">
        <v>69</v>
      </c>
      <c r="P49" s="50">
        <v>0.8214285714285714</v>
      </c>
      <c r="Q49" s="50">
        <v>1.6621401412275937E-2</v>
      </c>
      <c r="R49" s="50">
        <v>7.7227176611197939E-3</v>
      </c>
      <c r="S49" s="155">
        <v>14</v>
      </c>
      <c r="T49" s="156">
        <v>17</v>
      </c>
    </row>
    <row r="50" spans="2:20" ht="15.75" x14ac:dyDescent="0.25">
      <c r="B50" s="2" t="s">
        <v>19</v>
      </c>
      <c r="C50" s="45">
        <v>252</v>
      </c>
      <c r="D50" s="44">
        <v>252</v>
      </c>
      <c r="E50" s="50">
        <v>1</v>
      </c>
      <c r="F50" s="3">
        <v>190</v>
      </c>
      <c r="G50" s="3">
        <v>188</v>
      </c>
      <c r="H50" s="113">
        <v>0.98947368421052628</v>
      </c>
      <c r="I50" s="52">
        <v>62</v>
      </c>
      <c r="J50" s="50">
        <v>0.32631578947368423</v>
      </c>
      <c r="K50" s="50">
        <v>1.5677491601343786E-2</v>
      </c>
      <c r="L50" s="50">
        <v>1.1331782668336614E-2</v>
      </c>
      <c r="M50" s="68">
        <v>13</v>
      </c>
      <c r="N50" s="69">
        <v>15</v>
      </c>
      <c r="O50" s="55">
        <v>64</v>
      </c>
      <c r="P50" s="50">
        <v>0.34042553191489361</v>
      </c>
      <c r="Q50" s="50">
        <v>2.7376425855513309E-2</v>
      </c>
      <c r="R50" s="50">
        <v>1.7284177622506204E-2</v>
      </c>
      <c r="S50" s="155">
        <v>12</v>
      </c>
      <c r="T50" s="156">
        <v>13</v>
      </c>
    </row>
    <row r="51" spans="2:20" ht="15.75" x14ac:dyDescent="0.25">
      <c r="B51" s="2"/>
      <c r="C51" s="45"/>
      <c r="D51" s="44"/>
      <c r="E51" s="50"/>
      <c r="F51" s="3"/>
      <c r="G51" s="3"/>
      <c r="H51" s="113"/>
      <c r="I51" s="52"/>
      <c r="J51" s="50"/>
      <c r="K51" s="50"/>
      <c r="L51" s="50"/>
      <c r="M51" s="68"/>
      <c r="N51" s="69"/>
      <c r="O51" s="62"/>
      <c r="P51" s="50"/>
      <c r="Q51" s="50"/>
      <c r="R51" s="50"/>
      <c r="S51" s="155"/>
      <c r="T51" s="156"/>
    </row>
    <row r="52" spans="2:20" s="160" customFormat="1" ht="15.75" x14ac:dyDescent="0.25">
      <c r="B52" s="5" t="s">
        <v>24</v>
      </c>
      <c r="C52" s="42">
        <v>967</v>
      </c>
      <c r="D52" s="43">
        <v>719</v>
      </c>
      <c r="E52" s="51">
        <v>0.74353671147880041</v>
      </c>
      <c r="F52" s="13"/>
      <c r="G52" s="13"/>
      <c r="H52" s="112"/>
      <c r="I52" s="54"/>
      <c r="J52" s="51"/>
      <c r="K52" s="51">
        <v>6.015926340674381E-2</v>
      </c>
      <c r="L52" s="51"/>
      <c r="M52" s="70"/>
      <c r="N52" s="71"/>
      <c r="O52" s="67"/>
      <c r="P52" s="51"/>
      <c r="Q52" s="51">
        <v>7.8109722976643134E-2</v>
      </c>
      <c r="R52" s="51"/>
      <c r="S52" s="157"/>
      <c r="T52" s="158"/>
    </row>
    <row r="53" spans="2:20" ht="15.75" x14ac:dyDescent="0.25">
      <c r="B53" s="2" t="s">
        <v>56</v>
      </c>
      <c r="C53" s="45">
        <v>42</v>
      </c>
      <c r="D53" s="44">
        <v>42</v>
      </c>
      <c r="E53" s="50">
        <v>1</v>
      </c>
      <c r="F53" s="3"/>
      <c r="G53" s="3"/>
      <c r="H53" s="113"/>
      <c r="I53" s="52"/>
      <c r="J53" s="50"/>
      <c r="K53" s="50">
        <v>2.6129152668906306E-3</v>
      </c>
      <c r="L53" s="50"/>
      <c r="M53" s="68">
        <v>22</v>
      </c>
      <c r="N53" s="69"/>
      <c r="O53" s="62"/>
      <c r="P53" s="50"/>
      <c r="Q53" s="50">
        <v>4.5627376425855515E-3</v>
      </c>
      <c r="R53" s="50"/>
      <c r="S53" s="155">
        <v>22</v>
      </c>
      <c r="T53" s="156"/>
    </row>
    <row r="54" spans="2:20" ht="15.75" x14ac:dyDescent="0.25">
      <c r="B54" s="6" t="s">
        <v>29</v>
      </c>
      <c r="C54" s="45">
        <v>0</v>
      </c>
      <c r="D54" s="44">
        <v>0</v>
      </c>
      <c r="E54" s="50">
        <v>0</v>
      </c>
      <c r="F54" s="3"/>
      <c r="G54" s="3"/>
      <c r="H54" s="113"/>
      <c r="I54" s="52"/>
      <c r="J54" s="50"/>
      <c r="K54" s="50">
        <v>0</v>
      </c>
      <c r="L54" s="50"/>
      <c r="M54" s="68"/>
      <c r="N54" s="69"/>
      <c r="O54" s="55"/>
      <c r="P54" s="50"/>
      <c r="Q54" s="50">
        <v>0</v>
      </c>
      <c r="R54" s="50"/>
      <c r="S54" s="155"/>
      <c r="T54" s="156"/>
    </row>
    <row r="55" spans="2:20" ht="15.75" x14ac:dyDescent="0.25">
      <c r="B55" s="6" t="s">
        <v>30</v>
      </c>
      <c r="C55" s="45">
        <v>0</v>
      </c>
      <c r="D55" s="44">
        <v>0</v>
      </c>
      <c r="E55" s="50">
        <v>0</v>
      </c>
      <c r="F55" s="3"/>
      <c r="G55" s="3"/>
      <c r="H55" s="113"/>
      <c r="I55" s="52"/>
      <c r="J55" s="50"/>
      <c r="K55" s="72">
        <v>0</v>
      </c>
      <c r="L55" s="50"/>
      <c r="M55" s="68"/>
      <c r="N55" s="69"/>
      <c r="O55" s="55"/>
      <c r="P55" s="50"/>
      <c r="Q55" s="50">
        <v>0</v>
      </c>
      <c r="R55" s="50"/>
      <c r="S55" s="155"/>
      <c r="T55" s="156"/>
    </row>
    <row r="56" spans="2:20" ht="15.75" x14ac:dyDescent="0.25">
      <c r="B56" s="2" t="s">
        <v>20</v>
      </c>
      <c r="C56" s="45">
        <v>215</v>
      </c>
      <c r="D56" s="44">
        <v>215</v>
      </c>
      <c r="E56" s="50">
        <v>1</v>
      </c>
      <c r="F56" s="3">
        <v>172</v>
      </c>
      <c r="G56" s="3">
        <v>172</v>
      </c>
      <c r="H56" s="113">
        <v>1</v>
      </c>
      <c r="I56" s="52">
        <v>43</v>
      </c>
      <c r="J56" s="50">
        <v>0.25</v>
      </c>
      <c r="K56" s="50">
        <v>1.3375637675749659E-2</v>
      </c>
      <c r="L56" s="50">
        <v>1.0258245362915251E-2</v>
      </c>
      <c r="M56" s="68">
        <v>14</v>
      </c>
      <c r="N56" s="69">
        <v>16</v>
      </c>
      <c r="O56" s="55">
        <v>43</v>
      </c>
      <c r="P56" s="50">
        <v>0.25</v>
      </c>
      <c r="Q56" s="50">
        <v>2.3356871265616513E-2</v>
      </c>
      <c r="R56" s="50">
        <v>1.5813183782292912E-2</v>
      </c>
      <c r="S56" s="155">
        <v>13</v>
      </c>
      <c r="T56" s="156">
        <v>15</v>
      </c>
    </row>
    <row r="57" spans="2:20" ht="15.75" x14ac:dyDescent="0.25">
      <c r="B57" s="2" t="s">
        <v>57</v>
      </c>
      <c r="C57" s="45">
        <v>65</v>
      </c>
      <c r="D57" s="44">
        <v>53</v>
      </c>
      <c r="E57" s="50">
        <v>0.81538461538461537</v>
      </c>
      <c r="F57" s="3"/>
      <c r="G57" s="3"/>
      <c r="H57" s="113"/>
      <c r="I57" s="52"/>
      <c r="J57" s="50"/>
      <c r="K57" s="50">
        <v>4.0437974368545473E-3</v>
      </c>
      <c r="L57" s="50"/>
      <c r="M57" s="68">
        <v>21</v>
      </c>
      <c r="N57" s="69"/>
      <c r="O57" s="62"/>
      <c r="P57" s="50"/>
      <c r="Q57" s="50">
        <v>5.7577403585008149E-3</v>
      </c>
      <c r="R57" s="50"/>
      <c r="S57" s="155">
        <v>21</v>
      </c>
      <c r="T57" s="156"/>
    </row>
    <row r="58" spans="2:20" ht="15.75" x14ac:dyDescent="0.25">
      <c r="B58" s="6" t="s">
        <v>31</v>
      </c>
      <c r="C58" s="45">
        <v>0</v>
      </c>
      <c r="D58" s="44">
        <v>0</v>
      </c>
      <c r="E58" s="50">
        <v>0</v>
      </c>
      <c r="F58" s="3">
        <v>0</v>
      </c>
      <c r="G58" s="3">
        <v>0</v>
      </c>
      <c r="H58" s="113">
        <v>0</v>
      </c>
      <c r="I58" s="52">
        <v>0</v>
      </c>
      <c r="J58" s="50">
        <v>0</v>
      </c>
      <c r="K58" s="50">
        <v>0</v>
      </c>
      <c r="L58" s="72">
        <v>0</v>
      </c>
      <c r="M58" s="68"/>
      <c r="N58" s="69"/>
      <c r="O58" s="55">
        <v>0</v>
      </c>
      <c r="P58" s="50">
        <v>0</v>
      </c>
      <c r="Q58" s="50">
        <v>0</v>
      </c>
      <c r="R58" s="72">
        <v>0</v>
      </c>
      <c r="S58" s="155"/>
      <c r="T58" s="156"/>
    </row>
    <row r="59" spans="2:20" ht="15.75" x14ac:dyDescent="0.25">
      <c r="B59" s="6" t="s">
        <v>32</v>
      </c>
      <c r="C59" s="45">
        <v>3</v>
      </c>
      <c r="D59" s="44">
        <v>3</v>
      </c>
      <c r="E59" s="50">
        <v>1</v>
      </c>
      <c r="F59" s="3"/>
      <c r="G59" s="3"/>
      <c r="H59" s="113"/>
      <c r="I59" s="52"/>
      <c r="J59" s="50"/>
      <c r="K59" s="72">
        <v>1.866368047779022E-4</v>
      </c>
      <c r="L59" s="50"/>
      <c r="M59" s="68"/>
      <c r="N59" s="69"/>
      <c r="O59" s="55"/>
      <c r="P59" s="50"/>
      <c r="Q59" s="72">
        <v>3.2590983161325367E-4</v>
      </c>
      <c r="R59" s="50"/>
      <c r="S59" s="155"/>
      <c r="T59" s="156"/>
    </row>
    <row r="60" spans="2:20" ht="15.75" x14ac:dyDescent="0.25">
      <c r="B60" s="2" t="s">
        <v>21</v>
      </c>
      <c r="C60" s="45">
        <v>505</v>
      </c>
      <c r="D60" s="44">
        <v>269</v>
      </c>
      <c r="E60" s="50">
        <v>0.5326732673267327</v>
      </c>
      <c r="F60" s="3">
        <v>307</v>
      </c>
      <c r="G60" s="3">
        <v>223</v>
      </c>
      <c r="H60" s="113">
        <v>0.7263843648208469</v>
      </c>
      <c r="I60" s="52">
        <v>198</v>
      </c>
      <c r="J60" s="50">
        <v>0.64495114006514653</v>
      </c>
      <c r="K60" s="50">
        <v>3.1417195470946874E-2</v>
      </c>
      <c r="L60" s="50">
        <v>1.8309775153575476E-2</v>
      </c>
      <c r="M60" s="68">
        <v>10</v>
      </c>
      <c r="N60" s="69">
        <v>13</v>
      </c>
      <c r="O60" s="55">
        <v>46</v>
      </c>
      <c r="P60" s="50">
        <v>0.20627802690582961</v>
      </c>
      <c r="Q60" s="50">
        <v>2.922324823465508E-2</v>
      </c>
      <c r="R60" s="50">
        <v>2.0501976647972788E-2</v>
      </c>
      <c r="S60" s="155">
        <v>11</v>
      </c>
      <c r="T60" s="156">
        <v>11</v>
      </c>
    </row>
    <row r="61" spans="2:20" ht="15.75" x14ac:dyDescent="0.25">
      <c r="B61" s="2" t="s">
        <v>33</v>
      </c>
      <c r="C61" s="45">
        <v>140</v>
      </c>
      <c r="D61" s="44">
        <v>140</v>
      </c>
      <c r="E61" s="50">
        <v>1</v>
      </c>
      <c r="F61" s="3"/>
      <c r="G61" s="3"/>
      <c r="H61" s="113"/>
      <c r="I61" s="52"/>
      <c r="J61" s="50"/>
      <c r="K61" s="50">
        <v>8.7097175563021021E-3</v>
      </c>
      <c r="L61" s="50"/>
      <c r="M61" s="68">
        <v>18</v>
      </c>
      <c r="N61" s="69"/>
      <c r="O61" s="62"/>
      <c r="P61" s="50"/>
      <c r="Q61" s="50">
        <v>1.5209125475285171E-2</v>
      </c>
      <c r="R61" s="50"/>
      <c r="S61" s="155">
        <v>15</v>
      </c>
      <c r="T61" s="156"/>
    </row>
    <row r="62" spans="2:20" ht="15.75" x14ac:dyDescent="0.25">
      <c r="B62" s="6" t="s">
        <v>34</v>
      </c>
      <c r="C62" s="45">
        <v>24</v>
      </c>
      <c r="D62" s="44">
        <v>24</v>
      </c>
      <c r="E62" s="50">
        <v>1</v>
      </c>
      <c r="F62" s="3">
        <v>43</v>
      </c>
      <c r="G62" s="3">
        <v>43</v>
      </c>
      <c r="H62" s="113">
        <v>1</v>
      </c>
      <c r="I62" s="52">
        <v>-19</v>
      </c>
      <c r="J62" s="50">
        <v>-0.44186046511627908</v>
      </c>
      <c r="K62" s="50">
        <v>1.4930944382232176E-3</v>
      </c>
      <c r="L62" s="50">
        <v>2.5645613407288127E-3</v>
      </c>
      <c r="M62" s="68"/>
      <c r="N62" s="69"/>
      <c r="O62" s="55">
        <v>-19</v>
      </c>
      <c r="P62" s="50">
        <v>-0.44186046511627908</v>
      </c>
      <c r="Q62" s="50">
        <v>2.6072786529060294E-3</v>
      </c>
      <c r="R62" s="50">
        <v>3.9532959455732281E-3</v>
      </c>
      <c r="S62" s="155"/>
      <c r="T62" s="156"/>
    </row>
    <row r="63" spans="2:20" ht="15.75" x14ac:dyDescent="0.25">
      <c r="B63" s="7"/>
      <c r="C63" s="45"/>
      <c r="D63" s="44"/>
      <c r="E63" s="50"/>
      <c r="F63" s="3"/>
      <c r="G63" s="3"/>
      <c r="H63" s="113"/>
      <c r="I63" s="53"/>
      <c r="J63" s="50"/>
      <c r="K63" s="50"/>
      <c r="L63" s="50"/>
      <c r="M63" s="68"/>
      <c r="N63" s="69"/>
      <c r="O63" s="55"/>
      <c r="P63" s="50"/>
      <c r="Q63" s="50"/>
      <c r="R63" s="50"/>
      <c r="S63" s="155"/>
      <c r="T63" s="156"/>
    </row>
    <row r="64" spans="2:20" s="160" customFormat="1" ht="15.75" x14ac:dyDescent="0.25">
      <c r="B64" s="5" t="s">
        <v>25</v>
      </c>
      <c r="C64" s="42">
        <v>774</v>
      </c>
      <c r="D64" s="43">
        <v>589</v>
      </c>
      <c r="E64" s="51">
        <v>0.76098191214470279</v>
      </c>
      <c r="F64" s="13"/>
      <c r="G64" s="13"/>
      <c r="H64" s="112"/>
      <c r="I64" s="54"/>
      <c r="J64" s="51"/>
      <c r="K64" s="51">
        <v>4.8152295632698766E-2</v>
      </c>
      <c r="L64" s="51"/>
      <c r="M64" s="70"/>
      <c r="N64" s="71"/>
      <c r="O64" s="67"/>
      <c r="P64" s="51"/>
      <c r="Q64" s="51">
        <v>6.3986963606735475E-2</v>
      </c>
      <c r="R64" s="51"/>
      <c r="S64" s="157"/>
      <c r="T64" s="158"/>
    </row>
    <row r="65" spans="2:20" ht="15.75" x14ac:dyDescent="0.25">
      <c r="B65" s="2" t="s">
        <v>35</v>
      </c>
      <c r="C65" s="45">
        <v>66</v>
      </c>
      <c r="D65" s="44">
        <v>66</v>
      </c>
      <c r="E65" s="50">
        <v>1</v>
      </c>
      <c r="F65" s="3"/>
      <c r="G65" s="3"/>
      <c r="H65" s="113"/>
      <c r="I65" s="52"/>
      <c r="J65" s="50"/>
      <c r="K65" s="50">
        <v>4.1060097051138483E-3</v>
      </c>
      <c r="L65" s="50"/>
      <c r="M65" s="68">
        <v>20</v>
      </c>
      <c r="N65" s="69"/>
      <c r="O65" s="62"/>
      <c r="P65" s="50"/>
      <c r="Q65" s="50">
        <v>7.1700162954915804E-3</v>
      </c>
      <c r="R65" s="50"/>
      <c r="S65" s="155">
        <v>20</v>
      </c>
      <c r="T65" s="156"/>
    </row>
    <row r="66" spans="2:20" ht="15.75" x14ac:dyDescent="0.25">
      <c r="B66" s="2" t="s">
        <v>36</v>
      </c>
      <c r="C66" s="45">
        <v>41</v>
      </c>
      <c r="D66" s="44">
        <v>35</v>
      </c>
      <c r="E66" s="50">
        <v>0.85365853658536583</v>
      </c>
      <c r="F66" s="3">
        <v>30</v>
      </c>
      <c r="G66" s="3">
        <v>30</v>
      </c>
      <c r="H66" s="113">
        <v>1</v>
      </c>
      <c r="I66" s="52">
        <v>11</v>
      </c>
      <c r="J66" s="50">
        <v>0.36666666666666664</v>
      </c>
      <c r="K66" s="50">
        <v>2.5507029986313302E-3</v>
      </c>
      <c r="L66" s="50">
        <v>1.7892288423689391E-3</v>
      </c>
      <c r="M66" s="68">
        <v>23</v>
      </c>
      <c r="N66" s="69">
        <v>18</v>
      </c>
      <c r="O66" s="55">
        <v>5</v>
      </c>
      <c r="P66" s="50">
        <v>0.16666666666666666</v>
      </c>
      <c r="Q66" s="50">
        <v>3.8022813688212928E-3</v>
      </c>
      <c r="R66" s="50">
        <v>2.7581134503999265E-3</v>
      </c>
      <c r="S66" s="155">
        <v>23</v>
      </c>
      <c r="T66" s="156">
        <v>18</v>
      </c>
    </row>
    <row r="67" spans="2:20" ht="15.75" x14ac:dyDescent="0.25">
      <c r="B67" s="2" t="s">
        <v>22</v>
      </c>
      <c r="C67" s="45">
        <v>192</v>
      </c>
      <c r="D67" s="44">
        <v>139</v>
      </c>
      <c r="E67" s="50">
        <v>0.72395833333333337</v>
      </c>
      <c r="F67" s="3">
        <v>257</v>
      </c>
      <c r="G67" s="3">
        <v>217</v>
      </c>
      <c r="H67" s="113">
        <v>0.8443579766536965</v>
      </c>
      <c r="I67" s="52">
        <v>-65</v>
      </c>
      <c r="J67" s="50">
        <v>-0.25291828793774318</v>
      </c>
      <c r="K67" s="50">
        <v>1.1944755505785741E-2</v>
      </c>
      <c r="L67" s="50">
        <v>1.5327727082960577E-2</v>
      </c>
      <c r="M67" s="68">
        <v>15</v>
      </c>
      <c r="N67" s="69">
        <v>14</v>
      </c>
      <c r="O67" s="55">
        <v>-78</v>
      </c>
      <c r="P67" s="50">
        <v>-0.35944700460829493</v>
      </c>
      <c r="Q67" s="50">
        <v>1.510048886474742E-2</v>
      </c>
      <c r="R67" s="50">
        <v>1.99503539578928E-2</v>
      </c>
      <c r="S67" s="155">
        <v>16</v>
      </c>
      <c r="T67" s="156">
        <v>12</v>
      </c>
    </row>
    <row r="68" spans="2:20" ht="15.75" x14ac:dyDescent="0.25">
      <c r="B68" s="2" t="s">
        <v>37</v>
      </c>
      <c r="C68" s="45">
        <v>475</v>
      </c>
      <c r="D68" s="44">
        <v>349</v>
      </c>
      <c r="E68" s="50">
        <v>0.73473684210526313</v>
      </c>
      <c r="F68" s="3"/>
      <c r="G68" s="3"/>
      <c r="H68" s="113"/>
      <c r="I68" s="52"/>
      <c r="J68" s="50"/>
      <c r="K68" s="50">
        <v>2.955082742316785E-2</v>
      </c>
      <c r="L68" s="50"/>
      <c r="M68" s="59">
        <v>11</v>
      </c>
      <c r="N68" s="61"/>
      <c r="O68" s="55"/>
      <c r="P68" s="50"/>
      <c r="Q68" s="50">
        <v>3.7914177077675179E-2</v>
      </c>
      <c r="R68" s="50"/>
      <c r="S68" s="150">
        <v>10</v>
      </c>
      <c r="T68" s="159"/>
    </row>
    <row r="69" spans="2:20" ht="15.75" x14ac:dyDescent="0.25">
      <c r="B69" s="6" t="s">
        <v>38</v>
      </c>
      <c r="C69" s="45">
        <v>131</v>
      </c>
      <c r="D69" s="44">
        <v>42</v>
      </c>
      <c r="E69" s="50">
        <v>0.32061068702290074</v>
      </c>
      <c r="F69" s="3">
        <v>37</v>
      </c>
      <c r="G69" s="3">
        <v>29</v>
      </c>
      <c r="H69" s="113">
        <v>0.78378378378378377</v>
      </c>
      <c r="I69" s="52">
        <v>94</v>
      </c>
      <c r="J69" s="50">
        <v>2.5405405405405403</v>
      </c>
      <c r="K69" s="50">
        <v>8.1498071419683956E-3</v>
      </c>
      <c r="L69" s="50">
        <v>2.2067155722550248E-3</v>
      </c>
      <c r="M69" s="57"/>
      <c r="N69" s="61"/>
      <c r="O69" s="55">
        <v>13</v>
      </c>
      <c r="P69" s="50">
        <v>0.44827586206896552</v>
      </c>
      <c r="Q69" s="50">
        <v>4.5627376425855515E-3</v>
      </c>
      <c r="R69" s="50">
        <v>2.6661763353865954E-3</v>
      </c>
      <c r="S69" s="152"/>
      <c r="T69" s="153"/>
    </row>
    <row r="70" spans="2:20" ht="15" thickBot="1" x14ac:dyDescent="0.25">
      <c r="B70" s="28"/>
      <c r="C70" s="46"/>
      <c r="D70" s="29"/>
      <c r="E70" s="30"/>
      <c r="F70" s="29"/>
      <c r="G70" s="29"/>
      <c r="H70" s="47"/>
      <c r="I70" s="48"/>
      <c r="J70" s="30"/>
      <c r="K70" s="30"/>
      <c r="L70" s="30"/>
      <c r="M70" s="31"/>
      <c r="N70" s="49"/>
      <c r="O70" s="46"/>
      <c r="P70" s="30"/>
      <c r="Q70" s="33"/>
      <c r="R70" s="33"/>
      <c r="S70" s="33"/>
      <c r="T70" s="32"/>
    </row>
    <row r="71" spans="2:20" ht="13.5" thickTop="1" x14ac:dyDescent="0.2"/>
    <row r="72" spans="2:20" ht="14.25" x14ac:dyDescent="0.2">
      <c r="B72" s="27" t="str">
        <f>[1]NOV23!C155</f>
        <v>PREPARED BY MD DEPARTMENT OF PLANNING.  PLANNING DATA SERVICES. JANUARY 2024.</v>
      </c>
    </row>
    <row r="73" spans="2:20" ht="14.25" x14ac:dyDescent="0.2">
      <c r="B73" s="27" t="str">
        <f>[1]NOV23!C156</f>
        <v>SOURCE:  U. S. DEPARTMENT OF COMMERCE.  BUREAU OF THE CENSUS</v>
      </c>
    </row>
    <row r="74" spans="2:20" ht="14.25" x14ac:dyDescent="0.2">
      <c r="B74" s="27" t="str">
        <f>[1]NOV23!C157</f>
        <v>(1) Includes new one family units, two family units, three and four family units and five or more family units.</v>
      </c>
    </row>
    <row r="75" spans="2:20" ht="14.25" x14ac:dyDescent="0.2">
      <c r="B75" s="27" t="str">
        <f>[1]NOV23!C158</f>
        <v>(2) U. S. Bureau of the Census estimate based on survey</v>
      </c>
    </row>
    <row r="76" spans="2:20" ht="14.25" x14ac:dyDescent="0.2">
      <c r="B76" s="27" t="str">
        <f>[1]NOV23!C159</f>
        <v>(3) Sum of reported and imputed responses to monthly permit issuing places questionnaires</v>
      </c>
    </row>
    <row r="77" spans="2:20" ht="14.25" x14ac:dyDescent="0.2">
      <c r="B77" s="27" t="str">
        <f>[1]NOV23!C160</f>
        <v>(4) Anne Arundel, Baltimore, Montgomery and Prince George's Counties</v>
      </c>
    </row>
    <row r="78" spans="2:20" ht="14.25" x14ac:dyDescent="0.2">
      <c r="B78" s="27" t="str">
        <f>[1]NOV23!C161</f>
        <v>(5) Calvert, Carroll, Cecil, Charles, Frederick, Harford, Howard, Queen Anne's and St. Mary's Counties</v>
      </c>
    </row>
    <row r="79" spans="2:20" ht="14.25" x14ac:dyDescent="0.2">
      <c r="B79" s="27" t="str">
        <f>[1]NOV23!C162</f>
        <v>(6) Allegany, Washington and Wicomico Counties</v>
      </c>
    </row>
    <row r="80" spans="2:20" ht="14.25" x14ac:dyDescent="0.2">
      <c r="B80" s="27" t="str">
        <f>[1]NOV23!C163</f>
        <v>(7) Baltimore City</v>
      </c>
    </row>
    <row r="81" spans="2:2" ht="14.25" x14ac:dyDescent="0.2">
      <c r="B81" s="27" t="str">
        <f>[1]NOV23!C164</f>
        <v>(8) Caroline, Dorchester, Garret, Kent, Somerset, Talbot and Worcester Counties</v>
      </c>
    </row>
    <row r="82" spans="2:2" ht="14.25" x14ac:dyDescent="0.2">
      <c r="B82" s="27" t="str">
        <f>[1]NOV23!C165</f>
        <v>Specified PIP summaries included in county and county group total</v>
      </c>
    </row>
    <row r="83" spans="2:2" ht="14.25" x14ac:dyDescent="0.2">
      <c r="B83" s="103" t="s">
        <v>58</v>
      </c>
    </row>
  </sheetData>
  <mergeCells count="30"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  <mergeCell ref="K10:L11"/>
    <mergeCell ref="M10:N11"/>
    <mergeCell ref="O10:P11"/>
    <mergeCell ref="I12:I13"/>
    <mergeCell ref="J12:J13"/>
    <mergeCell ref="K12:K13"/>
    <mergeCell ref="L12:L13"/>
    <mergeCell ref="M12:M13"/>
    <mergeCell ref="Q12:Q13"/>
    <mergeCell ref="R12:R13"/>
    <mergeCell ref="S12:S13"/>
    <mergeCell ref="T12:T13"/>
    <mergeCell ref="Q10:R11"/>
    <mergeCell ref="S10:T11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01954A-913F-42A4-8074-4344957774AC}"/>
</file>

<file path=customXml/itemProps2.xml><?xml version="1.0" encoding="utf-8"?>
<ds:datastoreItem xmlns:ds="http://schemas.openxmlformats.org/officeDocument/2006/customXml" ds:itemID="{77AD0A14-7E80-433D-824B-614BEE3CEE32}"/>
</file>

<file path=customXml/itemProps3.xml><?xml version="1.0" encoding="utf-8"?>
<ds:datastoreItem xmlns:ds="http://schemas.openxmlformats.org/officeDocument/2006/customXml" ds:itemID="{078F5A31-25A3-484E-9BA9-B4239FA6D3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2D</vt:lpstr>
      <vt:lpstr>'2D'!Print_Area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2024-01-04T16:16:48Z</cp:lastPrinted>
  <dcterms:created xsi:type="dcterms:W3CDTF">2003-04-24T14:06:32Z</dcterms:created>
  <dcterms:modified xsi:type="dcterms:W3CDTF">2024-01-04T16:16:59Z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