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tateofmaryland-my.sharepoint.com/personal/jesse_ash_maryland_gov/Documents/PDS_work/AUTHUNIT/monthlybp/2023/NOVEMBER/"/>
    </mc:Choice>
  </mc:AlternateContent>
  <xr:revisionPtr revIDLastSave="0" documentId="14_{0AE0292E-68C7-455B-985D-E488E22098FF}" xr6:coauthVersionLast="47" xr6:coauthVersionMax="47" xr10:uidLastSave="{00000000-0000-0000-0000-000000000000}"/>
  <bookViews>
    <workbookView xWindow="-120" yWindow="-120" windowWidth="29040" windowHeight="15840" tabRatio="603" xr2:uid="{00000000-000D-0000-FFFF-FFFF00000000}"/>
  </bookViews>
  <sheets>
    <sheet name="1A2" sheetId="3" r:id="rId1"/>
  </sheets>
  <externalReferences>
    <externalReference r:id="rId2"/>
  </externalReferences>
  <definedNames>
    <definedName name="_xlnm.Print_Area" localSheetId="0">'1A2'!$B$2:$N$82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82" i="3" l="1"/>
  <c r="B81" i="3"/>
  <c r="B80" i="3"/>
  <c r="B79" i="3"/>
  <c r="B78" i="3"/>
  <c r="B77" i="3"/>
  <c r="B76" i="3"/>
  <c r="B75" i="3"/>
  <c r="B74" i="3"/>
  <c r="B73" i="3"/>
  <c r="B72" i="3"/>
  <c r="B71" i="3"/>
  <c r="B70" i="3"/>
  <c r="B69" i="3"/>
  <c r="B68" i="3"/>
  <c r="B67" i="3"/>
  <c r="B66" i="3"/>
  <c r="B65" i="3"/>
  <c r="B64" i="3"/>
  <c r="B62" i="3"/>
  <c r="B61" i="3"/>
  <c r="B60" i="3"/>
  <c r="B59" i="3"/>
  <c r="B58" i="3"/>
  <c r="B57" i="3"/>
  <c r="B56" i="3"/>
  <c r="B55" i="3"/>
  <c r="B54" i="3"/>
  <c r="B53" i="3"/>
  <c r="B52" i="3"/>
  <c r="B50" i="3"/>
  <c r="B49" i="3"/>
  <c r="B48" i="3"/>
  <c r="B47" i="3"/>
  <c r="B46" i="3"/>
  <c r="B45" i="3"/>
  <c r="B43" i="3"/>
  <c r="B42" i="3"/>
  <c r="B41" i="3"/>
  <c r="B40" i="3"/>
  <c r="B38" i="3"/>
  <c r="B37" i="3"/>
  <c r="B36" i="3"/>
  <c r="B35" i="3"/>
  <c r="B33" i="3"/>
  <c r="B32" i="3"/>
  <c r="B31" i="3"/>
  <c r="B30" i="3"/>
  <c r="B29" i="3"/>
  <c r="B28" i="3"/>
  <c r="B27" i="3"/>
  <c r="B25" i="3"/>
  <c r="B24" i="3"/>
  <c r="B23" i="3"/>
  <c r="B22" i="3"/>
  <c r="B21" i="3"/>
  <c r="B20" i="3"/>
  <c r="B19" i="3"/>
  <c r="B17" i="3"/>
  <c r="B15" i="3"/>
  <c r="B3" i="3"/>
  <c r="B2" i="3"/>
</calcChain>
</file>

<file path=xl/sharedStrings.xml><?xml version="1.0" encoding="utf-8"?>
<sst xmlns="http://schemas.openxmlformats.org/spreadsheetml/2006/main" count="18" uniqueCount="12">
  <si>
    <t>SINGLE FAMILY HOUSING</t>
  </si>
  <si>
    <t>JURISDICTION</t>
  </si>
  <si>
    <t>BUILDINGS</t>
  </si>
  <si>
    <t>UNITS</t>
  </si>
  <si>
    <t>VALUE</t>
  </si>
  <si>
    <t>ALL NEW CONSTRUCTION(1)</t>
  </si>
  <si>
    <t>NEW HOUSING UNITS AUTHORIZED FOR CONSTRUCTION BY BUILDING PERMITS</t>
  </si>
  <si>
    <t>Average Value</t>
  </si>
  <si>
    <t>Value per Unit Rank</t>
  </si>
  <si>
    <t>Building</t>
  </si>
  <si>
    <t>Unit</t>
  </si>
  <si>
    <t>FIVE OR MORE FAMILY BUILDINGS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</si>
</sst>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9" x14ac:knownFonts="1">
    <font>
      <sz val="10"/>
      <name val="Arial"/>
    </font>
    <font>
      <sz val="10"/>
      <name val="Arial"/>
      <family val="2"/>
    </font>
    <font>
      <sz val="11"/>
      <name val="Cambria"/>
      <family val="1"/>
      <scheme val="major"/>
    </font>
    <font>
      <b/>
      <sz val="11"/>
      <name val="Cambria"/>
      <family val="1"/>
      <scheme val="major"/>
    </font>
    <font>
      <b/>
      <i/>
      <sz val="11"/>
      <name val="Cambria"/>
      <family val="1"/>
      <scheme val="major"/>
    </font>
    <font>
      <i/>
      <sz val="11"/>
      <name val="Cambria"/>
      <family val="1"/>
      <scheme val="major"/>
    </font>
    <font>
      <b/>
      <sz val="14"/>
      <name val="Cambria"/>
      <family val="1"/>
      <scheme val="major"/>
    </font>
    <font>
      <sz val="14"/>
      <name val="Cambria"/>
      <family val="1"/>
      <scheme val="major"/>
    </font>
    <font>
      <b/>
      <sz val="12"/>
      <name val="Cambria"/>
      <family val="1"/>
      <scheme val="major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thick">
        <color auto="1"/>
      </top>
      <bottom/>
      <diagonal/>
    </border>
    <border>
      <left style="thick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thick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double">
        <color auto="1"/>
      </right>
      <top style="medium">
        <color auto="1"/>
      </top>
      <bottom/>
      <diagonal/>
    </border>
    <border>
      <left/>
      <right style="double">
        <color auto="1"/>
      </right>
      <top/>
      <bottom/>
      <diagonal/>
    </border>
    <border>
      <left/>
      <right style="double">
        <color auto="1"/>
      </right>
      <top/>
      <bottom style="medium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/>
      <diagonal/>
    </border>
    <border>
      <left style="thin">
        <color auto="1"/>
      </left>
      <right style="double">
        <color auto="1"/>
      </right>
      <top/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thick">
        <color auto="1"/>
      </bottom>
      <diagonal/>
    </border>
    <border>
      <left style="medium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 style="double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ck">
        <color auto="1"/>
      </right>
      <top style="medium">
        <color auto="1"/>
      </top>
      <bottom/>
      <diagonal/>
    </border>
    <border>
      <left style="thin">
        <color auto="1"/>
      </left>
      <right style="thick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ck">
        <color auto="1"/>
      </right>
      <top/>
      <bottom style="double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40">
    <xf numFmtId="0" fontId="0" fillId="0" borderId="0" xfId="0"/>
    <xf numFmtId="41" fontId="2" fillId="0" borderId="0" xfId="0" applyNumberFormat="1" applyFont="1"/>
    <xf numFmtId="42" fontId="2" fillId="0" borderId="0" xfId="0" applyNumberFormat="1" applyFont="1"/>
    <xf numFmtId="41" fontId="3" fillId="0" borderId="0" xfId="0" applyNumberFormat="1" applyFont="1"/>
    <xf numFmtId="0" fontId="2" fillId="0" borderId="0" xfId="0" applyFont="1" applyAlignment="1">
      <alignment horizontal="center"/>
    </xf>
    <xf numFmtId="1" fontId="2" fillId="0" borderId="0" xfId="0" applyNumberFormat="1" applyFont="1" applyAlignment="1">
      <alignment horizontal="center"/>
    </xf>
    <xf numFmtId="41" fontId="2" fillId="0" borderId="13" xfId="0" applyNumberFormat="1" applyFont="1" applyBorder="1"/>
    <xf numFmtId="3" fontId="2" fillId="0" borderId="4" xfId="0" applyNumberFormat="1" applyFont="1" applyBorder="1"/>
    <xf numFmtId="42" fontId="2" fillId="0" borderId="4" xfId="0" applyNumberFormat="1" applyFont="1" applyBorder="1"/>
    <xf numFmtId="41" fontId="4" fillId="0" borderId="13" xfId="0" applyNumberFormat="1" applyFont="1" applyBorder="1"/>
    <xf numFmtId="41" fontId="3" fillId="0" borderId="13" xfId="0" applyNumberFormat="1" applyFont="1" applyBorder="1"/>
    <xf numFmtId="0" fontId="3" fillId="0" borderId="0" xfId="0" applyFont="1"/>
    <xf numFmtId="164" fontId="3" fillId="0" borderId="0" xfId="1" applyNumberFormat="1" applyFont="1"/>
    <xf numFmtId="164" fontId="2" fillId="0" borderId="0" xfId="1" applyNumberFormat="1" applyFont="1"/>
    <xf numFmtId="0" fontId="2" fillId="0" borderId="0" xfId="0" applyFont="1"/>
    <xf numFmtId="42" fontId="3" fillId="0" borderId="0" xfId="0" applyNumberFormat="1" applyFont="1"/>
    <xf numFmtId="0" fontId="6" fillId="0" borderId="0" xfId="0" applyFont="1"/>
    <xf numFmtId="41" fontId="6" fillId="0" borderId="0" xfId="0" applyNumberFormat="1" applyFont="1"/>
    <xf numFmtId="164" fontId="6" fillId="0" borderId="0" xfId="1" applyNumberFormat="1" applyFont="1"/>
    <xf numFmtId="41" fontId="7" fillId="0" borderId="0" xfId="0" applyNumberFormat="1" applyFont="1"/>
    <xf numFmtId="164" fontId="7" fillId="0" borderId="0" xfId="1" applyNumberFormat="1" applyFont="1"/>
    <xf numFmtId="1" fontId="7" fillId="0" borderId="0" xfId="0" applyNumberFormat="1" applyFont="1" applyAlignment="1">
      <alignment horizontal="center"/>
    </xf>
    <xf numFmtId="3" fontId="2" fillId="0" borderId="4" xfId="0" applyNumberFormat="1" applyFont="1" applyBorder="1" applyAlignment="1">
      <alignment horizontal="center" vertical="center"/>
    </xf>
    <xf numFmtId="41" fontId="3" fillId="0" borderId="4" xfId="0" applyNumberFormat="1" applyFont="1" applyBorder="1"/>
    <xf numFmtId="3" fontId="3" fillId="0" borderId="4" xfId="0" applyNumberFormat="1" applyFont="1" applyBorder="1"/>
    <xf numFmtId="3" fontId="5" fillId="0" borderId="4" xfId="0" applyNumberFormat="1" applyFont="1" applyBorder="1"/>
    <xf numFmtId="3" fontId="4" fillId="0" borderId="4" xfId="0" applyNumberFormat="1" applyFont="1" applyBorder="1"/>
    <xf numFmtId="49" fontId="3" fillId="0" borderId="0" xfId="0" applyNumberFormat="1" applyFont="1"/>
    <xf numFmtId="49" fontId="2" fillId="0" borderId="0" xfId="0" applyNumberFormat="1" applyFont="1"/>
    <xf numFmtId="41" fontId="2" fillId="0" borderId="11" xfId="0" applyNumberFormat="1" applyFont="1" applyBorder="1"/>
    <xf numFmtId="41" fontId="2" fillId="0" borderId="15" xfId="0" applyNumberFormat="1" applyFont="1" applyBorder="1"/>
    <xf numFmtId="41" fontId="3" fillId="0" borderId="20" xfId="0" applyNumberFormat="1" applyFont="1" applyBorder="1"/>
    <xf numFmtId="41" fontId="2" fillId="0" borderId="20" xfId="0" applyNumberFormat="1" applyFont="1" applyBorder="1"/>
    <xf numFmtId="41" fontId="2" fillId="0" borderId="29" xfId="0" applyNumberFormat="1" applyFont="1" applyBorder="1"/>
    <xf numFmtId="41" fontId="3" fillId="0" borderId="11" xfId="0" applyNumberFormat="1" applyFont="1" applyBorder="1"/>
    <xf numFmtId="41" fontId="2" fillId="0" borderId="11" xfId="0" applyNumberFormat="1" applyFont="1" applyBorder="1" applyAlignment="1">
      <alignment horizontal="center"/>
    </xf>
    <xf numFmtId="41" fontId="2" fillId="0" borderId="32" xfId="0" applyNumberFormat="1" applyFont="1" applyBorder="1"/>
    <xf numFmtId="42" fontId="3" fillId="0" borderId="27" xfId="0" applyNumberFormat="1" applyFont="1" applyBorder="1" applyAlignment="1">
      <alignment horizontal="center" vertical="center"/>
    </xf>
    <xf numFmtId="42" fontId="3" fillId="0" borderId="37" xfId="0" applyNumberFormat="1" applyFont="1" applyBorder="1" applyAlignment="1">
      <alignment horizontal="center" vertical="center"/>
    </xf>
    <xf numFmtId="41" fontId="3" fillId="0" borderId="14" xfId="0" applyNumberFormat="1" applyFont="1" applyBorder="1"/>
    <xf numFmtId="42" fontId="3" fillId="0" borderId="14" xfId="0" applyNumberFormat="1" applyFont="1" applyBorder="1"/>
    <xf numFmtId="41" fontId="2" fillId="0" borderId="14" xfId="0" applyNumberFormat="1" applyFont="1" applyBorder="1"/>
    <xf numFmtId="0" fontId="2" fillId="0" borderId="38" xfId="0" applyFont="1" applyBorder="1" applyAlignment="1">
      <alignment horizontal="center"/>
    </xf>
    <xf numFmtId="41" fontId="4" fillId="0" borderId="20" xfId="0" applyNumberFormat="1" applyFont="1" applyBorder="1"/>
    <xf numFmtId="41" fontId="2" fillId="0" borderId="14" xfId="0" applyNumberFormat="1" applyFont="1" applyBorder="1" applyAlignment="1">
      <alignment horizontal="right"/>
    </xf>
    <xf numFmtId="41" fontId="3" fillId="0" borderId="14" xfId="0" applyNumberFormat="1" applyFont="1" applyBorder="1" applyAlignment="1">
      <alignment horizontal="right"/>
    </xf>
    <xf numFmtId="41" fontId="4" fillId="0" borderId="11" xfId="0" applyNumberFormat="1" applyFont="1" applyBorder="1"/>
    <xf numFmtId="41" fontId="5" fillId="0" borderId="20" xfId="0" applyNumberFormat="1" applyFont="1" applyBorder="1"/>
    <xf numFmtId="41" fontId="5" fillId="0" borderId="13" xfId="0" applyNumberFormat="1" applyFont="1" applyBorder="1"/>
    <xf numFmtId="41" fontId="5" fillId="0" borderId="11" xfId="0" applyNumberFormat="1" applyFont="1" applyBorder="1"/>
    <xf numFmtId="3" fontId="2" fillId="0" borderId="17" xfId="0" applyNumberFormat="1" applyFont="1" applyBorder="1" applyAlignment="1">
      <alignment horizontal="center" vertical="center"/>
    </xf>
    <xf numFmtId="41" fontId="3" fillId="0" borderId="19" xfId="0" applyNumberFormat="1" applyFont="1" applyBorder="1"/>
    <xf numFmtId="3" fontId="3" fillId="0" borderId="19" xfId="0" applyNumberFormat="1" applyFont="1" applyBorder="1"/>
    <xf numFmtId="41" fontId="2" fillId="0" borderId="19" xfId="0" applyNumberFormat="1" applyFont="1" applyBorder="1"/>
    <xf numFmtId="41" fontId="2" fillId="0" borderId="41" xfId="0" applyNumberFormat="1" applyFont="1" applyBorder="1"/>
    <xf numFmtId="41" fontId="4" fillId="0" borderId="19" xfId="0" applyNumberFormat="1" applyFont="1" applyBorder="1"/>
    <xf numFmtId="41" fontId="5" fillId="0" borderId="19" xfId="0" applyNumberFormat="1" applyFont="1" applyBorder="1"/>
    <xf numFmtId="164" fontId="2" fillId="0" borderId="13" xfId="1" applyNumberFormat="1" applyFont="1" applyBorder="1"/>
    <xf numFmtId="164" fontId="2" fillId="0" borderId="10" xfId="1" applyNumberFormat="1" applyFont="1" applyBorder="1"/>
    <xf numFmtId="0" fontId="2" fillId="0" borderId="14" xfId="0" applyFont="1" applyBorder="1" applyAlignment="1">
      <alignment horizontal="center"/>
    </xf>
    <xf numFmtId="164" fontId="3" fillId="0" borderId="0" xfId="1" applyNumberFormat="1" applyFont="1" applyAlignment="1"/>
    <xf numFmtId="164" fontId="2" fillId="0" borderId="30" xfId="1" applyNumberFormat="1" applyFont="1" applyBorder="1" applyAlignment="1">
      <alignment horizontal="center" vertical="center"/>
    </xf>
    <xf numFmtId="164" fontId="3" fillId="0" borderId="10" xfId="1" applyNumberFormat="1" applyFont="1" applyBorder="1"/>
    <xf numFmtId="164" fontId="4" fillId="0" borderId="10" xfId="1" applyNumberFormat="1" applyFont="1" applyBorder="1"/>
    <xf numFmtId="164" fontId="5" fillId="0" borderId="10" xfId="1" applyNumberFormat="1" applyFont="1" applyBorder="1"/>
    <xf numFmtId="164" fontId="2" fillId="0" borderId="16" xfId="1" applyNumberFormat="1" applyFont="1" applyBorder="1"/>
    <xf numFmtId="164" fontId="3" fillId="0" borderId="13" xfId="1" applyNumberFormat="1" applyFont="1" applyBorder="1"/>
    <xf numFmtId="164" fontId="4" fillId="0" borderId="13" xfId="1" applyNumberFormat="1" applyFont="1" applyBorder="1"/>
    <xf numFmtId="164" fontId="5" fillId="0" borderId="13" xfId="1" applyNumberFormat="1" applyFont="1" applyBorder="1"/>
    <xf numFmtId="164" fontId="2" fillId="0" borderId="15" xfId="1" applyNumberFormat="1" applyFont="1" applyBorder="1"/>
    <xf numFmtId="164" fontId="2" fillId="0" borderId="13" xfId="1" applyNumberFormat="1" applyFont="1" applyBorder="1" applyAlignment="1">
      <alignment horizontal="right"/>
    </xf>
    <xf numFmtId="164" fontId="3" fillId="0" borderId="7" xfId="1" applyNumberFormat="1" applyFont="1" applyBorder="1"/>
    <xf numFmtId="164" fontId="2" fillId="0" borderId="7" xfId="1" applyNumberFormat="1" applyFont="1" applyBorder="1"/>
    <xf numFmtId="164" fontId="2" fillId="0" borderId="7" xfId="1" applyNumberFormat="1" applyFont="1" applyBorder="1" applyAlignment="1">
      <alignment horizontal="right"/>
    </xf>
    <xf numFmtId="164" fontId="2" fillId="0" borderId="9" xfId="1" applyNumberFormat="1" applyFont="1" applyBorder="1"/>
    <xf numFmtId="41" fontId="3" fillId="0" borderId="28" xfId="0" applyNumberFormat="1" applyFont="1" applyBorder="1" applyAlignment="1">
      <alignment horizontal="center" vertical="center"/>
    </xf>
    <xf numFmtId="164" fontId="3" fillId="0" borderId="28" xfId="1" applyNumberFormat="1" applyFont="1" applyBorder="1" applyAlignment="1">
      <alignment horizontal="center" vertical="center"/>
    </xf>
    <xf numFmtId="164" fontId="3" fillId="0" borderId="7" xfId="1" applyNumberFormat="1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2" fillId="0" borderId="14" xfId="0" applyFont="1" applyBorder="1"/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41" fontId="3" fillId="0" borderId="21" xfId="0" applyNumberFormat="1" applyFont="1" applyBorder="1" applyAlignment="1">
      <alignment horizontal="center" vertical="center"/>
    </xf>
    <xf numFmtId="41" fontId="3" fillId="0" borderId="2" xfId="0" applyNumberFormat="1" applyFont="1" applyBorder="1" applyAlignment="1">
      <alignment horizontal="center" vertical="center"/>
    </xf>
    <xf numFmtId="41" fontId="3" fillId="0" borderId="3" xfId="0" applyNumberFormat="1" applyFont="1" applyBorder="1" applyAlignment="1">
      <alignment horizontal="center" vertical="center"/>
    </xf>
    <xf numFmtId="41" fontId="3" fillId="0" borderId="19" xfId="0" applyNumberFormat="1" applyFont="1" applyBorder="1" applyAlignment="1">
      <alignment horizontal="center" vertical="center"/>
    </xf>
    <xf numFmtId="41" fontId="3" fillId="0" borderId="0" xfId="0" applyNumberFormat="1" applyFont="1" applyAlignment="1">
      <alignment horizontal="center" vertical="center"/>
    </xf>
    <xf numFmtId="41" fontId="3" fillId="0" borderId="7" xfId="0" applyNumberFormat="1" applyFont="1" applyBorder="1" applyAlignment="1">
      <alignment horizontal="center" vertical="center"/>
    </xf>
    <xf numFmtId="41" fontId="3" fillId="0" borderId="17" xfId="0" applyNumberFormat="1" applyFont="1" applyBorder="1" applyAlignment="1">
      <alignment horizontal="center" vertical="center"/>
    </xf>
    <xf numFmtId="41" fontId="3" fillId="0" borderId="18" xfId="0" applyNumberFormat="1" applyFont="1" applyBorder="1" applyAlignment="1">
      <alignment horizontal="center" vertical="center"/>
    </xf>
    <xf numFmtId="41" fontId="3" fillId="0" borderId="33" xfId="0" applyNumberFormat="1" applyFont="1" applyBorder="1" applyAlignment="1">
      <alignment horizontal="center" vertical="center"/>
    </xf>
    <xf numFmtId="41" fontId="3" fillId="0" borderId="26" xfId="0" applyNumberFormat="1" applyFont="1" applyBorder="1" applyAlignment="1">
      <alignment horizontal="center" vertical="center"/>
    </xf>
    <xf numFmtId="41" fontId="3" fillId="0" borderId="34" xfId="0" applyNumberFormat="1" applyFont="1" applyBorder="1" applyAlignment="1">
      <alignment horizontal="center" vertical="center"/>
    </xf>
    <xf numFmtId="41" fontId="3" fillId="0" borderId="35" xfId="0" applyNumberFormat="1" applyFont="1" applyBorder="1" applyAlignment="1">
      <alignment horizontal="center" vertical="center"/>
    </xf>
    <xf numFmtId="41" fontId="3" fillId="0" borderId="42" xfId="0" applyNumberFormat="1" applyFont="1" applyBorder="1" applyAlignment="1">
      <alignment horizontal="center" vertical="center"/>
    </xf>
    <xf numFmtId="41" fontId="3" fillId="0" borderId="43" xfId="0" applyNumberFormat="1" applyFont="1" applyBorder="1" applyAlignment="1">
      <alignment horizontal="center" vertical="center"/>
    </xf>
    <xf numFmtId="41" fontId="3" fillId="0" borderId="44" xfId="0" applyNumberFormat="1" applyFont="1" applyBorder="1" applyAlignment="1">
      <alignment horizontal="center" vertical="center"/>
    </xf>
    <xf numFmtId="41" fontId="3" fillId="0" borderId="27" xfId="0" applyNumberFormat="1" applyFont="1" applyBorder="1" applyAlignment="1">
      <alignment horizontal="center" vertical="center"/>
    </xf>
    <xf numFmtId="41" fontId="3" fillId="0" borderId="20" xfId="0" applyNumberFormat="1" applyFont="1" applyBorder="1" applyAlignment="1">
      <alignment horizontal="center" vertical="center"/>
    </xf>
    <xf numFmtId="41" fontId="3" fillId="0" borderId="23" xfId="0" applyNumberFormat="1" applyFont="1" applyBorder="1" applyAlignment="1">
      <alignment horizontal="center" vertical="center"/>
    </xf>
    <xf numFmtId="41" fontId="3" fillId="0" borderId="28" xfId="0" applyNumberFormat="1" applyFont="1" applyBorder="1" applyAlignment="1">
      <alignment horizontal="center" vertical="center"/>
    </xf>
    <xf numFmtId="41" fontId="3" fillId="0" borderId="13" xfId="0" applyNumberFormat="1" applyFont="1" applyBorder="1" applyAlignment="1">
      <alignment horizontal="center" vertical="center"/>
    </xf>
    <xf numFmtId="41" fontId="3" fillId="0" borderId="24" xfId="0" applyNumberFormat="1" applyFont="1" applyBorder="1" applyAlignment="1">
      <alignment horizontal="center" vertical="center"/>
    </xf>
    <xf numFmtId="164" fontId="3" fillId="0" borderId="28" xfId="1" applyNumberFormat="1" applyFont="1" applyBorder="1" applyAlignment="1">
      <alignment horizontal="center" vertical="center"/>
    </xf>
    <xf numFmtId="164" fontId="3" fillId="0" borderId="13" xfId="1" applyNumberFormat="1" applyFont="1" applyBorder="1" applyAlignment="1">
      <alignment horizontal="center" vertical="center"/>
    </xf>
    <xf numFmtId="164" fontId="3" fillId="0" borderId="24" xfId="1" applyNumberFormat="1" applyFont="1" applyBorder="1" applyAlignment="1">
      <alignment horizontal="center" vertical="center"/>
    </xf>
    <xf numFmtId="164" fontId="3" fillId="0" borderId="13" xfId="1" applyNumberFormat="1" applyFont="1" applyBorder="1" applyAlignment="1">
      <alignment horizontal="center" vertical="center" wrapText="1"/>
    </xf>
    <xf numFmtId="164" fontId="3" fillId="0" borderId="24" xfId="1" applyNumberFormat="1" applyFont="1" applyBorder="1" applyAlignment="1">
      <alignment horizontal="center" vertical="center" wrapText="1"/>
    </xf>
    <xf numFmtId="1" fontId="3" fillId="0" borderId="35" xfId="0" applyNumberFormat="1" applyFont="1" applyBorder="1" applyAlignment="1">
      <alignment horizontal="center" vertical="center" wrapText="1"/>
    </xf>
    <xf numFmtId="1" fontId="3" fillId="0" borderId="36" xfId="0" applyNumberFormat="1" applyFont="1" applyBorder="1" applyAlignment="1">
      <alignment horizontal="center" vertical="center" wrapText="1"/>
    </xf>
    <xf numFmtId="41" fontId="3" fillId="0" borderId="45" xfId="0" applyNumberFormat="1" applyFont="1" applyBorder="1" applyAlignment="1">
      <alignment horizontal="center" vertical="center"/>
    </xf>
    <xf numFmtId="41" fontId="3" fillId="0" borderId="46" xfId="0" applyNumberFormat="1" applyFont="1" applyBorder="1" applyAlignment="1">
      <alignment horizontal="center" vertical="center"/>
    </xf>
    <xf numFmtId="41" fontId="3" fillId="0" borderId="47" xfId="0" applyNumberFormat="1" applyFont="1" applyBorder="1" applyAlignment="1">
      <alignment horizontal="center" vertical="center"/>
    </xf>
    <xf numFmtId="41" fontId="3" fillId="0" borderId="10" xfId="0" applyNumberFormat="1" applyFont="1" applyBorder="1" applyAlignment="1">
      <alignment horizontal="center" vertical="center"/>
    </xf>
    <xf numFmtId="41" fontId="3" fillId="0" borderId="25" xfId="0" applyNumberFormat="1" applyFont="1" applyBorder="1" applyAlignment="1">
      <alignment horizontal="center" vertical="center"/>
    </xf>
    <xf numFmtId="164" fontId="3" fillId="0" borderId="0" xfId="1" applyNumberFormat="1" applyFont="1" applyBorder="1" applyAlignment="1">
      <alignment horizontal="center" vertical="center"/>
    </xf>
    <xf numFmtId="164" fontId="3" fillId="0" borderId="7" xfId="1" applyNumberFormat="1" applyFont="1" applyBorder="1" applyAlignment="1">
      <alignment horizontal="center" vertical="center"/>
    </xf>
    <xf numFmtId="164" fontId="3" fillId="0" borderId="5" xfId="1" applyNumberFormat="1" applyFont="1" applyBorder="1" applyAlignment="1">
      <alignment horizontal="center" vertical="center"/>
    </xf>
    <xf numFmtId="164" fontId="3" fillId="0" borderId="6" xfId="1" applyNumberFormat="1" applyFont="1" applyBorder="1" applyAlignment="1">
      <alignment horizontal="center" vertical="center"/>
    </xf>
    <xf numFmtId="164" fontId="3" fillId="0" borderId="12" xfId="1" applyNumberFormat="1" applyFont="1" applyBorder="1" applyAlignment="1">
      <alignment horizontal="center" vertical="center"/>
    </xf>
    <xf numFmtId="164" fontId="3" fillId="0" borderId="39" xfId="1" applyNumberFormat="1" applyFont="1" applyBorder="1" applyAlignment="1">
      <alignment horizontal="center" vertical="center"/>
    </xf>
    <xf numFmtId="164" fontId="3" fillId="0" borderId="40" xfId="1" applyNumberFormat="1" applyFont="1" applyBorder="1" applyAlignment="1">
      <alignment horizontal="center" vertical="center"/>
    </xf>
    <xf numFmtId="41" fontId="2" fillId="0" borderId="4" xfId="0" applyNumberFormat="1" applyFont="1" applyBorder="1"/>
    <xf numFmtId="41" fontId="5" fillId="0" borderId="4" xfId="0" applyNumberFormat="1" applyFont="1" applyBorder="1"/>
    <xf numFmtId="41" fontId="5" fillId="0" borderId="8" xfId="0" applyNumberFormat="1" applyFont="1" applyBorder="1"/>
    <xf numFmtId="42" fontId="2" fillId="0" borderId="20" xfId="0" applyNumberFormat="1" applyFont="1" applyBorder="1"/>
    <xf numFmtId="42" fontId="2" fillId="0" borderId="14" xfId="0" applyNumberFormat="1" applyFont="1" applyBorder="1"/>
    <xf numFmtId="0" fontId="2" fillId="0" borderId="14" xfId="0" applyNumberFormat="1" applyFont="1" applyBorder="1" applyAlignment="1">
      <alignment horizontal="center" vertical="center"/>
    </xf>
    <xf numFmtId="0" fontId="2" fillId="0" borderId="14" xfId="0" applyNumberFormat="1" applyFont="1" applyBorder="1" applyAlignment="1">
      <alignment horizontal="center"/>
    </xf>
    <xf numFmtId="41" fontId="8" fillId="0" borderId="27" xfId="0" applyNumberFormat="1" applyFont="1" applyBorder="1" applyAlignment="1">
      <alignment horizontal="center" vertical="center"/>
    </xf>
    <xf numFmtId="41" fontId="8" fillId="0" borderId="28" xfId="0" applyNumberFormat="1" applyFont="1" applyBorder="1" applyAlignment="1">
      <alignment horizontal="center" vertical="center"/>
    </xf>
    <xf numFmtId="41" fontId="8" fillId="0" borderId="48" xfId="0" applyNumberFormat="1" applyFont="1" applyBorder="1" applyAlignment="1">
      <alignment horizontal="center" vertical="center"/>
    </xf>
    <xf numFmtId="41" fontId="8" fillId="0" borderId="20" xfId="0" applyNumberFormat="1" applyFont="1" applyBorder="1" applyAlignment="1">
      <alignment horizontal="center" vertical="center"/>
    </xf>
    <xf numFmtId="41" fontId="8" fillId="0" borderId="13" xfId="0" applyNumberFormat="1" applyFont="1" applyBorder="1" applyAlignment="1">
      <alignment horizontal="center" vertical="center"/>
    </xf>
    <xf numFmtId="41" fontId="8" fillId="0" borderId="49" xfId="0" applyNumberFormat="1" applyFont="1" applyBorder="1" applyAlignment="1">
      <alignment horizontal="center" vertical="center"/>
    </xf>
    <xf numFmtId="41" fontId="8" fillId="0" borderId="50" xfId="0" applyNumberFormat="1" applyFont="1" applyBorder="1" applyAlignment="1">
      <alignment horizontal="center" vertical="center"/>
    </xf>
    <xf numFmtId="41" fontId="8" fillId="0" borderId="51" xfId="0" applyNumberFormat="1" applyFont="1" applyBorder="1" applyAlignment="1">
      <alignment horizontal="center" vertical="center"/>
    </xf>
    <xf numFmtId="41" fontId="8" fillId="0" borderId="52" xfId="0" applyNumberFormat="1" applyFont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stateofmaryland-my.sharepoint.com/personal/jesse_ash_maryland_gov/Documents/PDS_work/AUTHUNIT/monthlybp/2023/NOVEMBER/November_23.xlsx" TargetMode="External"/><Relationship Id="rId1" Type="http://schemas.openxmlformats.org/officeDocument/2006/relationships/externalLinkPath" Target="November_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NOV23"/>
      <sheetName val="1A1"/>
      <sheetName val="1A2"/>
      <sheetName val="1B1"/>
      <sheetName val="1B2"/>
      <sheetName val="2A"/>
      <sheetName val="2B"/>
      <sheetName val="2C"/>
      <sheetName val="2D"/>
    </sheetNames>
    <sheetDataSet>
      <sheetData sheetId="0">
        <row r="2">
          <cell r="S2" t="str">
            <v>Table 1A.2</v>
          </cell>
        </row>
        <row r="3">
          <cell r="S3" t="str">
            <v>NEW HOUSING CONSTRUCTION AND VALUE :  NOVEMBER 2022</v>
          </cell>
        </row>
        <row r="15">
          <cell r="S15" t="str">
            <v>STATE OF MARYLAND (2)</v>
          </cell>
        </row>
        <row r="17">
          <cell r="S17" t="str">
            <v>STATE SUM OF MONTHLY REPORTING PIPs (3)</v>
          </cell>
        </row>
        <row r="19">
          <cell r="S19" t="str">
            <v>SUBURBAN COUNTIES</v>
          </cell>
        </row>
        <row r="20">
          <cell r="S20" t="str">
            <v xml:space="preserve">    INNER SUBURBAN COUNTIES (4)</v>
          </cell>
        </row>
        <row r="21">
          <cell r="S21" t="str">
            <v xml:space="preserve">    OUTER SUBURBAN COUNTIES (5)</v>
          </cell>
        </row>
        <row r="22">
          <cell r="S22" t="str">
            <v xml:space="preserve">    EXURBAN COUNTIES(6)</v>
          </cell>
        </row>
        <row r="23">
          <cell r="S23" t="str">
            <v>STATE BALANCE</v>
          </cell>
        </row>
        <row r="24">
          <cell r="S24" t="str">
            <v xml:space="preserve">     URBAN (7)</v>
          </cell>
        </row>
        <row r="25">
          <cell r="S25" t="str">
            <v xml:space="preserve">     NON SUBURBAN (8)</v>
          </cell>
        </row>
        <row r="27">
          <cell r="S27" t="str">
            <v xml:space="preserve">  BALTIMORE REGION</v>
          </cell>
        </row>
        <row r="28">
          <cell r="S28" t="str">
            <v xml:space="preserve">   ANNE ARUNDEL</v>
          </cell>
        </row>
        <row r="29">
          <cell r="S29" t="str">
            <v xml:space="preserve">   BALTIMORE COUNTY</v>
          </cell>
        </row>
        <row r="30">
          <cell r="S30" t="str">
            <v xml:space="preserve">   CARROLL</v>
          </cell>
        </row>
        <row r="31">
          <cell r="S31" t="str">
            <v xml:space="preserve">   HARFORD</v>
          </cell>
        </row>
        <row r="32">
          <cell r="S32" t="str">
            <v xml:space="preserve">   HOWARD </v>
          </cell>
        </row>
        <row r="33">
          <cell r="S33" t="str">
            <v xml:space="preserve">   BALTIMORE CITY</v>
          </cell>
        </row>
        <row r="35">
          <cell r="S35" t="str">
            <v xml:space="preserve">  SUBURBAN WASHINGTON</v>
          </cell>
        </row>
        <row r="36">
          <cell r="S36" t="str">
            <v xml:space="preserve">   FREDERICK</v>
          </cell>
        </row>
        <row r="37">
          <cell r="S37" t="str">
            <v xml:space="preserve">   MONTGOMERY</v>
          </cell>
        </row>
        <row r="38">
          <cell r="S38" t="str">
            <v xml:space="preserve">   PRINCE GEORGE'S</v>
          </cell>
        </row>
        <row r="40">
          <cell r="S40" t="str">
            <v xml:space="preserve">  SOUTHERN MARYLAND</v>
          </cell>
        </row>
        <row r="41">
          <cell r="S41" t="str">
            <v xml:space="preserve">   CALVERT</v>
          </cell>
        </row>
        <row r="42">
          <cell r="S42" t="str">
            <v xml:space="preserve">   CHARLES</v>
          </cell>
        </row>
        <row r="43">
          <cell r="S43" t="str">
            <v xml:space="preserve">   ST. MARY'S</v>
          </cell>
        </row>
        <row r="45">
          <cell r="S45" t="str">
            <v xml:space="preserve">  WESTERN MARYLAND</v>
          </cell>
        </row>
        <row r="46">
          <cell r="S46" t="str">
            <v xml:space="preserve">   ALLEGANY</v>
          </cell>
        </row>
        <row r="47">
          <cell r="S47" t="str">
            <v xml:space="preserve">     Frostburg</v>
          </cell>
        </row>
        <row r="48">
          <cell r="S48" t="str">
            <v xml:space="preserve">     Lonaconing town</v>
          </cell>
        </row>
        <row r="49">
          <cell r="S49" t="str">
            <v xml:space="preserve">   GARRETT</v>
          </cell>
        </row>
        <row r="50">
          <cell r="S50" t="str">
            <v xml:space="preserve">   WASHINGTON</v>
          </cell>
        </row>
        <row r="52">
          <cell r="S52" t="str">
            <v xml:space="preserve">  UPPER EASTERN SHORE</v>
          </cell>
        </row>
        <row r="53">
          <cell r="S53" t="str">
            <v xml:space="preserve">   CAROLINE </v>
          </cell>
        </row>
        <row r="54">
          <cell r="S54" t="str">
            <v xml:space="preserve">     Marydel town</v>
          </cell>
        </row>
        <row r="55">
          <cell r="S55" t="str">
            <v xml:space="preserve">     Preston town</v>
          </cell>
        </row>
        <row r="56">
          <cell r="S56" t="str">
            <v xml:space="preserve">   CECIL</v>
          </cell>
        </row>
        <row r="57">
          <cell r="S57" t="str">
            <v xml:space="preserve">   KENT </v>
          </cell>
        </row>
        <row r="58">
          <cell r="S58" t="str">
            <v xml:space="preserve">     Betterton town</v>
          </cell>
        </row>
        <row r="59">
          <cell r="S59" t="str">
            <v xml:space="preserve">     Rock Hall town</v>
          </cell>
        </row>
        <row r="60">
          <cell r="S60" t="str">
            <v xml:space="preserve">   QUEEN ANNE'S</v>
          </cell>
        </row>
        <row r="61">
          <cell r="S61" t="str">
            <v xml:space="preserve">   TALBOT</v>
          </cell>
        </row>
        <row r="62">
          <cell r="S62" t="str">
            <v xml:space="preserve">     Easton</v>
          </cell>
        </row>
        <row r="64">
          <cell r="S64" t="str">
            <v xml:space="preserve">  LOWER  EASTERN SHORE</v>
          </cell>
        </row>
        <row r="65">
          <cell r="S65" t="str">
            <v xml:space="preserve">   DORCHESTER</v>
          </cell>
        </row>
        <row r="66">
          <cell r="S66" t="str">
            <v xml:space="preserve">   SOMERSET </v>
          </cell>
        </row>
        <row r="67">
          <cell r="S67" t="str">
            <v xml:space="preserve">   WICOMICO</v>
          </cell>
        </row>
        <row r="68">
          <cell r="S68" t="str">
            <v xml:space="preserve">   WORCESTER</v>
          </cell>
        </row>
        <row r="69">
          <cell r="S69" t="str">
            <v xml:space="preserve">     Ocean city town</v>
          </cell>
        </row>
        <row r="155">
          <cell r="C155" t="str">
            <v>PREPARED BY MD DEPARTMENT OF PLANNING.  PLANNING DATA SERVICES. JANUARY 2024.</v>
          </cell>
        </row>
        <row r="156">
          <cell r="C156" t="str">
            <v>SOURCE:  U. S. DEPARTMENT OF COMMERCE.  BUREAU OF THE CENSUS</v>
          </cell>
        </row>
        <row r="157">
          <cell r="C157" t="str">
            <v>(1) Includes new one family units, two family units, three and four family units and five or more family units.</v>
          </cell>
        </row>
        <row r="158">
          <cell r="C158" t="str">
            <v>(2) U. S. Bureau of the Census estimate based on survey</v>
          </cell>
        </row>
        <row r="159">
          <cell r="C159" t="str">
            <v>(3) Sum of reported and imputed responses to monthly permit issuing places questionnaires</v>
          </cell>
        </row>
        <row r="160">
          <cell r="C160" t="str">
            <v>(4) Anne Arundel, Baltimore, Montgomery and Prince George's Counties</v>
          </cell>
        </row>
        <row r="161">
          <cell r="C161" t="str">
            <v>(5) Calvert, Carroll, Cecil, Charles, Frederick, Harford, Howard, Queen Anne's and St. Mary's Counties</v>
          </cell>
        </row>
        <row r="162">
          <cell r="C162" t="str">
            <v>(6) Allegany, Washington and Wicomico Counties</v>
          </cell>
        </row>
        <row r="163">
          <cell r="C163" t="str">
            <v>(7) Baltimore City</v>
          </cell>
        </row>
        <row r="164">
          <cell r="C164" t="str">
            <v>(8) Caroline, Dorchester, Garret, Kent, Somerset, Talbot and Worcester Counties</v>
          </cell>
        </row>
        <row r="165">
          <cell r="C165" t="str">
            <v>Specified PIP summaries included in county and county group total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D2359C-8F3A-4C1B-98FC-DAAAD46745BC}">
  <sheetPr>
    <pageSetUpPr fitToPage="1"/>
  </sheetPr>
  <dimension ref="B2:N82"/>
  <sheetViews>
    <sheetView tabSelected="1" workbookViewId="0">
      <selection activeCell="B2" sqref="B2:N82"/>
    </sheetView>
  </sheetViews>
  <sheetFormatPr defaultRowHeight="12.75" x14ac:dyDescent="0.2"/>
  <cols>
    <col min="2" max="2" width="48.140625" bestFit="1" customWidth="1"/>
    <col min="3" max="4" width="12.7109375" customWidth="1"/>
    <col min="5" max="5" width="16.7109375" customWidth="1"/>
    <col min="6" max="6" width="12.7109375" customWidth="1"/>
    <col min="7" max="7" width="16.7109375" customWidth="1"/>
    <col min="8" max="11" width="12.7109375" customWidth="1"/>
    <col min="12" max="14" width="16.7109375" customWidth="1"/>
  </cols>
  <sheetData>
    <row r="2" spans="2:14" ht="14.25" x14ac:dyDescent="0.2">
      <c r="B2" s="11" t="str">
        <f>[1]NOV23!S2</f>
        <v>Table 1A.2</v>
      </c>
      <c r="C2" s="11"/>
      <c r="D2" s="11"/>
      <c r="E2" s="15"/>
      <c r="F2" s="14"/>
      <c r="G2" s="2"/>
      <c r="H2" s="2"/>
      <c r="I2" s="14"/>
      <c r="J2" s="14"/>
      <c r="K2" s="14"/>
      <c r="L2" s="2"/>
      <c r="M2" s="2"/>
      <c r="N2" s="2"/>
    </row>
    <row r="3" spans="2:14" ht="18" x14ac:dyDescent="0.25">
      <c r="B3" s="16" t="str">
        <f>[1]NOV23!S3</f>
        <v>NEW HOUSING CONSTRUCTION AND VALUE :  NOVEMBER 2022</v>
      </c>
      <c r="C3" s="17"/>
      <c r="D3" s="17"/>
      <c r="E3" s="18"/>
      <c r="F3" s="19"/>
      <c r="G3" s="20"/>
      <c r="H3" s="20"/>
      <c r="I3" s="21"/>
      <c r="J3" s="19"/>
      <c r="K3" s="19"/>
      <c r="L3" s="20"/>
      <c r="M3" s="20"/>
      <c r="N3" s="20"/>
    </row>
    <row r="4" spans="2:14" ht="15" thickBot="1" x14ac:dyDescent="0.25">
      <c r="B4" s="3"/>
      <c r="C4" s="3"/>
      <c r="D4" s="3"/>
      <c r="E4" s="60"/>
      <c r="F4" s="3"/>
      <c r="G4" s="60"/>
      <c r="H4" s="60"/>
      <c r="I4" s="3"/>
      <c r="J4" s="3"/>
      <c r="K4" s="3"/>
      <c r="L4" s="60"/>
      <c r="M4" s="60"/>
      <c r="N4" s="60"/>
    </row>
    <row r="5" spans="2:14" ht="13.5" customHeight="1" thickTop="1" x14ac:dyDescent="0.2">
      <c r="B5" s="81" t="s">
        <v>1</v>
      </c>
      <c r="C5" s="84" t="s">
        <v>6</v>
      </c>
      <c r="D5" s="85"/>
      <c r="E5" s="85"/>
      <c r="F5" s="85"/>
      <c r="G5" s="85"/>
      <c r="H5" s="85"/>
      <c r="I5" s="85"/>
      <c r="J5" s="85"/>
      <c r="K5" s="85"/>
      <c r="L5" s="85"/>
      <c r="M5" s="85"/>
      <c r="N5" s="86"/>
    </row>
    <row r="6" spans="2:14" ht="13.5" customHeight="1" thickBot="1" x14ac:dyDescent="0.25">
      <c r="B6" s="82"/>
      <c r="C6" s="87"/>
      <c r="D6" s="88"/>
      <c r="E6" s="88"/>
      <c r="F6" s="88"/>
      <c r="G6" s="88"/>
      <c r="H6" s="88"/>
      <c r="I6" s="88"/>
      <c r="J6" s="88"/>
      <c r="K6" s="88"/>
      <c r="L6" s="88"/>
      <c r="M6" s="88"/>
      <c r="N6" s="89"/>
    </row>
    <row r="7" spans="2:14" ht="12.75" customHeight="1" x14ac:dyDescent="0.2">
      <c r="B7" s="82"/>
      <c r="C7" s="90" t="s">
        <v>5</v>
      </c>
      <c r="D7" s="91"/>
      <c r="E7" s="91"/>
      <c r="F7" s="90" t="s">
        <v>0</v>
      </c>
      <c r="G7" s="91"/>
      <c r="H7" s="91"/>
      <c r="I7" s="94"/>
      <c r="J7" s="131" t="s">
        <v>11</v>
      </c>
      <c r="K7" s="132"/>
      <c r="L7" s="132"/>
      <c r="M7" s="132"/>
      <c r="N7" s="133"/>
    </row>
    <row r="8" spans="2:14" ht="12.75" customHeight="1" x14ac:dyDescent="0.2">
      <c r="B8" s="82"/>
      <c r="C8" s="87"/>
      <c r="D8" s="88"/>
      <c r="E8" s="88"/>
      <c r="F8" s="87"/>
      <c r="G8" s="88"/>
      <c r="H8" s="88"/>
      <c r="I8" s="95"/>
      <c r="J8" s="134"/>
      <c r="K8" s="135"/>
      <c r="L8" s="135"/>
      <c r="M8" s="135"/>
      <c r="N8" s="136"/>
    </row>
    <row r="9" spans="2:14" ht="13.5" customHeight="1" thickBot="1" x14ac:dyDescent="0.25">
      <c r="B9" s="82"/>
      <c r="C9" s="92"/>
      <c r="D9" s="93"/>
      <c r="E9" s="93"/>
      <c r="F9" s="96"/>
      <c r="G9" s="97"/>
      <c r="H9" s="97"/>
      <c r="I9" s="98"/>
      <c r="J9" s="137"/>
      <c r="K9" s="138"/>
      <c r="L9" s="138"/>
      <c r="M9" s="138"/>
      <c r="N9" s="139"/>
    </row>
    <row r="10" spans="2:14" ht="13.5" customHeight="1" thickTop="1" x14ac:dyDescent="0.2">
      <c r="B10" s="82"/>
      <c r="C10" s="99" t="s">
        <v>2</v>
      </c>
      <c r="D10" s="102" t="s">
        <v>3</v>
      </c>
      <c r="E10" s="105" t="s">
        <v>4</v>
      </c>
      <c r="F10" s="100" t="s">
        <v>3</v>
      </c>
      <c r="G10" s="106" t="s">
        <v>4</v>
      </c>
      <c r="H10" s="108" t="s">
        <v>7</v>
      </c>
      <c r="I10" s="110" t="s">
        <v>8</v>
      </c>
      <c r="J10" s="112" t="s">
        <v>2</v>
      </c>
      <c r="K10" s="115" t="s">
        <v>3</v>
      </c>
      <c r="L10" s="106" t="s">
        <v>4</v>
      </c>
      <c r="M10" s="117" t="s">
        <v>7</v>
      </c>
      <c r="N10" s="118"/>
    </row>
    <row r="11" spans="2:14" ht="12.75" customHeight="1" x14ac:dyDescent="0.2">
      <c r="B11" s="82"/>
      <c r="C11" s="100"/>
      <c r="D11" s="103"/>
      <c r="E11" s="106"/>
      <c r="F11" s="100"/>
      <c r="G11" s="106"/>
      <c r="H11" s="108"/>
      <c r="I11" s="110"/>
      <c r="J11" s="113"/>
      <c r="K11" s="115"/>
      <c r="L11" s="106"/>
      <c r="M11" s="119"/>
      <c r="N11" s="120"/>
    </row>
    <row r="12" spans="2:14" ht="12.75" customHeight="1" x14ac:dyDescent="0.2">
      <c r="B12" s="82"/>
      <c r="C12" s="100"/>
      <c r="D12" s="103"/>
      <c r="E12" s="106"/>
      <c r="F12" s="100"/>
      <c r="G12" s="106"/>
      <c r="H12" s="108"/>
      <c r="I12" s="110"/>
      <c r="J12" s="113"/>
      <c r="K12" s="115"/>
      <c r="L12" s="106"/>
      <c r="M12" s="121" t="s">
        <v>9</v>
      </c>
      <c r="N12" s="122" t="s">
        <v>10</v>
      </c>
    </row>
    <row r="13" spans="2:14" ht="13.5" customHeight="1" thickBot="1" x14ac:dyDescent="0.25">
      <c r="B13" s="83"/>
      <c r="C13" s="101"/>
      <c r="D13" s="104"/>
      <c r="E13" s="107"/>
      <c r="F13" s="101"/>
      <c r="G13" s="107"/>
      <c r="H13" s="109"/>
      <c r="I13" s="111"/>
      <c r="J13" s="114"/>
      <c r="K13" s="116"/>
      <c r="L13" s="107"/>
      <c r="M13" s="107"/>
      <c r="N13" s="123"/>
    </row>
    <row r="14" spans="2:14" ht="14.25" x14ac:dyDescent="0.2">
      <c r="B14" s="22"/>
      <c r="C14" s="50"/>
      <c r="D14" s="78"/>
      <c r="E14" s="61"/>
      <c r="F14" s="37"/>
      <c r="G14" s="76"/>
      <c r="H14" s="76"/>
      <c r="I14" s="38"/>
      <c r="J14" s="79"/>
      <c r="K14" s="75"/>
      <c r="L14" s="76"/>
      <c r="M14" s="76"/>
      <c r="N14" s="77"/>
    </row>
    <row r="15" spans="2:14" ht="14.25" x14ac:dyDescent="0.2">
      <c r="B15" s="23" t="str">
        <f>[1]NOV23!S15</f>
        <v>STATE OF MARYLAND (2)</v>
      </c>
      <c r="C15" s="51">
        <v>676</v>
      </c>
      <c r="D15" s="10">
        <v>1102</v>
      </c>
      <c r="E15" s="62">
        <v>255894000</v>
      </c>
      <c r="F15" s="31">
        <v>656</v>
      </c>
      <c r="G15" s="66">
        <v>178155000</v>
      </c>
      <c r="H15" s="66">
        <v>271577.74390243902</v>
      </c>
      <c r="I15" s="39"/>
      <c r="J15" s="34">
        <v>13</v>
      </c>
      <c r="K15" s="10">
        <v>431</v>
      </c>
      <c r="L15" s="66">
        <v>76519000</v>
      </c>
      <c r="M15" s="66">
        <v>5886076.923076923</v>
      </c>
      <c r="N15" s="71">
        <v>177538.283062645</v>
      </c>
    </row>
    <row r="16" spans="2:14" ht="14.25" x14ac:dyDescent="0.2">
      <c r="B16" s="24"/>
      <c r="C16" s="51"/>
      <c r="D16" s="6"/>
      <c r="E16" s="58"/>
      <c r="F16" s="32"/>
      <c r="G16" s="57"/>
      <c r="H16" s="57"/>
      <c r="I16" s="41"/>
      <c r="J16" s="35"/>
      <c r="K16" s="6"/>
      <c r="L16" s="57"/>
      <c r="M16" s="57"/>
      <c r="N16" s="72"/>
    </row>
    <row r="17" spans="2:14" ht="14.25" x14ac:dyDescent="0.2">
      <c r="B17" s="23" t="str">
        <f>[1]NOV23!S17</f>
        <v>STATE SUM OF MONTHLY REPORTING PIPs (3)</v>
      </c>
      <c r="C17" s="51">
        <v>640</v>
      </c>
      <c r="D17" s="10">
        <v>1065</v>
      </c>
      <c r="E17" s="62">
        <v>244646699</v>
      </c>
      <c r="F17" s="31">
        <v>621</v>
      </c>
      <c r="G17" s="66">
        <v>167157724</v>
      </c>
      <c r="H17" s="66">
        <v>269175.07890499197</v>
      </c>
      <c r="I17" s="39"/>
      <c r="J17" s="34">
        <v>13</v>
      </c>
      <c r="K17" s="10">
        <v>431</v>
      </c>
      <c r="L17" s="66">
        <v>76518975</v>
      </c>
      <c r="M17" s="66">
        <v>5886075</v>
      </c>
      <c r="N17" s="71">
        <v>177538.22505800464</v>
      </c>
    </row>
    <row r="18" spans="2:14" ht="14.25" x14ac:dyDescent="0.2">
      <c r="B18" s="24"/>
      <c r="C18" s="51"/>
      <c r="D18" s="10"/>
      <c r="E18" s="62"/>
      <c r="F18" s="31"/>
      <c r="G18" s="66"/>
      <c r="H18" s="70"/>
      <c r="I18" s="44"/>
      <c r="J18" s="34"/>
      <c r="K18" s="10"/>
      <c r="L18" s="66"/>
      <c r="M18" s="70"/>
      <c r="N18" s="73"/>
    </row>
    <row r="19" spans="2:14" ht="14.25" x14ac:dyDescent="0.2">
      <c r="B19" s="24" t="str">
        <f>[1]NOV23!S19</f>
        <v>SUBURBAN COUNTIES</v>
      </c>
      <c r="C19" s="55">
        <v>584</v>
      </c>
      <c r="D19" s="9">
        <v>735</v>
      </c>
      <c r="E19" s="63">
        <v>176308158</v>
      </c>
      <c r="F19" s="43">
        <v>567</v>
      </c>
      <c r="G19" s="67">
        <v>153437183</v>
      </c>
      <c r="H19" s="66">
        <v>270612.31569664902</v>
      </c>
      <c r="I19" s="45"/>
      <c r="J19" s="46">
        <v>11</v>
      </c>
      <c r="K19" s="9">
        <v>155</v>
      </c>
      <c r="L19" s="67">
        <v>21900975</v>
      </c>
      <c r="M19" s="66">
        <v>1990997.7272727273</v>
      </c>
      <c r="N19" s="71">
        <v>141296.61290322582</v>
      </c>
    </row>
    <row r="20" spans="2:14" ht="14.25" x14ac:dyDescent="0.2">
      <c r="B20" s="25" t="str">
        <f>[1]NOV23!S20</f>
        <v xml:space="preserve">    INNER SUBURBAN COUNTIES (4)</v>
      </c>
      <c r="C20" s="56">
        <v>325</v>
      </c>
      <c r="D20" s="48">
        <v>350</v>
      </c>
      <c r="E20" s="64">
        <v>87219527</v>
      </c>
      <c r="F20" s="47">
        <v>319</v>
      </c>
      <c r="G20" s="68">
        <v>81100781</v>
      </c>
      <c r="H20" s="57">
        <v>254234.42319749217</v>
      </c>
      <c r="I20" s="44"/>
      <c r="J20" s="49">
        <v>5</v>
      </c>
      <c r="K20" s="48">
        <v>29</v>
      </c>
      <c r="L20" s="68">
        <v>5948746</v>
      </c>
      <c r="M20" s="57">
        <v>1189749.2</v>
      </c>
      <c r="N20" s="72">
        <v>205129.1724137931</v>
      </c>
    </row>
    <row r="21" spans="2:14" ht="14.25" x14ac:dyDescent="0.2">
      <c r="B21" s="25" t="str">
        <f>[1]NOV23!S21</f>
        <v xml:space="preserve">    OUTER SUBURBAN COUNTIES (5)</v>
      </c>
      <c r="C21" s="56">
        <v>230</v>
      </c>
      <c r="D21" s="48">
        <v>356</v>
      </c>
      <c r="E21" s="64">
        <v>82760001</v>
      </c>
      <c r="F21" s="47">
        <v>219</v>
      </c>
      <c r="G21" s="68">
        <v>66007772</v>
      </c>
      <c r="H21" s="57">
        <v>301405.3515981735</v>
      </c>
      <c r="I21" s="44"/>
      <c r="J21" s="49">
        <v>6</v>
      </c>
      <c r="K21" s="48">
        <v>126</v>
      </c>
      <c r="L21" s="68">
        <v>15952229</v>
      </c>
      <c r="M21" s="57">
        <v>2658704.8333333335</v>
      </c>
      <c r="N21" s="72">
        <v>126604.99206349206</v>
      </c>
    </row>
    <row r="22" spans="2:14" ht="14.25" x14ac:dyDescent="0.2">
      <c r="B22" s="25" t="str">
        <f>[1]NOV23!S22</f>
        <v xml:space="preserve">    EXURBAN COUNTIES(6)</v>
      </c>
      <c r="C22" s="56">
        <v>29</v>
      </c>
      <c r="D22" s="48">
        <v>29</v>
      </c>
      <c r="E22" s="64">
        <v>6328630</v>
      </c>
      <c r="F22" s="47">
        <v>29</v>
      </c>
      <c r="G22" s="68">
        <v>6328630</v>
      </c>
      <c r="H22" s="57">
        <v>218228.62068965516</v>
      </c>
      <c r="I22" s="41"/>
      <c r="J22" s="49">
        <v>0</v>
      </c>
      <c r="K22" s="48">
        <v>0</v>
      </c>
      <c r="L22" s="68">
        <v>0</v>
      </c>
      <c r="M22" s="57"/>
      <c r="N22" s="72"/>
    </row>
    <row r="23" spans="2:14" ht="14.25" x14ac:dyDescent="0.2">
      <c r="B23" s="26" t="str">
        <f>[1]NOV23!S23</f>
        <v>STATE BALANCE</v>
      </c>
      <c r="C23" s="55">
        <v>56</v>
      </c>
      <c r="D23" s="9">
        <v>330</v>
      </c>
      <c r="E23" s="63">
        <v>68338541</v>
      </c>
      <c r="F23" s="43">
        <v>54</v>
      </c>
      <c r="G23" s="67">
        <v>13720541</v>
      </c>
      <c r="H23" s="66">
        <v>254084.09259259258</v>
      </c>
      <c r="I23" s="39"/>
      <c r="J23" s="46">
        <v>2</v>
      </c>
      <c r="K23" s="9">
        <v>276</v>
      </c>
      <c r="L23" s="67">
        <v>54618000</v>
      </c>
      <c r="M23" s="66">
        <v>27309000</v>
      </c>
      <c r="N23" s="71">
        <v>197891.30434782608</v>
      </c>
    </row>
    <row r="24" spans="2:14" ht="14.25" x14ac:dyDescent="0.2">
      <c r="B24" s="25" t="str">
        <f>[1]NOV23!S24</f>
        <v xml:space="preserve">     URBAN (7)</v>
      </c>
      <c r="C24" s="56">
        <v>12</v>
      </c>
      <c r="D24" s="48">
        <v>281</v>
      </c>
      <c r="E24" s="64">
        <v>53546000</v>
      </c>
      <c r="F24" s="47">
        <v>11</v>
      </c>
      <c r="G24" s="68">
        <v>825000</v>
      </c>
      <c r="H24" s="57">
        <v>75000</v>
      </c>
      <c r="I24" s="41"/>
      <c r="J24" s="49">
        <v>1</v>
      </c>
      <c r="K24" s="48">
        <v>270</v>
      </c>
      <c r="L24" s="68">
        <v>52721000</v>
      </c>
      <c r="M24" s="57">
        <v>52721000</v>
      </c>
      <c r="N24" s="72">
        <v>195262.96296296295</v>
      </c>
    </row>
    <row r="25" spans="2:14" ht="14.25" x14ac:dyDescent="0.2">
      <c r="B25" s="25" t="str">
        <f>[1]NOV23!S25</f>
        <v xml:space="preserve">     NON SUBURBAN (8)</v>
      </c>
      <c r="C25" s="53">
        <v>44</v>
      </c>
      <c r="D25" s="6">
        <v>49</v>
      </c>
      <c r="E25" s="58">
        <v>14792541</v>
      </c>
      <c r="F25" s="32">
        <v>43</v>
      </c>
      <c r="G25" s="57">
        <v>12895541</v>
      </c>
      <c r="H25" s="57">
        <v>299896.30232558138</v>
      </c>
      <c r="I25" s="41"/>
      <c r="J25" s="29">
        <v>1</v>
      </c>
      <c r="K25" s="6">
        <v>6</v>
      </c>
      <c r="L25" s="57">
        <v>1897000</v>
      </c>
      <c r="M25" s="57">
        <v>1897000</v>
      </c>
      <c r="N25" s="72">
        <v>316166.66666666669</v>
      </c>
    </row>
    <row r="26" spans="2:14" ht="14.25" x14ac:dyDescent="0.2">
      <c r="B26" s="24"/>
      <c r="C26" s="52"/>
      <c r="D26" s="6"/>
      <c r="E26" s="58"/>
      <c r="F26" s="127"/>
      <c r="G26" s="57"/>
      <c r="H26" s="57"/>
      <c r="I26" s="128"/>
      <c r="J26" s="35"/>
      <c r="K26" s="6"/>
      <c r="L26" s="57"/>
      <c r="M26" s="57"/>
      <c r="N26" s="72"/>
    </row>
    <row r="27" spans="2:14" ht="14.25" x14ac:dyDescent="0.2">
      <c r="B27" s="23" t="str">
        <f>[1]NOV23!S27</f>
        <v xml:space="preserve">  BALTIMORE REGION</v>
      </c>
      <c r="C27" s="53">
        <v>243</v>
      </c>
      <c r="D27" s="6">
        <v>573</v>
      </c>
      <c r="E27" s="58">
        <v>123220851</v>
      </c>
      <c r="F27" s="32">
        <v>235</v>
      </c>
      <c r="G27" s="57">
        <v>61628391</v>
      </c>
      <c r="H27" s="57">
        <v>262248.47234042553</v>
      </c>
      <c r="I27" s="40"/>
      <c r="J27" s="29">
        <v>4</v>
      </c>
      <c r="K27" s="6">
        <v>330</v>
      </c>
      <c r="L27" s="57">
        <v>61192460</v>
      </c>
      <c r="M27" s="57">
        <v>15298115</v>
      </c>
      <c r="N27" s="72">
        <v>185431.69696969696</v>
      </c>
    </row>
    <row r="28" spans="2:14" ht="14.25" x14ac:dyDescent="0.2">
      <c r="B28" s="124" t="str">
        <f>[1]NOV23!S28</f>
        <v xml:space="preserve">   ANNE ARUNDEL</v>
      </c>
      <c r="C28" s="53">
        <v>118</v>
      </c>
      <c r="D28" s="6">
        <v>118</v>
      </c>
      <c r="E28" s="58">
        <v>30670916</v>
      </c>
      <c r="F28" s="32">
        <v>118</v>
      </c>
      <c r="G28" s="57">
        <v>30670916</v>
      </c>
      <c r="H28" s="57">
        <v>259923.01694915254</v>
      </c>
      <c r="I28" s="59">
        <v>11</v>
      </c>
      <c r="J28" s="29">
        <v>0</v>
      </c>
      <c r="K28" s="6">
        <v>0</v>
      </c>
      <c r="L28" s="57">
        <v>0</v>
      </c>
      <c r="M28" s="57"/>
      <c r="N28" s="72"/>
    </row>
    <row r="29" spans="2:14" ht="14.25" x14ac:dyDescent="0.2">
      <c r="B29" s="124" t="str">
        <f>[1]NOV23!S29</f>
        <v xml:space="preserve">   BALTIMORE COUNTY</v>
      </c>
      <c r="C29" s="53">
        <v>46</v>
      </c>
      <c r="D29" s="6">
        <v>54</v>
      </c>
      <c r="E29" s="58">
        <v>12636125</v>
      </c>
      <c r="F29" s="32">
        <v>45</v>
      </c>
      <c r="G29" s="57">
        <v>10768625</v>
      </c>
      <c r="H29" s="57">
        <v>239302.77777777778</v>
      </c>
      <c r="I29" s="59">
        <v>17</v>
      </c>
      <c r="J29" s="29">
        <v>1</v>
      </c>
      <c r="K29" s="6">
        <v>9</v>
      </c>
      <c r="L29" s="57">
        <v>1867500</v>
      </c>
      <c r="M29" s="57">
        <v>1867500</v>
      </c>
      <c r="N29" s="72">
        <v>207500</v>
      </c>
    </row>
    <row r="30" spans="2:14" ht="14.25" x14ac:dyDescent="0.2">
      <c r="B30" s="124" t="str">
        <f>[1]NOV23!S30</f>
        <v xml:space="preserve">   CARROLL</v>
      </c>
      <c r="C30" s="53">
        <v>9</v>
      </c>
      <c r="D30" s="6">
        <v>9</v>
      </c>
      <c r="E30" s="58">
        <v>3503000</v>
      </c>
      <c r="F30" s="32">
        <v>9</v>
      </c>
      <c r="G30" s="57">
        <v>3503000</v>
      </c>
      <c r="H30" s="57">
        <v>389222.22222222225</v>
      </c>
      <c r="I30" s="59">
        <v>6</v>
      </c>
      <c r="J30" s="29">
        <v>0</v>
      </c>
      <c r="K30" s="6">
        <v>0</v>
      </c>
      <c r="L30" s="57">
        <v>0</v>
      </c>
      <c r="M30" s="57"/>
      <c r="N30" s="72"/>
    </row>
    <row r="31" spans="2:14" ht="14.25" x14ac:dyDescent="0.2">
      <c r="B31" s="124" t="str">
        <f>[1]NOV23!S31</f>
        <v xml:space="preserve">   HARFORD</v>
      </c>
      <c r="C31" s="53">
        <v>20</v>
      </c>
      <c r="D31" s="6">
        <v>73</v>
      </c>
      <c r="E31" s="58">
        <v>14373460</v>
      </c>
      <c r="F31" s="32">
        <v>14</v>
      </c>
      <c r="G31" s="57">
        <v>7369500</v>
      </c>
      <c r="H31" s="57">
        <v>526392.85714285716</v>
      </c>
      <c r="I31" s="59">
        <v>2</v>
      </c>
      <c r="J31" s="29">
        <v>2</v>
      </c>
      <c r="K31" s="6">
        <v>51</v>
      </c>
      <c r="L31" s="57">
        <v>6603960</v>
      </c>
      <c r="M31" s="57">
        <v>3301980</v>
      </c>
      <c r="N31" s="72">
        <v>129489.41176470589</v>
      </c>
    </row>
    <row r="32" spans="2:14" ht="14.25" x14ac:dyDescent="0.2">
      <c r="B32" s="124" t="str">
        <f>[1]NOV23!S32</f>
        <v xml:space="preserve">   HOWARD </v>
      </c>
      <c r="C32" s="53">
        <v>38</v>
      </c>
      <c r="D32" s="6">
        <v>38</v>
      </c>
      <c r="E32" s="58">
        <v>8491350</v>
      </c>
      <c r="F32" s="32">
        <v>38</v>
      </c>
      <c r="G32" s="57">
        <v>8491350</v>
      </c>
      <c r="H32" s="57">
        <v>223456.57894736843</v>
      </c>
      <c r="I32" s="59">
        <v>19</v>
      </c>
      <c r="J32" s="29">
        <v>0</v>
      </c>
      <c r="K32" s="6">
        <v>0</v>
      </c>
      <c r="L32" s="57">
        <v>0</v>
      </c>
      <c r="M32" s="57"/>
      <c r="N32" s="72"/>
    </row>
    <row r="33" spans="2:14" ht="14.25" x14ac:dyDescent="0.2">
      <c r="B33" s="124" t="str">
        <f>[1]NOV23!S33</f>
        <v xml:space="preserve">   BALTIMORE CITY</v>
      </c>
      <c r="C33" s="53">
        <v>12</v>
      </c>
      <c r="D33" s="6">
        <v>281</v>
      </c>
      <c r="E33" s="58">
        <v>53546000</v>
      </c>
      <c r="F33" s="32">
        <v>11</v>
      </c>
      <c r="G33" s="57">
        <v>825000</v>
      </c>
      <c r="H33" s="57">
        <v>75000</v>
      </c>
      <c r="I33" s="59">
        <v>24</v>
      </c>
      <c r="J33" s="29">
        <v>1</v>
      </c>
      <c r="K33" s="6">
        <v>270</v>
      </c>
      <c r="L33" s="57">
        <v>52721000</v>
      </c>
      <c r="M33" s="57">
        <v>52721000</v>
      </c>
      <c r="N33" s="72">
        <v>195262.96296296295</v>
      </c>
    </row>
    <row r="34" spans="2:14" ht="14.25" x14ac:dyDescent="0.2">
      <c r="B34" s="7"/>
      <c r="C34" s="53"/>
      <c r="D34" s="6"/>
      <c r="E34" s="58"/>
      <c r="F34" s="32"/>
      <c r="G34" s="57"/>
      <c r="H34" s="57"/>
      <c r="I34" s="80"/>
      <c r="J34" s="29"/>
      <c r="K34" s="6"/>
      <c r="L34" s="57"/>
      <c r="M34" s="57"/>
      <c r="N34" s="72"/>
    </row>
    <row r="35" spans="2:14" ht="14.25" x14ac:dyDescent="0.2">
      <c r="B35" s="23" t="str">
        <f>[1]NOV23!S35</f>
        <v xml:space="preserve">  SUBURBAN WASHINGTON</v>
      </c>
      <c r="C35" s="53">
        <v>239</v>
      </c>
      <c r="D35" s="6">
        <v>320</v>
      </c>
      <c r="E35" s="58">
        <v>70995633</v>
      </c>
      <c r="F35" s="32">
        <v>231</v>
      </c>
      <c r="G35" s="57">
        <v>58196118</v>
      </c>
      <c r="H35" s="57">
        <v>251931.24675324676</v>
      </c>
      <c r="I35" s="59"/>
      <c r="J35" s="29">
        <v>7</v>
      </c>
      <c r="K35" s="6">
        <v>87</v>
      </c>
      <c r="L35" s="57">
        <v>12629515</v>
      </c>
      <c r="M35" s="57">
        <v>1804216.4285714286</v>
      </c>
      <c r="N35" s="72">
        <v>145166.83908045976</v>
      </c>
    </row>
    <row r="36" spans="2:14" ht="14.25" x14ac:dyDescent="0.2">
      <c r="B36" s="124" t="str">
        <f>[1]NOV23!S36</f>
        <v xml:space="preserve">   FREDERICK</v>
      </c>
      <c r="C36" s="53">
        <v>78</v>
      </c>
      <c r="D36" s="6">
        <v>142</v>
      </c>
      <c r="E36" s="58">
        <v>27083147</v>
      </c>
      <c r="F36" s="32">
        <v>75</v>
      </c>
      <c r="G36" s="57">
        <v>18534878</v>
      </c>
      <c r="H36" s="57">
        <v>247131.70666666667</v>
      </c>
      <c r="I36" s="59">
        <v>16</v>
      </c>
      <c r="J36" s="29">
        <v>3</v>
      </c>
      <c r="K36" s="6">
        <v>67</v>
      </c>
      <c r="L36" s="57">
        <v>8548269</v>
      </c>
      <c r="M36" s="57">
        <v>2849423</v>
      </c>
      <c r="N36" s="72">
        <v>127586.10447761194</v>
      </c>
    </row>
    <row r="37" spans="2:14" ht="14.25" x14ac:dyDescent="0.2">
      <c r="B37" s="124" t="str">
        <f>[1]NOV23!S37</f>
        <v xml:space="preserve">   MONTGOMERY</v>
      </c>
      <c r="C37" s="53">
        <v>44</v>
      </c>
      <c r="D37" s="6">
        <v>53</v>
      </c>
      <c r="E37" s="58">
        <v>11647213</v>
      </c>
      <c r="F37" s="32">
        <v>41</v>
      </c>
      <c r="G37" s="57">
        <v>10195963</v>
      </c>
      <c r="H37" s="57">
        <v>248682.0243902439</v>
      </c>
      <c r="I37" s="59">
        <v>15</v>
      </c>
      <c r="J37" s="29">
        <v>2</v>
      </c>
      <c r="K37" s="6">
        <v>10</v>
      </c>
      <c r="L37" s="57">
        <v>1281250</v>
      </c>
      <c r="M37" s="57">
        <v>640625</v>
      </c>
      <c r="N37" s="72">
        <v>128125</v>
      </c>
    </row>
    <row r="38" spans="2:14" ht="14.25" x14ac:dyDescent="0.2">
      <c r="B38" s="124" t="str">
        <f>[1]NOV23!S38</f>
        <v xml:space="preserve">   PRINCE GEORGE'S</v>
      </c>
      <c r="C38" s="53">
        <v>117</v>
      </c>
      <c r="D38" s="6">
        <v>125</v>
      </c>
      <c r="E38" s="58">
        <v>32265273</v>
      </c>
      <c r="F38" s="32">
        <v>115</v>
      </c>
      <c r="G38" s="57">
        <v>29465277</v>
      </c>
      <c r="H38" s="57">
        <v>256219.8</v>
      </c>
      <c r="I38" s="59">
        <v>13</v>
      </c>
      <c r="J38" s="29">
        <v>2</v>
      </c>
      <c r="K38" s="6">
        <v>10</v>
      </c>
      <c r="L38" s="57">
        <v>2799996</v>
      </c>
      <c r="M38" s="57">
        <v>1399998</v>
      </c>
      <c r="N38" s="72">
        <v>279999.59999999998</v>
      </c>
    </row>
    <row r="39" spans="2:14" ht="14.25" x14ac:dyDescent="0.2">
      <c r="B39" s="7"/>
      <c r="C39" s="53"/>
      <c r="D39" s="6"/>
      <c r="E39" s="58"/>
      <c r="F39" s="32"/>
      <c r="G39" s="57"/>
      <c r="H39" s="57"/>
      <c r="I39" s="80"/>
      <c r="J39" s="29"/>
      <c r="K39" s="6"/>
      <c r="L39" s="57"/>
      <c r="M39" s="57"/>
      <c r="N39" s="72"/>
    </row>
    <row r="40" spans="2:14" ht="14.25" x14ac:dyDescent="0.2">
      <c r="B40" s="23" t="str">
        <f>[1]NOV23!S40</f>
        <v xml:space="preserve">  SOUTHERN MARYLAND</v>
      </c>
      <c r="C40" s="53">
        <v>52</v>
      </c>
      <c r="D40" s="6">
        <v>52</v>
      </c>
      <c r="E40" s="58">
        <v>19692877</v>
      </c>
      <c r="F40" s="32">
        <v>52</v>
      </c>
      <c r="G40" s="57">
        <v>19692877</v>
      </c>
      <c r="H40" s="57">
        <v>378709.17307692306</v>
      </c>
      <c r="I40" s="59"/>
      <c r="J40" s="29">
        <v>0</v>
      </c>
      <c r="K40" s="6">
        <v>0</v>
      </c>
      <c r="L40" s="57">
        <v>0</v>
      </c>
      <c r="M40" s="66"/>
      <c r="N40" s="71"/>
    </row>
    <row r="41" spans="2:14" ht="14.25" x14ac:dyDescent="0.2">
      <c r="B41" s="124" t="str">
        <f>[1]NOV23!S41</f>
        <v xml:space="preserve">   CALVERT</v>
      </c>
      <c r="C41" s="53">
        <v>1</v>
      </c>
      <c r="D41" s="6">
        <v>1</v>
      </c>
      <c r="E41" s="58">
        <v>256220</v>
      </c>
      <c r="F41" s="32">
        <v>1</v>
      </c>
      <c r="G41" s="57">
        <v>256220</v>
      </c>
      <c r="H41" s="57">
        <v>256220</v>
      </c>
      <c r="I41" s="59">
        <v>13</v>
      </c>
      <c r="J41" s="29">
        <v>0</v>
      </c>
      <c r="K41" s="6">
        <v>0</v>
      </c>
      <c r="L41" s="57">
        <v>0</v>
      </c>
      <c r="M41" s="57"/>
      <c r="N41" s="72"/>
    </row>
    <row r="42" spans="2:14" ht="14.25" x14ac:dyDescent="0.2">
      <c r="B42" s="124" t="str">
        <f>[1]NOV23!S42</f>
        <v xml:space="preserve">   CHARLES</v>
      </c>
      <c r="C42" s="53">
        <v>39</v>
      </c>
      <c r="D42" s="6">
        <v>39</v>
      </c>
      <c r="E42" s="58">
        <v>14502929</v>
      </c>
      <c r="F42" s="32">
        <v>39</v>
      </c>
      <c r="G42" s="57">
        <v>14502929</v>
      </c>
      <c r="H42" s="57">
        <v>371869.97435897437</v>
      </c>
      <c r="I42" s="59">
        <v>7</v>
      </c>
      <c r="J42" s="29">
        <v>0</v>
      </c>
      <c r="K42" s="6">
        <v>0</v>
      </c>
      <c r="L42" s="57">
        <v>0</v>
      </c>
      <c r="M42" s="57"/>
      <c r="N42" s="72"/>
    </row>
    <row r="43" spans="2:14" ht="14.25" x14ac:dyDescent="0.2">
      <c r="B43" s="124" t="str">
        <f>[1]NOV23!S43</f>
        <v xml:space="preserve">   ST. MARY'S</v>
      </c>
      <c r="C43" s="53">
        <v>12</v>
      </c>
      <c r="D43" s="6">
        <v>12</v>
      </c>
      <c r="E43" s="58">
        <v>4933728</v>
      </c>
      <c r="F43" s="32">
        <v>12</v>
      </c>
      <c r="G43" s="57">
        <v>4933728</v>
      </c>
      <c r="H43" s="57">
        <v>411144</v>
      </c>
      <c r="I43" s="59">
        <v>5</v>
      </c>
      <c r="J43" s="29">
        <v>0</v>
      </c>
      <c r="K43" s="6">
        <v>0</v>
      </c>
      <c r="L43" s="57">
        <v>0</v>
      </c>
      <c r="M43" s="57"/>
      <c r="N43" s="72"/>
    </row>
    <row r="44" spans="2:14" ht="14.25" x14ac:dyDescent="0.2">
      <c r="B44" s="124"/>
      <c r="C44" s="53"/>
      <c r="D44" s="6"/>
      <c r="E44" s="58"/>
      <c r="F44" s="32"/>
      <c r="G44" s="57"/>
      <c r="H44" s="57"/>
      <c r="I44" s="80"/>
      <c r="J44" s="29"/>
      <c r="K44" s="6"/>
      <c r="L44" s="57"/>
      <c r="M44" s="57"/>
      <c r="N44" s="72"/>
    </row>
    <row r="45" spans="2:14" ht="14.25" x14ac:dyDescent="0.2">
      <c r="B45" s="23" t="str">
        <f>[1]NOV23!S45</f>
        <v xml:space="preserve">  WESTERN MARYLAND</v>
      </c>
      <c r="C45" s="53">
        <v>30</v>
      </c>
      <c r="D45" s="6">
        <v>30</v>
      </c>
      <c r="E45" s="58">
        <v>8506783</v>
      </c>
      <c r="F45" s="32">
        <v>30</v>
      </c>
      <c r="G45" s="57">
        <v>8506783</v>
      </c>
      <c r="H45" s="57">
        <v>283559.43333333335</v>
      </c>
      <c r="I45" s="130"/>
      <c r="J45" s="29">
        <v>0</v>
      </c>
      <c r="K45" s="6">
        <v>0</v>
      </c>
      <c r="L45" s="57">
        <v>0</v>
      </c>
      <c r="M45" s="57"/>
      <c r="N45" s="72"/>
    </row>
    <row r="46" spans="2:14" ht="14.25" x14ac:dyDescent="0.2">
      <c r="B46" s="124" t="str">
        <f>[1]NOV23!S46</f>
        <v xml:space="preserve">   ALLEGANY</v>
      </c>
      <c r="C46" s="53">
        <v>1</v>
      </c>
      <c r="D46" s="6">
        <v>1</v>
      </c>
      <c r="E46" s="58">
        <v>200000</v>
      </c>
      <c r="F46" s="32">
        <v>1</v>
      </c>
      <c r="G46" s="57">
        <v>200000</v>
      </c>
      <c r="H46" s="57">
        <v>200000</v>
      </c>
      <c r="I46" s="130">
        <v>22</v>
      </c>
      <c r="J46" s="29">
        <v>0</v>
      </c>
      <c r="K46" s="6">
        <v>0</v>
      </c>
      <c r="L46" s="57">
        <v>0</v>
      </c>
      <c r="M46" s="57"/>
      <c r="N46" s="72"/>
    </row>
    <row r="47" spans="2:14" ht="14.25" x14ac:dyDescent="0.2">
      <c r="B47" s="125" t="str">
        <f>[1]NOV23!S47</f>
        <v xml:space="preserve">     Frostburg</v>
      </c>
      <c r="C47" s="53">
        <v>0</v>
      </c>
      <c r="D47" s="6">
        <v>0</v>
      </c>
      <c r="E47" s="58">
        <v>0</v>
      </c>
      <c r="F47" s="32">
        <v>0</v>
      </c>
      <c r="G47" s="57">
        <v>0</v>
      </c>
      <c r="H47" s="57"/>
      <c r="I47" s="130"/>
      <c r="J47" s="29">
        <v>0</v>
      </c>
      <c r="K47" s="6">
        <v>0</v>
      </c>
      <c r="L47" s="57">
        <v>0</v>
      </c>
      <c r="M47" s="57"/>
      <c r="N47" s="72"/>
    </row>
    <row r="48" spans="2:14" ht="14.25" x14ac:dyDescent="0.2">
      <c r="B48" s="125" t="str">
        <f>[1]NOV23!S48</f>
        <v xml:space="preserve">     Lonaconing town</v>
      </c>
      <c r="C48" s="53">
        <v>0</v>
      </c>
      <c r="D48" s="6">
        <v>0</v>
      </c>
      <c r="E48" s="58">
        <v>0</v>
      </c>
      <c r="F48" s="32">
        <v>0</v>
      </c>
      <c r="G48" s="57">
        <v>0</v>
      </c>
      <c r="H48" s="57"/>
      <c r="I48" s="130"/>
      <c r="J48" s="29">
        <v>0</v>
      </c>
      <c r="K48" s="6">
        <v>0</v>
      </c>
      <c r="L48" s="57">
        <v>0</v>
      </c>
      <c r="M48" s="57"/>
      <c r="N48" s="72"/>
    </row>
    <row r="49" spans="2:14" ht="14.25" x14ac:dyDescent="0.2">
      <c r="B49" s="124" t="str">
        <f>[1]NOV23!S49</f>
        <v xml:space="preserve">   GARRETT</v>
      </c>
      <c r="C49" s="53">
        <v>5</v>
      </c>
      <c r="D49" s="6">
        <v>5</v>
      </c>
      <c r="E49" s="58">
        <v>3375000</v>
      </c>
      <c r="F49" s="32">
        <v>5</v>
      </c>
      <c r="G49" s="57">
        <v>3375000</v>
      </c>
      <c r="H49" s="57">
        <v>675000</v>
      </c>
      <c r="I49" s="129">
        <v>1</v>
      </c>
      <c r="J49" s="29">
        <v>0</v>
      </c>
      <c r="K49" s="6">
        <v>0</v>
      </c>
      <c r="L49" s="57">
        <v>0</v>
      </c>
      <c r="M49" s="57"/>
      <c r="N49" s="72"/>
    </row>
    <row r="50" spans="2:14" ht="14.25" x14ac:dyDescent="0.2">
      <c r="B50" s="124" t="str">
        <f>[1]NOV23!S50</f>
        <v xml:space="preserve">   WASHINGTON</v>
      </c>
      <c r="C50" s="53">
        <v>24</v>
      </c>
      <c r="D50" s="6">
        <v>24</v>
      </c>
      <c r="E50" s="58">
        <v>4931783</v>
      </c>
      <c r="F50" s="32">
        <v>24</v>
      </c>
      <c r="G50" s="57">
        <v>4931783</v>
      </c>
      <c r="H50" s="57">
        <v>205490.95833333334</v>
      </c>
      <c r="I50" s="130">
        <v>21</v>
      </c>
      <c r="J50" s="29">
        <v>0</v>
      </c>
      <c r="K50" s="6">
        <v>0</v>
      </c>
      <c r="L50" s="57">
        <v>0</v>
      </c>
      <c r="M50" s="57"/>
      <c r="N50" s="72"/>
    </row>
    <row r="51" spans="2:14" ht="14.25" x14ac:dyDescent="0.2">
      <c r="B51" s="124"/>
      <c r="C51" s="53"/>
      <c r="D51" s="6"/>
      <c r="E51" s="58"/>
      <c r="F51" s="32"/>
      <c r="G51" s="57"/>
      <c r="H51" s="57"/>
      <c r="I51" s="130"/>
      <c r="J51" s="29"/>
      <c r="K51" s="6"/>
      <c r="L51" s="57"/>
      <c r="M51" s="57"/>
      <c r="N51" s="72"/>
    </row>
    <row r="52" spans="2:14" ht="14.25" x14ac:dyDescent="0.2">
      <c r="B52" s="23" t="str">
        <f>[1]NOV23!S52</f>
        <v xml:space="preserve">  UPPER EASTERN SHORE</v>
      </c>
      <c r="C52" s="53">
        <v>62</v>
      </c>
      <c r="D52" s="6">
        <v>72</v>
      </c>
      <c r="E52" s="58">
        <v>22072149</v>
      </c>
      <c r="F52" s="32">
        <v>59</v>
      </c>
      <c r="G52" s="57">
        <v>20622149</v>
      </c>
      <c r="H52" s="57">
        <v>349527.94915254239</v>
      </c>
      <c r="I52" s="130"/>
      <c r="J52" s="29">
        <v>1</v>
      </c>
      <c r="K52" s="6">
        <v>8</v>
      </c>
      <c r="L52" s="57">
        <v>800000</v>
      </c>
      <c r="M52" s="57">
        <v>800000</v>
      </c>
      <c r="N52" s="72">
        <v>100000</v>
      </c>
    </row>
    <row r="53" spans="2:14" ht="14.25" x14ac:dyDescent="0.2">
      <c r="B53" s="124" t="str">
        <f>[1]NOV23!S53</f>
        <v xml:space="preserve">   CAROLINE </v>
      </c>
      <c r="C53" s="53">
        <v>4</v>
      </c>
      <c r="D53" s="6">
        <v>4</v>
      </c>
      <c r="E53" s="58">
        <v>1112000</v>
      </c>
      <c r="F53" s="32">
        <v>4</v>
      </c>
      <c r="G53" s="57">
        <v>1112000</v>
      </c>
      <c r="H53" s="57">
        <v>278000</v>
      </c>
      <c r="I53" s="130">
        <v>10</v>
      </c>
      <c r="J53" s="29">
        <v>0</v>
      </c>
      <c r="K53" s="6">
        <v>0</v>
      </c>
      <c r="L53" s="57">
        <v>0</v>
      </c>
      <c r="M53" s="57"/>
      <c r="N53" s="72"/>
    </row>
    <row r="54" spans="2:14" ht="14.25" x14ac:dyDescent="0.2">
      <c r="B54" s="125" t="str">
        <f>[1]NOV23!S54</f>
        <v xml:space="preserve">     Marydel town</v>
      </c>
      <c r="C54" s="53">
        <v>0</v>
      </c>
      <c r="D54" s="6">
        <v>0</v>
      </c>
      <c r="E54" s="58">
        <v>0</v>
      </c>
      <c r="F54" s="32">
        <v>0</v>
      </c>
      <c r="G54" s="57">
        <v>0</v>
      </c>
      <c r="H54" s="57"/>
      <c r="I54" s="130"/>
      <c r="J54" s="29">
        <v>0</v>
      </c>
      <c r="K54" s="6">
        <v>0</v>
      </c>
      <c r="L54" s="57">
        <v>0</v>
      </c>
      <c r="M54" s="57"/>
      <c r="N54" s="72"/>
    </row>
    <row r="55" spans="2:14" ht="14.25" x14ac:dyDescent="0.2">
      <c r="B55" s="125" t="str">
        <f>[1]NOV23!S55</f>
        <v xml:space="preserve">     Preston town</v>
      </c>
      <c r="C55" s="53">
        <v>0</v>
      </c>
      <c r="D55" s="6">
        <v>0</v>
      </c>
      <c r="E55" s="58">
        <v>0</v>
      </c>
      <c r="F55" s="32">
        <v>0</v>
      </c>
      <c r="G55" s="57">
        <v>0</v>
      </c>
      <c r="H55" s="57"/>
      <c r="I55" s="130"/>
      <c r="J55" s="29">
        <v>0</v>
      </c>
      <c r="K55" s="6">
        <v>0</v>
      </c>
      <c r="L55" s="57">
        <v>0</v>
      </c>
      <c r="M55" s="57"/>
      <c r="N55" s="72"/>
    </row>
    <row r="56" spans="2:14" ht="14.25" x14ac:dyDescent="0.2">
      <c r="B56" s="124" t="str">
        <f>[1]NOV23!S56</f>
        <v xml:space="preserve">   CECIL</v>
      </c>
      <c r="C56" s="53">
        <v>6</v>
      </c>
      <c r="D56" s="6">
        <v>6</v>
      </c>
      <c r="E56" s="58">
        <v>1963582</v>
      </c>
      <c r="F56" s="32">
        <v>6</v>
      </c>
      <c r="G56" s="57">
        <v>1963582</v>
      </c>
      <c r="H56" s="57">
        <v>327263.66666666669</v>
      </c>
      <c r="I56" s="130">
        <v>8</v>
      </c>
      <c r="J56" s="29">
        <v>0</v>
      </c>
      <c r="K56" s="6">
        <v>0</v>
      </c>
      <c r="L56" s="57">
        <v>0</v>
      </c>
      <c r="M56" s="57"/>
      <c r="N56" s="72"/>
    </row>
    <row r="57" spans="2:14" ht="14.25" x14ac:dyDescent="0.2">
      <c r="B57" s="124" t="str">
        <f>[1]NOV23!S57</f>
        <v xml:space="preserve">   KENT </v>
      </c>
      <c r="C57" s="53">
        <v>5</v>
      </c>
      <c r="D57" s="6">
        <v>6</v>
      </c>
      <c r="E57" s="58">
        <v>2025349</v>
      </c>
      <c r="F57" s="32">
        <v>4</v>
      </c>
      <c r="G57" s="57">
        <v>1775349</v>
      </c>
      <c r="H57" s="57">
        <v>443837.25</v>
      </c>
      <c r="I57" s="130">
        <v>4</v>
      </c>
      <c r="J57" s="29">
        <v>0</v>
      </c>
      <c r="K57" s="6">
        <v>0</v>
      </c>
      <c r="L57" s="57">
        <v>0</v>
      </c>
      <c r="M57" s="57"/>
      <c r="N57" s="72"/>
    </row>
    <row r="58" spans="2:14" ht="14.25" x14ac:dyDescent="0.2">
      <c r="B58" s="125" t="str">
        <f>[1]NOV23!S58</f>
        <v xml:space="preserve">     Betterton town</v>
      </c>
      <c r="C58" s="53">
        <v>0</v>
      </c>
      <c r="D58" s="6">
        <v>0</v>
      </c>
      <c r="E58" s="58">
        <v>0</v>
      </c>
      <c r="F58" s="32">
        <v>0</v>
      </c>
      <c r="G58" s="57">
        <v>0</v>
      </c>
      <c r="H58" s="57"/>
      <c r="I58" s="130"/>
      <c r="J58" s="29">
        <v>0</v>
      </c>
      <c r="K58" s="6">
        <v>0</v>
      </c>
      <c r="L58" s="57">
        <v>0</v>
      </c>
      <c r="M58" s="57"/>
      <c r="N58" s="72"/>
    </row>
    <row r="59" spans="2:14" ht="14.25" x14ac:dyDescent="0.2">
      <c r="B59" s="125" t="str">
        <f>[1]NOV23!S59</f>
        <v xml:space="preserve">     Rock Hall town</v>
      </c>
      <c r="C59" s="53">
        <v>0</v>
      </c>
      <c r="D59" s="6">
        <v>0</v>
      </c>
      <c r="E59" s="58">
        <v>0</v>
      </c>
      <c r="F59" s="32">
        <v>0</v>
      </c>
      <c r="G59" s="57">
        <v>0</v>
      </c>
      <c r="H59" s="57"/>
      <c r="I59" s="130"/>
      <c r="J59" s="29">
        <v>0</v>
      </c>
      <c r="K59" s="6">
        <v>0</v>
      </c>
      <c r="L59" s="57">
        <v>0</v>
      </c>
      <c r="M59" s="57"/>
      <c r="N59" s="72"/>
    </row>
    <row r="60" spans="2:14" ht="14.25" x14ac:dyDescent="0.2">
      <c r="B60" s="124" t="str">
        <f>[1]NOV23!S60</f>
        <v xml:space="preserve">   QUEEN ANNE'S</v>
      </c>
      <c r="C60" s="53">
        <v>27</v>
      </c>
      <c r="D60" s="6">
        <v>36</v>
      </c>
      <c r="E60" s="58">
        <v>7652585</v>
      </c>
      <c r="F60" s="32">
        <v>25</v>
      </c>
      <c r="G60" s="57">
        <v>6452585</v>
      </c>
      <c r="H60" s="57">
        <v>258103.4</v>
      </c>
      <c r="I60" s="130">
        <v>12</v>
      </c>
      <c r="J60" s="29">
        <v>1</v>
      </c>
      <c r="K60" s="6">
        <v>8</v>
      </c>
      <c r="L60" s="57">
        <v>800000</v>
      </c>
      <c r="M60" s="57">
        <v>800000</v>
      </c>
      <c r="N60" s="72">
        <v>100000</v>
      </c>
    </row>
    <row r="61" spans="2:14" ht="14.25" x14ac:dyDescent="0.2">
      <c r="B61" s="124" t="str">
        <f>[1]NOV23!S61</f>
        <v xml:space="preserve">   TALBOT</v>
      </c>
      <c r="C61" s="53">
        <v>20</v>
      </c>
      <c r="D61" s="6">
        <v>20</v>
      </c>
      <c r="E61" s="58">
        <v>9318633</v>
      </c>
      <c r="F61" s="32">
        <v>20</v>
      </c>
      <c r="G61" s="57">
        <v>9318633</v>
      </c>
      <c r="H61" s="57">
        <v>465931.65</v>
      </c>
      <c r="I61" s="130">
        <v>3</v>
      </c>
      <c r="J61" s="29">
        <v>0</v>
      </c>
      <c r="K61" s="6">
        <v>0</v>
      </c>
      <c r="L61" s="57">
        <v>0</v>
      </c>
      <c r="M61" s="57"/>
      <c r="N61" s="72"/>
    </row>
    <row r="62" spans="2:14" ht="14.25" x14ac:dyDescent="0.2">
      <c r="B62" s="125" t="str">
        <f>[1]NOV23!S62</f>
        <v xml:space="preserve">     Easton</v>
      </c>
      <c r="C62" s="53">
        <v>14</v>
      </c>
      <c r="D62" s="6">
        <v>14</v>
      </c>
      <c r="E62" s="58">
        <v>6478234</v>
      </c>
      <c r="F62" s="32">
        <v>14</v>
      </c>
      <c r="G62" s="57">
        <v>6478234</v>
      </c>
      <c r="H62" s="57">
        <v>462731</v>
      </c>
      <c r="I62" s="130"/>
      <c r="J62" s="29">
        <v>0</v>
      </c>
      <c r="K62" s="6">
        <v>0</v>
      </c>
      <c r="L62" s="57">
        <v>0</v>
      </c>
      <c r="M62" s="57"/>
      <c r="N62" s="72"/>
    </row>
    <row r="63" spans="2:14" ht="14.25" x14ac:dyDescent="0.2">
      <c r="B63" s="8"/>
      <c r="C63" s="53"/>
      <c r="D63" s="6"/>
      <c r="E63" s="58"/>
      <c r="F63" s="32"/>
      <c r="G63" s="57"/>
      <c r="H63" s="57"/>
      <c r="I63" s="130"/>
      <c r="J63" s="29"/>
      <c r="K63" s="6"/>
      <c r="L63" s="57"/>
      <c r="M63" s="57"/>
      <c r="N63" s="72"/>
    </row>
    <row r="64" spans="2:14" ht="14.25" x14ac:dyDescent="0.2">
      <c r="B64" s="23" t="str">
        <f>[1]NOV23!S64</f>
        <v xml:space="preserve">  LOWER  EASTERN SHORE</v>
      </c>
      <c r="C64" s="53">
        <v>50</v>
      </c>
      <c r="D64" s="6">
        <v>55</v>
      </c>
      <c r="E64" s="58">
        <v>11405550</v>
      </c>
      <c r="F64" s="32">
        <v>49</v>
      </c>
      <c r="G64" s="57">
        <v>9508550</v>
      </c>
      <c r="H64" s="57">
        <v>194052.04081632654</v>
      </c>
      <c r="I64" s="130"/>
      <c r="J64" s="29">
        <v>1</v>
      </c>
      <c r="K64" s="6">
        <v>6</v>
      </c>
      <c r="L64" s="57">
        <v>1897000</v>
      </c>
      <c r="M64" s="57">
        <v>1897000</v>
      </c>
      <c r="N64" s="72">
        <v>316166.66666666669</v>
      </c>
    </row>
    <row r="65" spans="2:14" ht="14.25" x14ac:dyDescent="0.2">
      <c r="B65" s="124" t="str">
        <f>[1]NOV23!S65</f>
        <v xml:space="preserve">   DORCHESTER</v>
      </c>
      <c r="C65" s="53">
        <v>5</v>
      </c>
      <c r="D65" s="6">
        <v>5</v>
      </c>
      <c r="E65" s="58">
        <v>1086317</v>
      </c>
      <c r="F65" s="32">
        <v>5</v>
      </c>
      <c r="G65" s="57">
        <v>1086317</v>
      </c>
      <c r="H65" s="57">
        <v>217263.4</v>
      </c>
      <c r="I65" s="130">
        <v>20</v>
      </c>
      <c r="J65" s="29">
        <v>0</v>
      </c>
      <c r="K65" s="6">
        <v>0</v>
      </c>
      <c r="L65" s="57">
        <v>0</v>
      </c>
      <c r="M65" s="57"/>
      <c r="N65" s="72"/>
    </row>
    <row r="66" spans="2:14" ht="14.25" x14ac:dyDescent="0.2">
      <c r="B66" s="124" t="str">
        <f>[1]NOV23!S66</f>
        <v xml:space="preserve">   SOMERSET </v>
      </c>
      <c r="C66" s="53">
        <v>1</v>
      </c>
      <c r="D66" s="6">
        <v>1</v>
      </c>
      <c r="E66" s="58">
        <v>234307</v>
      </c>
      <c r="F66" s="32">
        <v>1</v>
      </c>
      <c r="G66" s="57">
        <v>234307</v>
      </c>
      <c r="H66" s="57">
        <v>234307</v>
      </c>
      <c r="I66" s="130">
        <v>18</v>
      </c>
      <c r="J66" s="29">
        <v>0</v>
      </c>
      <c r="K66" s="6">
        <v>0</v>
      </c>
      <c r="L66" s="57">
        <v>0</v>
      </c>
      <c r="M66" s="57"/>
      <c r="N66" s="72"/>
    </row>
    <row r="67" spans="2:14" ht="14.25" x14ac:dyDescent="0.2">
      <c r="B67" s="124" t="str">
        <f>[1]NOV23!S67</f>
        <v xml:space="preserve">   WICOMICO</v>
      </c>
      <c r="C67" s="53">
        <v>5</v>
      </c>
      <c r="D67" s="6">
        <v>5</v>
      </c>
      <c r="E67" s="58">
        <v>1396847</v>
      </c>
      <c r="F67" s="32">
        <v>5</v>
      </c>
      <c r="G67" s="57">
        <v>1396847</v>
      </c>
      <c r="H67" s="57">
        <v>279369.40000000002</v>
      </c>
      <c r="I67" s="130">
        <v>9</v>
      </c>
      <c r="J67" s="29">
        <v>0</v>
      </c>
      <c r="K67" s="6">
        <v>0</v>
      </c>
      <c r="L67" s="57">
        <v>0</v>
      </c>
      <c r="M67" s="57"/>
      <c r="N67" s="72"/>
    </row>
    <row r="68" spans="2:14" ht="14.25" x14ac:dyDescent="0.2">
      <c r="B68" s="124" t="str">
        <f>[1]NOV23!S68</f>
        <v xml:space="preserve">   WORCESTER</v>
      </c>
      <c r="C68" s="53">
        <v>39</v>
      </c>
      <c r="D68" s="6">
        <v>44</v>
      </c>
      <c r="E68" s="58">
        <v>8688079</v>
      </c>
      <c r="F68" s="32">
        <v>38</v>
      </c>
      <c r="G68" s="57">
        <v>6791079</v>
      </c>
      <c r="H68" s="57">
        <v>178712.60526315789</v>
      </c>
      <c r="I68" s="130">
        <v>23</v>
      </c>
      <c r="J68" s="29">
        <v>1</v>
      </c>
      <c r="K68" s="6">
        <v>6</v>
      </c>
      <c r="L68" s="57">
        <v>1897000</v>
      </c>
      <c r="M68" s="57">
        <v>1897000</v>
      </c>
      <c r="N68" s="72">
        <v>316166.66666666669</v>
      </c>
    </row>
    <row r="69" spans="2:14" ht="14.25" x14ac:dyDescent="0.2">
      <c r="B69" s="125" t="str">
        <f>[1]NOV23!S69</f>
        <v xml:space="preserve">     Ocean city town</v>
      </c>
      <c r="C69" s="53">
        <v>24</v>
      </c>
      <c r="D69" s="6">
        <v>29</v>
      </c>
      <c r="E69" s="58">
        <v>4705000</v>
      </c>
      <c r="F69" s="32">
        <v>23</v>
      </c>
      <c r="G69" s="57">
        <v>2808000</v>
      </c>
      <c r="H69" s="57">
        <v>122086.95652173914</v>
      </c>
      <c r="I69" s="130"/>
      <c r="J69" s="29">
        <v>1</v>
      </c>
      <c r="K69" s="6">
        <v>6</v>
      </c>
      <c r="L69" s="57">
        <v>1897000</v>
      </c>
      <c r="M69" s="57">
        <v>1897000</v>
      </c>
      <c r="N69" s="72">
        <v>316166.66666666669</v>
      </c>
    </row>
    <row r="70" spans="2:14" ht="15" thickBot="1" x14ac:dyDescent="0.25">
      <c r="B70" s="126">
        <f>[1]NOV23!S70</f>
        <v>0</v>
      </c>
      <c r="C70" s="54"/>
      <c r="D70" s="30"/>
      <c r="E70" s="65"/>
      <c r="F70" s="33"/>
      <c r="G70" s="69"/>
      <c r="H70" s="69"/>
      <c r="I70" s="42"/>
      <c r="J70" s="36"/>
      <c r="K70" s="30"/>
      <c r="L70" s="69"/>
      <c r="M70" s="69"/>
      <c r="N70" s="74"/>
    </row>
    <row r="71" spans="2:14" ht="15" thickTop="1" x14ac:dyDescent="0.2">
      <c r="B71" s="1">
        <f>[1]NOV23!S71</f>
        <v>0</v>
      </c>
      <c r="C71" s="1"/>
      <c r="D71" s="1"/>
      <c r="E71" s="13"/>
      <c r="F71" s="1"/>
      <c r="G71" s="13"/>
      <c r="H71" s="13"/>
      <c r="I71" s="5"/>
      <c r="J71" s="1"/>
      <c r="K71" s="1"/>
      <c r="L71" s="13"/>
      <c r="M71" s="13"/>
      <c r="N71" s="13"/>
    </row>
    <row r="72" spans="2:14" ht="14.25" x14ac:dyDescent="0.2">
      <c r="B72" s="27" t="str">
        <f>[1]NOV23!C155</f>
        <v>PREPARED BY MD DEPARTMENT OF PLANNING.  PLANNING DATA SERVICES. JANUARY 2024.</v>
      </c>
      <c r="C72" s="1"/>
      <c r="D72" s="1"/>
      <c r="E72" s="13"/>
      <c r="F72" s="1"/>
      <c r="G72" s="13"/>
      <c r="H72" s="13"/>
      <c r="I72" s="4"/>
      <c r="J72" s="1"/>
      <c r="K72" s="1"/>
      <c r="L72" s="13"/>
      <c r="M72" s="13"/>
      <c r="N72" s="13"/>
    </row>
    <row r="73" spans="2:14" ht="14.25" x14ac:dyDescent="0.2">
      <c r="B73" s="27" t="str">
        <f>[1]NOV23!C156</f>
        <v>SOURCE:  U. S. DEPARTMENT OF COMMERCE.  BUREAU OF THE CENSUS</v>
      </c>
      <c r="C73" s="1"/>
      <c r="D73" s="1"/>
      <c r="E73" s="13"/>
      <c r="F73" s="1"/>
      <c r="G73" s="13"/>
      <c r="H73" s="13"/>
      <c r="I73" s="4"/>
      <c r="J73" s="1"/>
      <c r="K73" s="1"/>
      <c r="L73" s="13"/>
      <c r="M73" s="13"/>
      <c r="N73" s="13"/>
    </row>
    <row r="74" spans="2:14" ht="14.25" x14ac:dyDescent="0.2">
      <c r="B74" s="28" t="str">
        <f>[1]NOV23!C157</f>
        <v>(1) Includes new one family units, two family units, three and four family units and five or more family units.</v>
      </c>
      <c r="C74" s="1"/>
      <c r="D74" s="1"/>
      <c r="E74" s="13"/>
      <c r="F74" s="1"/>
      <c r="G74" s="13"/>
      <c r="H74" s="13"/>
      <c r="I74" s="4"/>
      <c r="J74" s="1"/>
      <c r="K74" s="1"/>
      <c r="L74" s="13"/>
      <c r="M74" s="13"/>
      <c r="N74" s="13"/>
    </row>
    <row r="75" spans="2:14" ht="14.25" x14ac:dyDescent="0.2">
      <c r="B75" s="28" t="str">
        <f>[1]NOV23!C158</f>
        <v>(2) U. S. Bureau of the Census estimate based on survey</v>
      </c>
      <c r="C75" s="1"/>
      <c r="D75" s="1"/>
      <c r="E75" s="13"/>
      <c r="F75" s="1"/>
      <c r="G75" s="13"/>
      <c r="H75" s="13"/>
      <c r="I75" s="4"/>
      <c r="J75" s="1"/>
      <c r="K75" s="1"/>
      <c r="L75" s="13"/>
      <c r="M75" s="13"/>
      <c r="N75" s="13"/>
    </row>
    <row r="76" spans="2:14" ht="14.25" x14ac:dyDescent="0.2">
      <c r="B76" s="28" t="str">
        <f>[1]NOV23!C159</f>
        <v>(3) Sum of reported and imputed responses to monthly permit issuing places questionnaires</v>
      </c>
      <c r="C76" s="1"/>
      <c r="D76" s="1"/>
      <c r="E76" s="13"/>
      <c r="F76" s="1"/>
      <c r="G76" s="13"/>
      <c r="H76" s="13"/>
      <c r="I76" s="4"/>
      <c r="J76" s="1"/>
      <c r="K76" s="1"/>
      <c r="L76" s="13"/>
      <c r="M76" s="13"/>
      <c r="N76" s="13"/>
    </row>
    <row r="77" spans="2:14" ht="14.25" x14ac:dyDescent="0.2">
      <c r="B77" s="28" t="str">
        <f>[1]NOV23!C160</f>
        <v>(4) Anne Arundel, Baltimore, Montgomery and Prince George's Counties</v>
      </c>
      <c r="C77" s="1"/>
      <c r="D77" s="1"/>
      <c r="E77" s="13"/>
      <c r="F77" s="1"/>
      <c r="G77" s="13"/>
      <c r="H77" s="13"/>
      <c r="I77" s="4"/>
      <c r="J77" s="1"/>
      <c r="K77" s="1"/>
      <c r="L77" s="13"/>
      <c r="M77" s="13"/>
      <c r="N77" s="13"/>
    </row>
    <row r="78" spans="2:14" ht="14.25" x14ac:dyDescent="0.2">
      <c r="B78" s="28" t="str">
        <f>[1]NOV23!C161</f>
        <v>(5) Calvert, Carroll, Cecil, Charles, Frederick, Harford, Howard, Queen Anne's and St. Mary's Counties</v>
      </c>
      <c r="C78" s="1"/>
      <c r="D78" s="1"/>
      <c r="E78" s="13"/>
      <c r="F78" s="1"/>
      <c r="G78" s="13"/>
      <c r="H78" s="13"/>
      <c r="I78" s="4"/>
      <c r="J78" s="1"/>
      <c r="K78" s="1"/>
      <c r="L78" s="13"/>
      <c r="M78" s="13"/>
      <c r="N78" s="13"/>
    </row>
    <row r="79" spans="2:14" ht="14.25" x14ac:dyDescent="0.2">
      <c r="B79" s="28" t="str">
        <f>[1]NOV23!C162</f>
        <v>(6) Allegany, Washington and Wicomico Counties</v>
      </c>
      <c r="C79" s="1"/>
      <c r="D79" s="1"/>
      <c r="E79" s="13"/>
      <c r="F79" s="1"/>
      <c r="G79" s="13"/>
      <c r="H79" s="13"/>
      <c r="I79" s="4"/>
      <c r="J79" s="1"/>
      <c r="K79" s="1"/>
      <c r="L79" s="13"/>
      <c r="M79" s="13"/>
      <c r="N79" s="13"/>
    </row>
    <row r="80" spans="2:14" ht="14.25" x14ac:dyDescent="0.2">
      <c r="B80" s="28" t="str">
        <f>[1]NOV23!C163</f>
        <v>(7) Baltimore City</v>
      </c>
      <c r="C80" s="3"/>
      <c r="D80" s="3"/>
      <c r="E80" s="12"/>
      <c r="F80" s="1"/>
      <c r="G80" s="13"/>
      <c r="H80" s="13"/>
      <c r="I80" s="4"/>
      <c r="J80" s="1"/>
      <c r="K80" s="1"/>
      <c r="L80" s="13"/>
      <c r="M80" s="13"/>
      <c r="N80" s="13"/>
    </row>
    <row r="81" spans="2:14" ht="14.25" x14ac:dyDescent="0.2">
      <c r="B81" s="28" t="str">
        <f>[1]NOV23!C164</f>
        <v>(8) Caroline, Dorchester, Garret, Kent, Somerset, Talbot and Worcester Counties</v>
      </c>
      <c r="C81" s="3"/>
      <c r="D81" s="3"/>
      <c r="E81" s="12"/>
      <c r="F81" s="1"/>
      <c r="G81" s="13"/>
      <c r="H81" s="13"/>
      <c r="I81" s="4"/>
      <c r="J81" s="1"/>
      <c r="K81" s="1"/>
      <c r="L81" s="13"/>
      <c r="M81" s="13"/>
      <c r="N81" s="13"/>
    </row>
    <row r="82" spans="2:14" ht="14.25" x14ac:dyDescent="0.2">
      <c r="B82" s="28" t="str">
        <f>[1]NOV23!C165</f>
        <v>Specified PIP summaries included in county and county group total</v>
      </c>
      <c r="C82" s="1"/>
      <c r="D82" s="1"/>
      <c r="E82" s="13"/>
      <c r="F82" s="1"/>
      <c r="G82" s="13"/>
      <c r="H82" s="13"/>
      <c r="I82" s="4"/>
      <c r="J82" s="1"/>
      <c r="K82" s="1"/>
      <c r="L82" s="13"/>
      <c r="M82" s="13"/>
      <c r="N82" s="13"/>
    </row>
  </sheetData>
  <mergeCells count="18">
    <mergeCell ref="M12:M13"/>
    <mergeCell ref="N12:N13"/>
    <mergeCell ref="B5:B13"/>
    <mergeCell ref="C5:N6"/>
    <mergeCell ref="C7:E9"/>
    <mergeCell ref="F7:I9"/>
    <mergeCell ref="J7:N9"/>
    <mergeCell ref="C10:C13"/>
    <mergeCell ref="D10:D13"/>
    <mergeCell ref="E10:E13"/>
    <mergeCell ref="F10:F13"/>
    <mergeCell ref="G10:G13"/>
    <mergeCell ref="H10:H13"/>
    <mergeCell ref="I10:I13"/>
    <mergeCell ref="J10:J13"/>
    <mergeCell ref="K10:K13"/>
    <mergeCell ref="L10:L13"/>
    <mergeCell ref="M10:N11"/>
  </mergeCells>
  <pageMargins left="0.7" right="0.7" top="0.75" bottom="0.75" header="0.3" footer="0.3"/>
  <pageSetup scale="4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45E82588-96DF-4A80-9461-6F32178DE3BF}"/>
</file>

<file path=customXml/itemProps2.xml><?xml version="1.0" encoding="utf-8"?>
<ds:datastoreItem xmlns:ds="http://schemas.openxmlformats.org/officeDocument/2006/customXml" ds:itemID="{DC9F4BFB-5812-4B08-9BEF-9BA11854F5A5}"/>
</file>

<file path=customXml/itemProps3.xml><?xml version="1.0" encoding="utf-8"?>
<ds:datastoreItem xmlns:ds="http://schemas.openxmlformats.org/officeDocument/2006/customXml" ds:itemID="{3AF51874-B0EA-4066-9407-49CBB40987D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1A2</vt:lpstr>
      <vt:lpstr>'1A2'!Print_Area</vt:lpstr>
    </vt:vector>
  </TitlesOfParts>
  <Company>mdp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Jesse</dc:creator>
  <cp:lastModifiedBy>Jesse Ash</cp:lastModifiedBy>
  <cp:lastPrinted>2024-01-04T14:59:08Z</cp:lastPrinted>
  <dcterms:created xsi:type="dcterms:W3CDTF">2003-04-24T14:06:32Z</dcterms:created>
  <dcterms:modified xsi:type="dcterms:W3CDTF">2024-01-04T14:59:17Z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