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NOVEMBER/"/>
    </mc:Choice>
  </mc:AlternateContent>
  <xr:revisionPtr revIDLastSave="0" documentId="14_{9D1089DE-8136-47AE-922C-4108C5BA9FC9}" xr6:coauthVersionLast="47" xr6:coauthVersionMax="47" xr10:uidLastSave="{00000000-0000-0000-0000-000000000000}"/>
  <bookViews>
    <workbookView xWindow="-28920" yWindow="-1200" windowWidth="29040" windowHeight="15840" tabRatio="603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" l="1"/>
  <c r="B81" i="2"/>
  <c r="B80" i="2"/>
  <c r="B79" i="2"/>
  <c r="B78" i="2"/>
  <c r="B77" i="2"/>
  <c r="B76" i="2"/>
  <c r="B75" i="2"/>
  <c r="B74" i="2"/>
  <c r="B73" i="2"/>
  <c r="B72" i="2"/>
  <c r="B3" i="2"/>
  <c r="B2" i="2"/>
</calcChain>
</file>

<file path=xl/sharedStrings.xml><?xml version="1.0" encoding="utf-8"?>
<sst xmlns="http://schemas.openxmlformats.org/spreadsheetml/2006/main" count="65" uniqueCount="59">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</sst>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3">
    <xf numFmtId="0" fontId="0" fillId="0" borderId="0" xfId="0"/>
    <xf numFmtId="41" fontId="4" fillId="0" borderId="0" xfId="0" applyNumberFormat="1" applyFont="1"/>
    <xf numFmtId="42" fontId="4" fillId="0" borderId="0" xfId="0" applyNumberFormat="1" applyFont="1"/>
    <xf numFmtId="41" fontId="4" fillId="0" borderId="0" xfId="0" applyNumberFormat="1" applyFont="1" applyAlignment="1">
      <alignment horizontal="right"/>
    </xf>
    <xf numFmtId="41" fontId="5" fillId="0" borderId="0" xfId="0" applyNumberFormat="1" applyFont="1"/>
    <xf numFmtId="41" fontId="4" fillId="0" borderId="9" xfId="0" applyNumberFormat="1" applyFont="1" applyBorder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1" fontId="4" fillId="0" borderId="13" xfId="0" applyNumberFormat="1" applyFont="1" applyBorder="1"/>
    <xf numFmtId="41" fontId="6" fillId="0" borderId="13" xfId="0" applyNumberFormat="1" applyFont="1" applyBorder="1"/>
    <xf numFmtId="41" fontId="8" fillId="0" borderId="13" xfId="0" applyNumberFormat="1" applyFont="1" applyBorder="1"/>
    <xf numFmtId="41" fontId="5" fillId="0" borderId="13" xfId="0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0" fontId="9" fillId="0" borderId="0" xfId="0" applyFont="1"/>
    <xf numFmtId="41" fontId="9" fillId="0" borderId="0" xfId="0" applyNumberFormat="1" applyFont="1"/>
    <xf numFmtId="164" fontId="9" fillId="0" borderId="0" xfId="1" applyNumberFormat="1" applyFont="1"/>
    <xf numFmtId="41" fontId="10" fillId="0" borderId="0" xfId="0" applyNumberFormat="1" applyFont="1"/>
    <xf numFmtId="164" fontId="10" fillId="0" borderId="0" xfId="1" applyNumberFormat="1" applyFont="1"/>
    <xf numFmtId="1" fontId="10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7" fillId="0" borderId="8" xfId="0" applyFont="1" applyBorder="1"/>
    <xf numFmtId="49" fontId="5" fillId="0" borderId="0" xfId="0" applyNumberFormat="1" applyFont="1"/>
    <xf numFmtId="49" fontId="4" fillId="0" borderId="0" xfId="0" applyNumberFormat="1" applyFont="1"/>
    <xf numFmtId="41" fontId="4" fillId="0" borderId="15" xfId="0" applyNumberFormat="1" applyFont="1" applyBorder="1"/>
    <xf numFmtId="41" fontId="5" fillId="0" borderId="21" xfId="0" applyNumberFormat="1" applyFont="1" applyBorder="1"/>
    <xf numFmtId="41" fontId="4" fillId="0" borderId="21" xfId="0" applyNumberFormat="1" applyFont="1" applyBorder="1"/>
    <xf numFmtId="41" fontId="4" fillId="0" borderId="30" xfId="0" applyNumberFormat="1" applyFont="1" applyBorder="1"/>
    <xf numFmtId="42" fontId="5" fillId="0" borderId="18" xfId="0" applyNumberFormat="1" applyFont="1" applyBorder="1" applyAlignment="1">
      <alignment horizontal="center" vertical="center"/>
    </xf>
    <xf numFmtId="42" fontId="5" fillId="0" borderId="28" xfId="0" applyNumberFormat="1" applyFont="1" applyBorder="1" applyAlignment="1">
      <alignment horizontal="center" vertical="center"/>
    </xf>
    <xf numFmtId="42" fontId="5" fillId="0" borderId="36" xfId="0" applyNumberFormat="1" applyFont="1" applyBorder="1" applyAlignment="1">
      <alignment horizontal="center" vertical="center"/>
    </xf>
    <xf numFmtId="42" fontId="8" fillId="0" borderId="21" xfId="0" applyNumberFormat="1" applyFont="1" applyBorder="1"/>
    <xf numFmtId="0" fontId="4" fillId="0" borderId="37" xfId="0" applyFont="1" applyBorder="1" applyAlignment="1">
      <alignment horizontal="center"/>
    </xf>
    <xf numFmtId="41" fontId="6" fillId="0" borderId="21" xfId="0" applyNumberFormat="1" applyFont="1" applyBorder="1"/>
    <xf numFmtId="41" fontId="7" fillId="0" borderId="21" xfId="0" applyNumberFormat="1" applyFont="1" applyBorder="1"/>
    <xf numFmtId="41" fontId="7" fillId="0" borderId="13" xfId="0" applyNumberFormat="1" applyFont="1" applyBorder="1"/>
    <xf numFmtId="3" fontId="4" fillId="0" borderId="17" xfId="0" applyNumberFormat="1" applyFont="1" applyBorder="1" applyAlignment="1">
      <alignment horizontal="center" vertical="center"/>
    </xf>
    <xf numFmtId="41" fontId="5" fillId="0" borderId="20" xfId="0" applyNumberFormat="1" applyFont="1" applyBorder="1"/>
    <xf numFmtId="3" fontId="5" fillId="0" borderId="20" xfId="0" applyNumberFormat="1" applyFont="1" applyBorder="1"/>
    <xf numFmtId="41" fontId="4" fillId="0" borderId="20" xfId="0" applyNumberFormat="1" applyFont="1" applyBorder="1"/>
    <xf numFmtId="41" fontId="4" fillId="0" borderId="40" xfId="0" applyNumberFormat="1" applyFont="1" applyBorder="1"/>
    <xf numFmtId="41" fontId="6" fillId="0" borderId="20" xfId="0" applyNumberFormat="1" applyFont="1" applyBorder="1"/>
    <xf numFmtId="41" fontId="7" fillId="0" borderId="20" xfId="0" applyNumberFormat="1" applyFont="1" applyBorder="1"/>
    <xf numFmtId="164" fontId="4" fillId="0" borderId="13" xfId="1" applyNumberFormat="1" applyFont="1" applyBorder="1"/>
    <xf numFmtId="164" fontId="4" fillId="0" borderId="11" xfId="1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164" fontId="5" fillId="0" borderId="0" xfId="1" applyNumberFormat="1" applyFont="1" applyAlignment="1"/>
    <xf numFmtId="164" fontId="4" fillId="0" borderId="31" xfId="1" applyNumberFormat="1" applyFont="1" applyBorder="1" applyAlignment="1">
      <alignment horizontal="center" vertical="center"/>
    </xf>
    <xf numFmtId="164" fontId="5" fillId="0" borderId="11" xfId="1" applyNumberFormat="1" applyFont="1" applyBorder="1"/>
    <xf numFmtId="164" fontId="6" fillId="0" borderId="11" xfId="1" applyNumberFormat="1" applyFont="1" applyBorder="1"/>
    <xf numFmtId="164" fontId="7" fillId="0" borderId="11" xfId="1" applyNumberFormat="1" applyFont="1" applyBorder="1"/>
    <xf numFmtId="164" fontId="8" fillId="0" borderId="11" xfId="1" applyNumberFormat="1" applyFont="1" applyBorder="1"/>
    <xf numFmtId="164" fontId="4" fillId="0" borderId="16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8" fillId="0" borderId="13" xfId="1" applyNumberFormat="1" applyFont="1" applyBorder="1"/>
    <xf numFmtId="164" fontId="4" fillId="0" borderId="15" xfId="1" applyNumberFormat="1" applyFont="1" applyBorder="1"/>
    <xf numFmtId="164" fontId="4" fillId="0" borderId="13" xfId="1" applyNumberFormat="1" applyFont="1" applyBorder="1" applyAlignment="1">
      <alignment horizontal="right"/>
    </xf>
    <xf numFmtId="164" fontId="5" fillId="0" borderId="7" xfId="1" applyNumberFormat="1" applyFont="1" applyBorder="1"/>
    <xf numFmtId="164" fontId="4" fillId="0" borderId="7" xfId="1" applyNumberFormat="1" applyFont="1" applyBorder="1"/>
    <xf numFmtId="164" fontId="4" fillId="0" borderId="7" xfId="1" applyNumberFormat="1" applyFont="1" applyBorder="1" applyAlignment="1">
      <alignment horizontal="right"/>
    </xf>
    <xf numFmtId="164" fontId="8" fillId="0" borderId="7" xfId="1" applyNumberFormat="1" applyFont="1" applyBorder="1"/>
    <xf numFmtId="164" fontId="4" fillId="0" borderId="10" xfId="1" applyNumberFormat="1" applyFont="1" applyBorder="1"/>
    <xf numFmtId="41" fontId="5" fillId="0" borderId="29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/>
    </xf>
    <xf numFmtId="41" fontId="4" fillId="0" borderId="14" xfId="0" applyNumberFormat="1" applyFont="1" applyBorder="1" applyAlignment="1">
      <alignment horizontal="center"/>
    </xf>
    <xf numFmtId="0" fontId="11" fillId="0" borderId="0" xfId="0" applyFont="1"/>
    <xf numFmtId="41" fontId="5" fillId="0" borderId="14" xfId="0" applyNumberFormat="1" applyFont="1" applyBorder="1" applyAlignment="1">
      <alignment horizontal="center"/>
    </xf>
    <xf numFmtId="41" fontId="8" fillId="0" borderId="14" xfId="0" applyNumberFormat="1" applyFont="1" applyBorder="1" applyAlignment="1">
      <alignment horizontal="center"/>
    </xf>
    <xf numFmtId="42" fontId="8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/>
    </xf>
    <xf numFmtId="41" fontId="2" fillId="0" borderId="4" xfId="0" applyNumberFormat="1" applyFont="1" applyBorder="1"/>
    <xf numFmtId="3" fontId="2" fillId="0" borderId="4" xfId="0" applyNumberFormat="1" applyFont="1" applyBorder="1"/>
    <xf numFmtId="0" fontId="2" fillId="0" borderId="4" xfId="0" applyFont="1" applyBorder="1"/>
    <xf numFmtId="3" fontId="13" fillId="0" borderId="4" xfId="0" applyNumberFormat="1" applyFont="1" applyBorder="1"/>
    <xf numFmtId="42" fontId="1" fillId="0" borderId="4" xfId="0" applyNumberFormat="1" applyFont="1" applyBorder="1"/>
    <xf numFmtId="3" fontId="12" fillId="0" borderId="4" xfId="0" applyNumberFormat="1" applyFont="1" applyBorder="1"/>
    <xf numFmtId="0" fontId="1" fillId="0" borderId="4" xfId="0" applyFont="1" applyBorder="1"/>
    <xf numFmtId="3" fontId="1" fillId="0" borderId="4" xfId="0" applyNumberFormat="1" applyFont="1" applyBorder="1"/>
    <xf numFmtId="0" fontId="13" fillId="0" borderId="4" xfId="0" applyFont="1" applyBorder="1"/>
    <xf numFmtId="164" fontId="5" fillId="0" borderId="13" xfId="1" applyNumberFormat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32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41" fontId="5" fillId="0" borderId="33" xfId="0" applyNumberFormat="1" applyFont="1" applyBorder="1" applyAlignment="1">
      <alignment horizontal="center" vertical="center"/>
    </xf>
    <xf numFmtId="41" fontId="5" fillId="0" borderId="34" xfId="0" applyNumberFormat="1" applyFont="1" applyBorder="1" applyAlignment="1">
      <alignment horizontal="center" vertical="center"/>
    </xf>
    <xf numFmtId="41" fontId="5" fillId="0" borderId="41" xfId="0" applyNumberFormat="1" applyFont="1" applyBorder="1" applyAlignment="1">
      <alignment horizontal="center" vertical="center"/>
    </xf>
    <xf numFmtId="41" fontId="5" fillId="0" borderId="42" xfId="0" applyNumberFormat="1" applyFont="1" applyBorder="1" applyAlignment="1">
      <alignment horizontal="center" vertical="center"/>
    </xf>
    <xf numFmtId="41" fontId="5" fillId="0" borderId="43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44" xfId="0" applyNumberFormat="1" applyFont="1" applyBorder="1" applyAlignment="1">
      <alignment horizontal="center" vertical="center"/>
    </xf>
    <xf numFmtId="41" fontId="5" fillId="0" borderId="28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26" xfId="0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38" xfId="1" applyNumberFormat="1" applyFont="1" applyBorder="1" applyAlignment="1">
      <alignment horizontal="center" vertical="center"/>
    </xf>
    <xf numFmtId="164" fontId="5" fillId="0" borderId="39" xfId="1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25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NOVEMBER/November_23.xlsx" TargetMode="External"/><Relationship Id="rId1" Type="http://schemas.openxmlformats.org/officeDocument/2006/relationships/externalLinkPath" Target="Nov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2">
          <cell r="C2" t="str">
            <v>Table 1A.1</v>
          </cell>
        </row>
        <row r="3">
          <cell r="C3" t="str">
            <v>NEW HOUSING CONSTRUCTION AND VALUE :  NOVEMBER 2023</v>
          </cell>
        </row>
        <row r="155">
          <cell r="C155" t="str">
            <v>PREPARED BY MD DEPARTMENT OF PLANNING.  PLANNING DATA SERVICES. JANUARY 2024.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61D-C294-4BAE-BA98-D3C2C25B775A}">
  <sheetPr>
    <pageSetUpPr fitToPage="1"/>
  </sheetPr>
  <dimension ref="B2:N82"/>
  <sheetViews>
    <sheetView tabSelected="1" workbookViewId="0">
      <selection activeCell="H58" sqref="H58:H59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bestFit="1" customWidth="1"/>
    <col min="8" max="8" width="12.7109375" customWidth="1"/>
    <col min="9" max="9" width="12.7109375" style="77" customWidth="1"/>
    <col min="10" max="11" width="12.7109375" customWidth="1"/>
    <col min="12" max="12" width="15.42578125" bestFit="1" customWidth="1"/>
    <col min="13" max="13" width="15.42578125" customWidth="1"/>
    <col min="14" max="14" width="12.7109375" customWidth="1"/>
  </cols>
  <sheetData>
    <row r="2" spans="2:14" ht="14.25" x14ac:dyDescent="0.2">
      <c r="B2" s="12" t="str">
        <f>[1]NOV23!C2</f>
        <v>Table 1A.1</v>
      </c>
      <c r="C2" s="4"/>
      <c r="D2" s="4"/>
      <c r="E2" s="13"/>
      <c r="F2" s="1"/>
      <c r="G2" s="14"/>
      <c r="H2" s="14"/>
      <c r="I2" s="7"/>
      <c r="J2" s="1"/>
      <c r="K2" s="1"/>
      <c r="L2" s="14"/>
      <c r="M2" s="14"/>
      <c r="N2" s="14"/>
    </row>
    <row r="3" spans="2:14" ht="18" x14ac:dyDescent="0.25">
      <c r="B3" s="16" t="str">
        <f>[1]NOV23!C3</f>
        <v>NEW HOUSING CONSTRUCTION AND VALUE :  NOVEMBER 2023</v>
      </c>
      <c r="C3" s="17"/>
      <c r="D3" s="17"/>
      <c r="E3" s="18"/>
      <c r="F3" s="19"/>
      <c r="G3" s="20"/>
      <c r="H3" s="20"/>
      <c r="I3" s="21"/>
      <c r="J3" s="19"/>
      <c r="K3" s="19"/>
      <c r="L3" s="20"/>
      <c r="M3" s="20"/>
      <c r="N3" s="20"/>
    </row>
    <row r="4" spans="2:14" ht="15" thickBot="1" x14ac:dyDescent="0.25">
      <c r="B4" s="4"/>
      <c r="C4" s="4"/>
      <c r="D4" s="4"/>
      <c r="E4" s="49"/>
      <c r="F4" s="4"/>
      <c r="G4" s="49"/>
      <c r="H4" s="49"/>
      <c r="I4" s="71"/>
      <c r="J4" s="4"/>
      <c r="K4" s="4"/>
      <c r="L4" s="49"/>
      <c r="M4" s="49"/>
      <c r="N4" s="49"/>
    </row>
    <row r="5" spans="2:14" ht="13.5" customHeight="1" thickTop="1" x14ac:dyDescent="0.2">
      <c r="B5" s="92" t="s">
        <v>2</v>
      </c>
      <c r="C5" s="95" t="s">
        <v>35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</row>
    <row r="6" spans="2:14" ht="13.5" customHeight="1" thickBot="1" x14ac:dyDescent="0.25">
      <c r="B6" s="93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</row>
    <row r="7" spans="2:14" ht="12.75" customHeight="1" x14ac:dyDescent="0.2">
      <c r="B7" s="93"/>
      <c r="C7" s="101" t="s">
        <v>29</v>
      </c>
      <c r="D7" s="102"/>
      <c r="E7" s="102"/>
      <c r="F7" s="101" t="s">
        <v>0</v>
      </c>
      <c r="G7" s="102"/>
      <c r="H7" s="102"/>
      <c r="I7" s="107"/>
      <c r="J7" s="102" t="s">
        <v>1</v>
      </c>
      <c r="K7" s="102"/>
      <c r="L7" s="102"/>
      <c r="M7" s="102"/>
      <c r="N7" s="112"/>
    </row>
    <row r="8" spans="2:14" ht="12.75" customHeight="1" x14ac:dyDescent="0.2">
      <c r="B8" s="93"/>
      <c r="C8" s="103"/>
      <c r="D8" s="104"/>
      <c r="E8" s="104"/>
      <c r="F8" s="103"/>
      <c r="G8" s="104"/>
      <c r="H8" s="104"/>
      <c r="I8" s="108"/>
      <c r="J8" s="104"/>
      <c r="K8" s="104"/>
      <c r="L8" s="104"/>
      <c r="M8" s="104"/>
      <c r="N8" s="113"/>
    </row>
    <row r="9" spans="2:14" ht="13.5" customHeight="1" thickBot="1" x14ac:dyDescent="0.25">
      <c r="B9" s="93"/>
      <c r="C9" s="105"/>
      <c r="D9" s="106"/>
      <c r="E9" s="106"/>
      <c r="F9" s="109"/>
      <c r="G9" s="110"/>
      <c r="H9" s="110"/>
      <c r="I9" s="111"/>
      <c r="J9" s="110"/>
      <c r="K9" s="110"/>
      <c r="L9" s="110"/>
      <c r="M9" s="110"/>
      <c r="N9" s="114"/>
    </row>
    <row r="10" spans="2:14" ht="12.75" customHeight="1" x14ac:dyDescent="0.2">
      <c r="B10" s="93"/>
      <c r="C10" s="115" t="s">
        <v>3</v>
      </c>
      <c r="D10" s="129" t="s">
        <v>4</v>
      </c>
      <c r="E10" s="132" t="s">
        <v>5</v>
      </c>
      <c r="F10" s="116" t="s">
        <v>4</v>
      </c>
      <c r="G10" s="118" t="s">
        <v>5</v>
      </c>
      <c r="H10" s="88" t="s">
        <v>44</v>
      </c>
      <c r="I10" s="90" t="s">
        <v>45</v>
      </c>
      <c r="J10" s="104" t="s">
        <v>3</v>
      </c>
      <c r="K10" s="124" t="s">
        <v>4</v>
      </c>
      <c r="L10" s="118" t="s">
        <v>5</v>
      </c>
      <c r="M10" s="120" t="s">
        <v>44</v>
      </c>
      <c r="N10" s="121"/>
    </row>
    <row r="11" spans="2:14" ht="12.75" customHeight="1" x14ac:dyDescent="0.2">
      <c r="B11" s="93"/>
      <c r="C11" s="116"/>
      <c r="D11" s="130"/>
      <c r="E11" s="118"/>
      <c r="F11" s="116"/>
      <c r="G11" s="118"/>
      <c r="H11" s="88"/>
      <c r="I11" s="90"/>
      <c r="J11" s="104"/>
      <c r="K11" s="124"/>
      <c r="L11" s="118"/>
      <c r="M11" s="122"/>
      <c r="N11" s="123"/>
    </row>
    <row r="12" spans="2:14" ht="12.75" customHeight="1" x14ac:dyDescent="0.2">
      <c r="B12" s="93"/>
      <c r="C12" s="116"/>
      <c r="D12" s="130"/>
      <c r="E12" s="118"/>
      <c r="F12" s="116"/>
      <c r="G12" s="118"/>
      <c r="H12" s="88"/>
      <c r="I12" s="90"/>
      <c r="J12" s="104"/>
      <c r="K12" s="124"/>
      <c r="L12" s="118"/>
      <c r="M12" s="126" t="s">
        <v>46</v>
      </c>
      <c r="N12" s="127" t="s">
        <v>47</v>
      </c>
    </row>
    <row r="13" spans="2:14" ht="13.5" customHeight="1" thickBot="1" x14ac:dyDescent="0.25">
      <c r="B13" s="94"/>
      <c r="C13" s="117"/>
      <c r="D13" s="131"/>
      <c r="E13" s="119"/>
      <c r="F13" s="117"/>
      <c r="G13" s="119"/>
      <c r="H13" s="89"/>
      <c r="I13" s="91"/>
      <c r="J13" s="106"/>
      <c r="K13" s="125"/>
      <c r="L13" s="119"/>
      <c r="M13" s="119"/>
      <c r="N13" s="128"/>
    </row>
    <row r="14" spans="2:14" ht="14.25" x14ac:dyDescent="0.2">
      <c r="B14" s="22"/>
      <c r="C14" s="38"/>
      <c r="D14" s="70"/>
      <c r="E14" s="50"/>
      <c r="F14" s="31"/>
      <c r="G14" s="68"/>
      <c r="H14" s="68"/>
      <c r="I14" s="32"/>
      <c r="J14" s="30"/>
      <c r="K14" s="67"/>
      <c r="L14" s="68"/>
      <c r="M14" s="68"/>
      <c r="N14" s="69"/>
    </row>
    <row r="15" spans="2:14" s="73" customFormat="1" ht="15.75" x14ac:dyDescent="0.25">
      <c r="B15" s="79" t="s">
        <v>36</v>
      </c>
      <c r="C15" s="39">
        <v>734</v>
      </c>
      <c r="D15" s="11">
        <v>1288</v>
      </c>
      <c r="E15" s="51">
        <v>280415000</v>
      </c>
      <c r="F15" s="27">
        <v>718</v>
      </c>
      <c r="G15" s="56">
        <v>241694000</v>
      </c>
      <c r="H15" s="56">
        <v>336621.16991643456</v>
      </c>
      <c r="I15" s="74"/>
      <c r="J15" s="4">
        <v>14</v>
      </c>
      <c r="K15" s="11">
        <v>562</v>
      </c>
      <c r="L15" s="56">
        <v>37818000</v>
      </c>
      <c r="M15" s="56">
        <v>2701285.7142857141</v>
      </c>
      <c r="N15" s="62">
        <v>67291.814946619212</v>
      </c>
    </row>
    <row r="16" spans="2:14" ht="15.75" x14ac:dyDescent="0.25">
      <c r="B16" s="80"/>
      <c r="C16" s="39"/>
      <c r="D16" s="8"/>
      <c r="E16" s="46"/>
      <c r="F16" s="28"/>
      <c r="G16" s="45"/>
      <c r="H16" s="45"/>
      <c r="I16" s="72"/>
      <c r="J16" s="1"/>
      <c r="K16" s="8"/>
      <c r="L16" s="45"/>
      <c r="M16" s="45"/>
      <c r="N16" s="63"/>
    </row>
    <row r="17" spans="2:14" s="73" customFormat="1" ht="15.75" x14ac:dyDescent="0.25">
      <c r="B17" s="81" t="s">
        <v>37</v>
      </c>
      <c r="C17" s="39">
        <v>678</v>
      </c>
      <c r="D17" s="11">
        <v>1224</v>
      </c>
      <c r="E17" s="51">
        <v>252326960</v>
      </c>
      <c r="F17" s="27">
        <v>664</v>
      </c>
      <c r="G17" s="56">
        <v>214593393</v>
      </c>
      <c r="H17" s="56">
        <v>323182.82078313251</v>
      </c>
      <c r="I17" s="74"/>
      <c r="J17" s="4">
        <v>13</v>
      </c>
      <c r="K17" s="11">
        <v>556</v>
      </c>
      <c r="L17" s="56">
        <v>37226687</v>
      </c>
      <c r="M17" s="56">
        <v>2863591.3076923075</v>
      </c>
      <c r="N17" s="62">
        <v>66954.473021582729</v>
      </c>
    </row>
    <row r="18" spans="2:14" ht="15.75" x14ac:dyDescent="0.25">
      <c r="B18" s="80"/>
      <c r="C18" s="39"/>
      <c r="D18" s="11"/>
      <c r="E18" s="51"/>
      <c r="F18" s="27"/>
      <c r="G18" s="56"/>
      <c r="H18" s="61"/>
      <c r="I18" s="72"/>
      <c r="J18" s="3"/>
      <c r="K18" s="11"/>
      <c r="L18" s="56"/>
      <c r="M18" s="61"/>
      <c r="N18" s="64"/>
    </row>
    <row r="19" spans="2:14" s="73" customFormat="1" ht="15.75" x14ac:dyDescent="0.25">
      <c r="B19" s="80" t="s">
        <v>40</v>
      </c>
      <c r="C19" s="43">
        <v>653</v>
      </c>
      <c r="D19" s="9">
        <v>1117</v>
      </c>
      <c r="E19" s="52">
        <v>234156690</v>
      </c>
      <c r="F19" s="35">
        <v>641</v>
      </c>
      <c r="G19" s="57">
        <v>206925784</v>
      </c>
      <c r="H19" s="56">
        <v>322817.13572542899</v>
      </c>
      <c r="I19" s="74"/>
      <c r="J19" s="4">
        <v>11</v>
      </c>
      <c r="K19" s="9">
        <v>472</v>
      </c>
      <c r="L19" s="57">
        <v>26724026</v>
      </c>
      <c r="M19" s="56">
        <v>2429456.9090909092</v>
      </c>
      <c r="N19" s="62">
        <v>56618.699152542373</v>
      </c>
    </row>
    <row r="20" spans="2:14" ht="15.75" x14ac:dyDescent="0.25">
      <c r="B20" s="82" t="s">
        <v>41</v>
      </c>
      <c r="C20" s="44">
        <v>342</v>
      </c>
      <c r="D20" s="37">
        <v>736</v>
      </c>
      <c r="E20" s="53">
        <v>127236104</v>
      </c>
      <c r="F20" s="36">
        <v>339</v>
      </c>
      <c r="G20" s="58">
        <v>112194873</v>
      </c>
      <c r="H20" s="45">
        <v>330958.32743362832</v>
      </c>
      <c r="I20" s="72"/>
      <c r="J20" s="1">
        <v>3</v>
      </c>
      <c r="K20" s="37">
        <v>397</v>
      </c>
      <c r="L20" s="58">
        <v>15041231</v>
      </c>
      <c r="M20" s="45">
        <v>5013743.666666667</v>
      </c>
      <c r="N20" s="63">
        <v>37887.231738035262</v>
      </c>
    </row>
    <row r="21" spans="2:14" ht="15.75" x14ac:dyDescent="0.25">
      <c r="B21" s="82" t="s">
        <v>42</v>
      </c>
      <c r="C21" s="44">
        <v>280</v>
      </c>
      <c r="D21" s="37">
        <v>318</v>
      </c>
      <c r="E21" s="53">
        <v>95824919</v>
      </c>
      <c r="F21" s="36">
        <v>278</v>
      </c>
      <c r="G21" s="58">
        <v>89136044</v>
      </c>
      <c r="H21" s="45">
        <v>320633.25179856113</v>
      </c>
      <c r="I21" s="72"/>
      <c r="J21" s="1">
        <v>2</v>
      </c>
      <c r="K21" s="37">
        <v>40</v>
      </c>
      <c r="L21" s="58">
        <v>6688875</v>
      </c>
      <c r="M21" s="45">
        <v>3344437.5</v>
      </c>
      <c r="N21" s="63">
        <v>167221.875</v>
      </c>
    </row>
    <row r="22" spans="2:14" ht="15.75" x14ac:dyDescent="0.25">
      <c r="B22" s="82" t="s">
        <v>43</v>
      </c>
      <c r="C22" s="44">
        <v>31</v>
      </c>
      <c r="D22" s="37">
        <v>63</v>
      </c>
      <c r="E22" s="53">
        <v>11095667</v>
      </c>
      <c r="F22" s="36">
        <v>24</v>
      </c>
      <c r="G22" s="58">
        <v>5594867</v>
      </c>
      <c r="H22" s="45">
        <v>233119.45833333334</v>
      </c>
      <c r="I22" s="72"/>
      <c r="J22" s="1">
        <v>6</v>
      </c>
      <c r="K22" s="37">
        <v>35</v>
      </c>
      <c r="L22" s="58">
        <v>4993920</v>
      </c>
      <c r="M22" s="45">
        <v>832320</v>
      </c>
      <c r="N22" s="63">
        <v>142683.42857142858</v>
      </c>
    </row>
    <row r="23" spans="2:14" s="73" customFormat="1" ht="15.75" x14ac:dyDescent="0.25">
      <c r="B23" s="84" t="s">
        <v>30</v>
      </c>
      <c r="C23" s="43">
        <v>25</v>
      </c>
      <c r="D23" s="9">
        <v>107</v>
      </c>
      <c r="E23" s="52">
        <v>18170270</v>
      </c>
      <c r="F23" s="35">
        <v>23</v>
      </c>
      <c r="G23" s="57">
        <v>7667609</v>
      </c>
      <c r="H23" s="56">
        <v>333374.30434782611</v>
      </c>
      <c r="I23" s="74"/>
      <c r="J23" s="4">
        <v>2</v>
      </c>
      <c r="K23" s="9">
        <v>84</v>
      </c>
      <c r="L23" s="57">
        <v>10502661</v>
      </c>
      <c r="M23" s="56">
        <v>5251330.5</v>
      </c>
      <c r="N23" s="62">
        <v>125031.67857142857</v>
      </c>
    </row>
    <row r="24" spans="2:14" ht="15.75" x14ac:dyDescent="0.25">
      <c r="B24" s="82" t="s">
        <v>38</v>
      </c>
      <c r="C24" s="44">
        <v>10</v>
      </c>
      <c r="D24" s="37">
        <v>78</v>
      </c>
      <c r="E24" s="53">
        <v>10613609</v>
      </c>
      <c r="F24" s="36">
        <v>9</v>
      </c>
      <c r="G24" s="58">
        <v>1860948</v>
      </c>
      <c r="H24" s="45">
        <v>206772</v>
      </c>
      <c r="I24" s="72"/>
      <c r="J24" s="1">
        <v>1</v>
      </c>
      <c r="K24" s="37">
        <v>69</v>
      </c>
      <c r="L24" s="58">
        <v>8752661</v>
      </c>
      <c r="M24" s="45">
        <v>8752661</v>
      </c>
      <c r="N24" s="63">
        <v>126850.15942028986</v>
      </c>
    </row>
    <row r="25" spans="2:14" ht="15.75" x14ac:dyDescent="0.25">
      <c r="B25" s="82" t="s">
        <v>39</v>
      </c>
      <c r="C25" s="41">
        <v>15</v>
      </c>
      <c r="D25" s="8">
        <v>29</v>
      </c>
      <c r="E25" s="46">
        <v>7556661</v>
      </c>
      <c r="F25" s="28">
        <v>14</v>
      </c>
      <c r="G25" s="45">
        <v>5806661</v>
      </c>
      <c r="H25" s="45">
        <v>414761.5</v>
      </c>
      <c r="I25" s="75"/>
      <c r="J25" s="1">
        <v>1</v>
      </c>
      <c r="K25" s="8">
        <v>15</v>
      </c>
      <c r="L25" s="45">
        <v>1750000</v>
      </c>
      <c r="M25" s="45">
        <v>1750000</v>
      </c>
      <c r="N25" s="63">
        <v>116666.66666666667</v>
      </c>
    </row>
    <row r="26" spans="2:14" ht="15.75" x14ac:dyDescent="0.25">
      <c r="B26" s="80"/>
      <c r="C26" s="40"/>
      <c r="D26" s="8"/>
      <c r="E26" s="54"/>
      <c r="F26" s="33"/>
      <c r="G26" s="59"/>
      <c r="H26" s="59"/>
      <c r="I26" s="76"/>
      <c r="J26" s="2"/>
      <c r="K26" s="10"/>
      <c r="L26" s="59"/>
      <c r="M26" s="59"/>
      <c r="N26" s="65"/>
    </row>
    <row r="27" spans="2:14" s="73" customFormat="1" ht="15.75" x14ac:dyDescent="0.25">
      <c r="B27" s="81" t="s">
        <v>6</v>
      </c>
      <c r="C27" s="39">
        <v>293</v>
      </c>
      <c r="D27" s="11">
        <v>453</v>
      </c>
      <c r="E27" s="51">
        <v>103642058</v>
      </c>
      <c r="F27" s="27">
        <v>290</v>
      </c>
      <c r="G27" s="56">
        <v>82027756</v>
      </c>
      <c r="H27" s="56">
        <v>282854.33103448275</v>
      </c>
      <c r="I27" s="74"/>
      <c r="J27" s="4">
        <v>3</v>
      </c>
      <c r="K27" s="11">
        <v>163</v>
      </c>
      <c r="L27" s="56">
        <v>21614302</v>
      </c>
      <c r="M27" s="56">
        <v>7204767.333333333</v>
      </c>
      <c r="N27" s="62">
        <v>132603.07975460123</v>
      </c>
    </row>
    <row r="28" spans="2:14" ht="15.75" x14ac:dyDescent="0.25">
      <c r="B28" s="85" t="s">
        <v>7</v>
      </c>
      <c r="C28" s="41">
        <v>135</v>
      </c>
      <c r="D28" s="8">
        <v>135</v>
      </c>
      <c r="E28" s="46">
        <v>38393221</v>
      </c>
      <c r="F28" s="28">
        <v>135</v>
      </c>
      <c r="G28" s="45">
        <v>38393221</v>
      </c>
      <c r="H28" s="45">
        <v>284394.22962962964</v>
      </c>
      <c r="I28" s="48">
        <v>14</v>
      </c>
      <c r="J28" s="1">
        <v>0</v>
      </c>
      <c r="K28" s="8">
        <v>0</v>
      </c>
      <c r="L28" s="45">
        <v>0</v>
      </c>
      <c r="M28" s="45"/>
      <c r="N28" s="63"/>
    </row>
    <row r="29" spans="2:14" ht="15.75" x14ac:dyDescent="0.25">
      <c r="B29" s="85" t="s">
        <v>8</v>
      </c>
      <c r="C29" s="41">
        <v>57</v>
      </c>
      <c r="D29" s="8">
        <v>124</v>
      </c>
      <c r="E29" s="46">
        <v>25361204</v>
      </c>
      <c r="F29" s="28">
        <v>56</v>
      </c>
      <c r="G29" s="45">
        <v>15988438</v>
      </c>
      <c r="H29" s="45">
        <v>285507.82142857142</v>
      </c>
      <c r="I29" s="48">
        <v>10</v>
      </c>
      <c r="J29" s="1">
        <v>1</v>
      </c>
      <c r="K29" s="8">
        <v>68</v>
      </c>
      <c r="L29" s="45">
        <v>9372766</v>
      </c>
      <c r="M29" s="45">
        <v>9372766</v>
      </c>
      <c r="N29" s="63">
        <v>137834.79411764705</v>
      </c>
    </row>
    <row r="30" spans="2:14" ht="15.75" x14ac:dyDescent="0.25">
      <c r="B30" s="85" t="s">
        <v>9</v>
      </c>
      <c r="C30" s="41">
        <v>6</v>
      </c>
      <c r="D30" s="8">
        <v>6</v>
      </c>
      <c r="E30" s="46">
        <v>1713047</v>
      </c>
      <c r="F30" s="28">
        <v>6</v>
      </c>
      <c r="G30" s="45">
        <v>1713047</v>
      </c>
      <c r="H30" s="45">
        <v>285507.83333333331</v>
      </c>
      <c r="I30" s="48">
        <v>10</v>
      </c>
      <c r="J30" s="1">
        <v>0</v>
      </c>
      <c r="K30" s="8">
        <v>0</v>
      </c>
      <c r="L30" s="45">
        <v>0</v>
      </c>
      <c r="M30" s="45"/>
      <c r="N30" s="63"/>
    </row>
    <row r="31" spans="2:14" ht="15.75" x14ac:dyDescent="0.25">
      <c r="B31" s="85" t="s">
        <v>10</v>
      </c>
      <c r="C31" s="41">
        <v>29</v>
      </c>
      <c r="D31" s="8">
        <v>54</v>
      </c>
      <c r="E31" s="46">
        <v>11572539</v>
      </c>
      <c r="F31" s="28">
        <v>28</v>
      </c>
      <c r="G31" s="45">
        <v>8083664</v>
      </c>
      <c r="H31" s="45">
        <v>288702.28571428574</v>
      </c>
      <c r="I31" s="48">
        <v>9</v>
      </c>
      <c r="J31" s="1">
        <v>1</v>
      </c>
      <c r="K31" s="8">
        <v>26</v>
      </c>
      <c r="L31" s="45">
        <v>3488875</v>
      </c>
      <c r="M31" s="45">
        <v>3488875</v>
      </c>
      <c r="N31" s="63">
        <v>134187.5</v>
      </c>
    </row>
    <row r="32" spans="2:14" ht="15.75" x14ac:dyDescent="0.25">
      <c r="B32" s="85" t="s">
        <v>11</v>
      </c>
      <c r="C32" s="41">
        <v>56</v>
      </c>
      <c r="D32" s="8">
        <v>56</v>
      </c>
      <c r="E32" s="46">
        <v>15988438</v>
      </c>
      <c r="F32" s="28">
        <v>56</v>
      </c>
      <c r="G32" s="45">
        <v>15988438</v>
      </c>
      <c r="H32" s="45">
        <v>285507.82142857142</v>
      </c>
      <c r="I32" s="48">
        <v>10</v>
      </c>
      <c r="J32" s="1">
        <v>0</v>
      </c>
      <c r="K32" s="8">
        <v>0</v>
      </c>
      <c r="L32" s="45">
        <v>0</v>
      </c>
      <c r="M32" s="45"/>
      <c r="N32" s="63"/>
    </row>
    <row r="33" spans="2:14" ht="15.75" x14ac:dyDescent="0.25">
      <c r="B33" s="85" t="s">
        <v>12</v>
      </c>
      <c r="C33" s="41">
        <v>10</v>
      </c>
      <c r="D33" s="8">
        <v>78</v>
      </c>
      <c r="E33" s="46">
        <v>10613609</v>
      </c>
      <c r="F33" s="28">
        <v>9</v>
      </c>
      <c r="G33" s="45">
        <v>1860948</v>
      </c>
      <c r="H33" s="45">
        <v>206772</v>
      </c>
      <c r="I33" s="48">
        <v>20</v>
      </c>
      <c r="J33" s="1">
        <v>1</v>
      </c>
      <c r="K33" s="8">
        <v>69</v>
      </c>
      <c r="L33" s="45">
        <v>8752661</v>
      </c>
      <c r="M33" s="45">
        <v>8752661</v>
      </c>
      <c r="N33" s="63">
        <v>126850.15942028986</v>
      </c>
    </row>
    <row r="34" spans="2:14" ht="15.75" x14ac:dyDescent="0.25">
      <c r="B34" s="86"/>
      <c r="C34" s="41"/>
      <c r="D34" s="8"/>
      <c r="E34" s="46"/>
      <c r="F34" s="28"/>
      <c r="G34" s="45"/>
      <c r="H34" s="45"/>
      <c r="I34" s="48"/>
      <c r="J34" s="1"/>
      <c r="K34" s="8"/>
      <c r="L34" s="45"/>
      <c r="M34" s="45"/>
      <c r="N34" s="63"/>
    </row>
    <row r="35" spans="2:14" s="73" customFormat="1" ht="15.75" x14ac:dyDescent="0.25">
      <c r="B35" s="81" t="s">
        <v>13</v>
      </c>
      <c r="C35" s="39">
        <v>211</v>
      </c>
      <c r="D35" s="11">
        <v>538</v>
      </c>
      <c r="E35" s="51">
        <v>84001075</v>
      </c>
      <c r="F35" s="27">
        <v>209</v>
      </c>
      <c r="G35" s="56">
        <v>78332610</v>
      </c>
      <c r="H35" s="56">
        <v>374797.17703349283</v>
      </c>
      <c r="I35" s="78"/>
      <c r="J35" s="4">
        <v>2</v>
      </c>
      <c r="K35" s="11">
        <v>329</v>
      </c>
      <c r="L35" s="56">
        <v>5668465</v>
      </c>
      <c r="M35" s="56">
        <v>2834232.5</v>
      </c>
      <c r="N35" s="62">
        <v>17229.37689969605</v>
      </c>
    </row>
    <row r="36" spans="2:14" ht="15.75" x14ac:dyDescent="0.25">
      <c r="B36" s="85" t="s">
        <v>14</v>
      </c>
      <c r="C36" s="41">
        <v>61</v>
      </c>
      <c r="D36" s="8">
        <v>61</v>
      </c>
      <c r="E36" s="46">
        <v>20519396</v>
      </c>
      <c r="F36" s="28">
        <v>61</v>
      </c>
      <c r="G36" s="45">
        <v>20519396</v>
      </c>
      <c r="H36" s="45">
        <v>336383.54098360654</v>
      </c>
      <c r="I36" s="48">
        <v>6</v>
      </c>
      <c r="J36" s="1">
        <v>0</v>
      </c>
      <c r="K36" s="8">
        <v>0</v>
      </c>
      <c r="L36" s="45">
        <v>0</v>
      </c>
      <c r="M36" s="45"/>
      <c r="N36" s="63"/>
    </row>
    <row r="37" spans="2:14" ht="15.75" x14ac:dyDescent="0.25">
      <c r="B37" s="85" t="s">
        <v>15</v>
      </c>
      <c r="C37" s="41">
        <v>85</v>
      </c>
      <c r="D37" s="8">
        <v>94</v>
      </c>
      <c r="E37" s="46">
        <v>40105972</v>
      </c>
      <c r="F37" s="28">
        <v>84</v>
      </c>
      <c r="G37" s="45">
        <v>37605972</v>
      </c>
      <c r="H37" s="45">
        <v>447690.14285714284</v>
      </c>
      <c r="I37" s="48">
        <v>3</v>
      </c>
      <c r="J37" s="1">
        <v>1</v>
      </c>
      <c r="K37" s="8">
        <v>10</v>
      </c>
      <c r="L37" s="45">
        <v>2500000</v>
      </c>
      <c r="M37" s="45">
        <v>2500000</v>
      </c>
      <c r="N37" s="63">
        <v>250000</v>
      </c>
    </row>
    <row r="38" spans="2:14" ht="15.75" x14ac:dyDescent="0.25">
      <c r="B38" s="85" t="s">
        <v>16</v>
      </c>
      <c r="C38" s="41">
        <v>65</v>
      </c>
      <c r="D38" s="8">
        <v>383</v>
      </c>
      <c r="E38" s="46">
        <v>23375707</v>
      </c>
      <c r="F38" s="28">
        <v>64</v>
      </c>
      <c r="G38" s="45">
        <v>20207242</v>
      </c>
      <c r="H38" s="45">
        <v>315738.15625</v>
      </c>
      <c r="I38" s="48">
        <v>7</v>
      </c>
      <c r="J38" s="1">
        <v>1</v>
      </c>
      <c r="K38" s="8">
        <v>319</v>
      </c>
      <c r="L38" s="45">
        <v>3168465</v>
      </c>
      <c r="M38" s="45">
        <v>3168465</v>
      </c>
      <c r="N38" s="63">
        <v>9932.492163009405</v>
      </c>
    </row>
    <row r="39" spans="2:14" ht="15.75" x14ac:dyDescent="0.25">
      <c r="B39" s="86"/>
      <c r="C39" s="41"/>
      <c r="D39" s="8"/>
      <c r="E39" s="46"/>
      <c r="F39" s="28"/>
      <c r="G39" s="45"/>
      <c r="H39" s="45"/>
      <c r="I39" s="48"/>
      <c r="J39" s="1"/>
      <c r="K39" s="8"/>
      <c r="L39" s="45"/>
      <c r="M39" s="45"/>
      <c r="N39" s="63"/>
    </row>
    <row r="40" spans="2:14" s="73" customFormat="1" ht="15.75" x14ac:dyDescent="0.25">
      <c r="B40" s="81" t="s">
        <v>17</v>
      </c>
      <c r="C40" s="39">
        <v>85</v>
      </c>
      <c r="D40" s="11">
        <v>85</v>
      </c>
      <c r="E40" s="51">
        <v>31562423</v>
      </c>
      <c r="F40" s="27">
        <v>85</v>
      </c>
      <c r="G40" s="56">
        <v>31562423</v>
      </c>
      <c r="H40" s="56">
        <v>371322.62352941174</v>
      </c>
      <c r="I40" s="78"/>
      <c r="J40" s="4">
        <v>0</v>
      </c>
      <c r="K40" s="11">
        <v>0</v>
      </c>
      <c r="L40" s="56">
        <v>0</v>
      </c>
      <c r="M40" s="56"/>
      <c r="N40" s="62"/>
    </row>
    <row r="41" spans="2:14" ht="15.75" x14ac:dyDescent="0.25">
      <c r="B41" s="85" t="s">
        <v>18</v>
      </c>
      <c r="C41" s="41">
        <v>12</v>
      </c>
      <c r="D41" s="8">
        <v>12</v>
      </c>
      <c r="E41" s="46">
        <v>3426094</v>
      </c>
      <c r="F41" s="28">
        <v>12</v>
      </c>
      <c r="G41" s="45">
        <v>3426094</v>
      </c>
      <c r="H41" s="45">
        <v>285507.83333333331</v>
      </c>
      <c r="I41" s="48">
        <v>10</v>
      </c>
      <c r="J41" s="1">
        <v>0</v>
      </c>
      <c r="K41" s="8">
        <v>0</v>
      </c>
      <c r="L41" s="45">
        <v>0</v>
      </c>
      <c r="M41" s="45"/>
      <c r="N41" s="63"/>
    </row>
    <row r="42" spans="2:14" ht="15.75" x14ac:dyDescent="0.25">
      <c r="B42" s="85" t="s">
        <v>19</v>
      </c>
      <c r="C42" s="41">
        <v>36</v>
      </c>
      <c r="D42" s="8">
        <v>36</v>
      </c>
      <c r="E42" s="46">
        <v>14509314</v>
      </c>
      <c r="F42" s="28">
        <v>36</v>
      </c>
      <c r="G42" s="45">
        <v>14509314</v>
      </c>
      <c r="H42" s="45">
        <v>403036.5</v>
      </c>
      <c r="I42" s="48">
        <v>4</v>
      </c>
      <c r="J42" s="1">
        <v>0</v>
      </c>
      <c r="K42" s="8">
        <v>0</v>
      </c>
      <c r="L42" s="45">
        <v>0</v>
      </c>
      <c r="M42" s="45"/>
      <c r="N42" s="63"/>
    </row>
    <row r="43" spans="2:14" ht="15.75" x14ac:dyDescent="0.25">
      <c r="B43" s="85" t="s">
        <v>20</v>
      </c>
      <c r="C43" s="41">
        <v>37</v>
      </c>
      <c r="D43" s="8">
        <v>37</v>
      </c>
      <c r="E43" s="46">
        <v>13627015</v>
      </c>
      <c r="F43" s="28">
        <v>37</v>
      </c>
      <c r="G43" s="45">
        <v>13627015</v>
      </c>
      <c r="H43" s="45">
        <v>368297.70270270272</v>
      </c>
      <c r="I43" s="48">
        <v>5</v>
      </c>
      <c r="J43" s="1">
        <v>0</v>
      </c>
      <c r="K43" s="8">
        <v>0</v>
      </c>
      <c r="L43" s="45">
        <v>0</v>
      </c>
      <c r="M43" s="45"/>
      <c r="N43" s="63"/>
    </row>
    <row r="44" spans="2:14" ht="15.75" x14ac:dyDescent="0.25">
      <c r="B44" s="85"/>
      <c r="C44" s="41"/>
      <c r="D44" s="8"/>
      <c r="E44" s="46"/>
      <c r="F44" s="28"/>
      <c r="G44" s="45"/>
      <c r="H44" s="45"/>
      <c r="I44" s="48"/>
      <c r="J44" s="1"/>
      <c r="K44" s="8"/>
      <c r="L44" s="45"/>
      <c r="M44" s="45"/>
      <c r="N44" s="63"/>
    </row>
    <row r="45" spans="2:14" ht="15.75" x14ac:dyDescent="0.25">
      <c r="B45" s="81" t="s">
        <v>26</v>
      </c>
      <c r="C45" s="41">
        <v>19</v>
      </c>
      <c r="D45" s="8">
        <v>19</v>
      </c>
      <c r="E45" s="46">
        <v>6915937</v>
      </c>
      <c r="F45" s="28">
        <v>19</v>
      </c>
      <c r="G45" s="45">
        <v>6915937</v>
      </c>
      <c r="H45" s="45">
        <v>363996.68421052629</v>
      </c>
      <c r="I45" s="48">
        <v>0</v>
      </c>
      <c r="J45" s="1">
        <v>0</v>
      </c>
      <c r="K45" s="8">
        <v>0</v>
      </c>
      <c r="L45" s="45">
        <v>0</v>
      </c>
      <c r="M45" s="45"/>
      <c r="N45" s="63"/>
    </row>
    <row r="46" spans="2:14" ht="15.75" x14ac:dyDescent="0.25">
      <c r="B46" s="85" t="s">
        <v>48</v>
      </c>
      <c r="C46" s="41">
        <v>0</v>
      </c>
      <c r="D46" s="8">
        <v>0</v>
      </c>
      <c r="E46" s="46">
        <v>0</v>
      </c>
      <c r="F46" s="28">
        <v>0</v>
      </c>
      <c r="G46" s="45">
        <v>0</v>
      </c>
      <c r="H46" s="45"/>
      <c r="I46" s="48"/>
      <c r="J46" s="1">
        <v>0</v>
      </c>
      <c r="K46" s="8">
        <v>0</v>
      </c>
      <c r="L46" s="45">
        <v>0</v>
      </c>
      <c r="M46" s="45"/>
      <c r="N46" s="63"/>
    </row>
    <row r="47" spans="2:14" ht="15.75" x14ac:dyDescent="0.25">
      <c r="B47" s="87" t="s">
        <v>49</v>
      </c>
      <c r="C47" s="41">
        <v>0</v>
      </c>
      <c r="D47" s="8">
        <v>0</v>
      </c>
      <c r="E47" s="46">
        <v>0</v>
      </c>
      <c r="F47" s="28">
        <v>0</v>
      </c>
      <c r="G47" s="45">
        <v>0</v>
      </c>
      <c r="H47" s="45"/>
      <c r="I47" s="48"/>
      <c r="J47" s="1">
        <v>0</v>
      </c>
      <c r="K47" s="8">
        <v>0</v>
      </c>
      <c r="L47" s="45">
        <v>0</v>
      </c>
      <c r="M47" s="45"/>
      <c r="N47" s="63"/>
    </row>
    <row r="48" spans="2:14" ht="15.75" x14ac:dyDescent="0.25">
      <c r="B48" s="87" t="s">
        <v>50</v>
      </c>
      <c r="C48" s="41">
        <v>0</v>
      </c>
      <c r="D48" s="8">
        <v>0</v>
      </c>
      <c r="E48" s="46">
        <v>0</v>
      </c>
      <c r="F48" s="28">
        <v>0</v>
      </c>
      <c r="G48" s="45">
        <v>0</v>
      </c>
      <c r="H48" s="45"/>
      <c r="I48" s="48"/>
      <c r="J48" s="1">
        <v>0</v>
      </c>
      <c r="K48" s="8">
        <v>0</v>
      </c>
      <c r="L48" s="45">
        <v>0</v>
      </c>
      <c r="M48" s="45"/>
      <c r="N48" s="63"/>
    </row>
    <row r="49" spans="2:14" ht="15.75" x14ac:dyDescent="0.25">
      <c r="B49" s="85" t="s">
        <v>21</v>
      </c>
      <c r="C49" s="41">
        <v>4</v>
      </c>
      <c r="D49" s="8">
        <v>4</v>
      </c>
      <c r="E49" s="46">
        <v>2878000</v>
      </c>
      <c r="F49" s="28">
        <v>4</v>
      </c>
      <c r="G49" s="45">
        <v>2878000</v>
      </c>
      <c r="H49" s="45">
        <v>719500</v>
      </c>
      <c r="I49" s="47">
        <v>2</v>
      </c>
      <c r="J49" s="1">
        <v>0</v>
      </c>
      <c r="K49" s="8">
        <v>0</v>
      </c>
      <c r="L49" s="45">
        <v>0</v>
      </c>
      <c r="M49" s="45"/>
      <c r="N49" s="63"/>
    </row>
    <row r="50" spans="2:14" ht="15.75" x14ac:dyDescent="0.25">
      <c r="B50" s="85" t="s">
        <v>22</v>
      </c>
      <c r="C50" s="41">
        <v>15</v>
      </c>
      <c r="D50" s="8">
        <v>15</v>
      </c>
      <c r="E50" s="46">
        <v>4037937</v>
      </c>
      <c r="F50" s="28">
        <v>15</v>
      </c>
      <c r="G50" s="45">
        <v>4037937</v>
      </c>
      <c r="H50" s="45">
        <v>269195.8</v>
      </c>
      <c r="I50" s="48">
        <v>16</v>
      </c>
      <c r="J50" s="1">
        <v>0</v>
      </c>
      <c r="K50" s="8">
        <v>0</v>
      </c>
      <c r="L50" s="45">
        <v>0</v>
      </c>
      <c r="M50" s="45"/>
      <c r="N50" s="63"/>
    </row>
    <row r="51" spans="2:14" ht="15.75" x14ac:dyDescent="0.25">
      <c r="B51" s="85"/>
      <c r="C51" s="41"/>
      <c r="D51" s="8"/>
      <c r="E51" s="46"/>
      <c r="F51" s="28"/>
      <c r="G51" s="45"/>
      <c r="H51" s="45"/>
      <c r="I51" s="48"/>
      <c r="J51" s="1"/>
      <c r="K51" s="8"/>
      <c r="L51" s="45"/>
      <c r="M51" s="45"/>
      <c r="N51" s="63"/>
    </row>
    <row r="52" spans="2:14" ht="15.75" x14ac:dyDescent="0.25">
      <c r="B52" s="81" t="s">
        <v>27</v>
      </c>
      <c r="C52" s="41">
        <v>65</v>
      </c>
      <c r="D52" s="8">
        <v>78</v>
      </c>
      <c r="E52" s="46">
        <v>32937596</v>
      </c>
      <c r="F52" s="28">
        <v>64</v>
      </c>
      <c r="G52" s="45">
        <v>29737596</v>
      </c>
      <c r="H52" s="45">
        <v>464649.9375</v>
      </c>
      <c r="I52" s="48"/>
      <c r="J52" s="1">
        <v>1</v>
      </c>
      <c r="K52" s="8">
        <v>14</v>
      </c>
      <c r="L52" s="45">
        <v>3200000</v>
      </c>
      <c r="M52" s="45">
        <v>3200000</v>
      </c>
      <c r="N52" s="63">
        <v>228571.42857142858</v>
      </c>
    </row>
    <row r="53" spans="2:14" ht="15.75" x14ac:dyDescent="0.25">
      <c r="B53" s="85" t="s">
        <v>51</v>
      </c>
      <c r="C53" s="41">
        <v>3</v>
      </c>
      <c r="D53" s="8">
        <v>3</v>
      </c>
      <c r="E53" s="46">
        <v>586000</v>
      </c>
      <c r="F53" s="28">
        <v>3</v>
      </c>
      <c r="G53" s="45">
        <v>586000</v>
      </c>
      <c r="H53" s="45">
        <v>195333.33333333334</v>
      </c>
      <c r="I53" s="48">
        <v>22</v>
      </c>
      <c r="J53" s="1">
        <v>0</v>
      </c>
      <c r="K53" s="8">
        <v>0</v>
      </c>
      <c r="L53" s="45">
        <v>0</v>
      </c>
      <c r="M53" s="45"/>
      <c r="N53" s="63"/>
    </row>
    <row r="54" spans="2:14" ht="15.75" x14ac:dyDescent="0.25">
      <c r="B54" s="87" t="s">
        <v>52</v>
      </c>
      <c r="C54" s="41">
        <v>0</v>
      </c>
      <c r="D54" s="8">
        <v>0</v>
      </c>
      <c r="E54" s="46">
        <v>0</v>
      </c>
      <c r="F54" s="28">
        <v>0</v>
      </c>
      <c r="G54" s="45">
        <v>0</v>
      </c>
      <c r="H54" s="45"/>
      <c r="I54" s="48"/>
      <c r="J54" s="1">
        <v>0</v>
      </c>
      <c r="K54" s="8">
        <v>0</v>
      </c>
      <c r="L54" s="45">
        <v>0</v>
      </c>
      <c r="M54" s="45"/>
      <c r="N54" s="63"/>
    </row>
    <row r="55" spans="2:14" ht="15.75" x14ac:dyDescent="0.25">
      <c r="B55" s="87" t="s">
        <v>53</v>
      </c>
      <c r="C55" s="41">
        <v>0</v>
      </c>
      <c r="D55" s="8">
        <v>0</v>
      </c>
      <c r="E55" s="46">
        <v>0</v>
      </c>
      <c r="F55" s="28">
        <v>0</v>
      </c>
      <c r="G55" s="45">
        <v>0</v>
      </c>
      <c r="H55" s="45"/>
      <c r="I55" s="48"/>
      <c r="J55" s="1">
        <v>0</v>
      </c>
      <c r="K55" s="8">
        <v>0</v>
      </c>
      <c r="L55" s="45">
        <v>0</v>
      </c>
      <c r="M55" s="45"/>
      <c r="N55" s="63"/>
    </row>
    <row r="56" spans="2:14" ht="15.75" x14ac:dyDescent="0.25">
      <c r="B56" s="85" t="s">
        <v>23</v>
      </c>
      <c r="C56" s="41">
        <v>16</v>
      </c>
      <c r="D56" s="8">
        <v>16</v>
      </c>
      <c r="E56" s="46">
        <v>4170001</v>
      </c>
      <c r="F56" s="28">
        <v>16</v>
      </c>
      <c r="G56" s="45">
        <v>4170001</v>
      </c>
      <c r="H56" s="45">
        <v>260625.0625</v>
      </c>
      <c r="I56" s="48">
        <v>17</v>
      </c>
      <c r="J56" s="1">
        <v>0</v>
      </c>
      <c r="K56" s="8">
        <v>0</v>
      </c>
      <c r="L56" s="45">
        <v>0</v>
      </c>
      <c r="M56" s="45"/>
      <c r="N56" s="63"/>
    </row>
    <row r="57" spans="2:14" ht="15.75" x14ac:dyDescent="0.25">
      <c r="B57" s="85" t="s">
        <v>54</v>
      </c>
      <c r="C57" s="41">
        <v>3</v>
      </c>
      <c r="D57" s="8">
        <v>3</v>
      </c>
      <c r="E57" s="46">
        <v>688156</v>
      </c>
      <c r="F57" s="28">
        <v>3</v>
      </c>
      <c r="G57" s="45">
        <v>688156</v>
      </c>
      <c r="H57" s="45">
        <v>229385.33333333334</v>
      </c>
      <c r="I57" s="48">
        <v>18</v>
      </c>
      <c r="J57" s="1">
        <v>0</v>
      </c>
      <c r="K57" s="8">
        <v>0</v>
      </c>
      <c r="L57" s="45">
        <v>0</v>
      </c>
      <c r="M57" s="45"/>
      <c r="N57" s="63"/>
    </row>
    <row r="58" spans="2:14" ht="15.75" x14ac:dyDescent="0.25">
      <c r="B58" s="87" t="s">
        <v>31</v>
      </c>
      <c r="C58" s="41">
        <v>0</v>
      </c>
      <c r="D58" s="8">
        <v>0</v>
      </c>
      <c r="E58" s="46">
        <v>0</v>
      </c>
      <c r="F58" s="28">
        <v>0</v>
      </c>
      <c r="G58" s="45">
        <v>0</v>
      </c>
      <c r="H58" s="45"/>
      <c r="I58" s="48"/>
      <c r="J58" s="1">
        <v>0</v>
      </c>
      <c r="K58" s="8">
        <v>0</v>
      </c>
      <c r="L58" s="45">
        <v>0</v>
      </c>
      <c r="M58" s="45"/>
      <c r="N58" s="63"/>
    </row>
    <row r="59" spans="2:14" ht="15.75" x14ac:dyDescent="0.25">
      <c r="B59" s="87" t="s">
        <v>55</v>
      </c>
      <c r="C59" s="41">
        <v>0</v>
      </c>
      <c r="D59" s="8">
        <v>0</v>
      </c>
      <c r="E59" s="46">
        <v>0</v>
      </c>
      <c r="F59" s="28">
        <v>0</v>
      </c>
      <c r="G59" s="45">
        <v>0</v>
      </c>
      <c r="H59" s="45"/>
      <c r="I59" s="48"/>
      <c r="J59" s="1">
        <v>0</v>
      </c>
      <c r="K59" s="8">
        <v>0</v>
      </c>
      <c r="L59" s="45">
        <v>0</v>
      </c>
      <c r="M59" s="45"/>
      <c r="N59" s="63"/>
    </row>
    <row r="60" spans="2:14" ht="15.75" x14ac:dyDescent="0.25">
      <c r="B60" s="85" t="s">
        <v>24</v>
      </c>
      <c r="C60" s="41">
        <v>27</v>
      </c>
      <c r="D60" s="8">
        <v>40</v>
      </c>
      <c r="E60" s="46">
        <v>10299075</v>
      </c>
      <c r="F60" s="28">
        <v>26</v>
      </c>
      <c r="G60" s="45">
        <v>7099075</v>
      </c>
      <c r="H60" s="45">
        <v>273041.34615384613</v>
      </c>
      <c r="I60" s="48">
        <v>15</v>
      </c>
      <c r="J60" s="1">
        <v>1</v>
      </c>
      <c r="K60" s="8">
        <v>14</v>
      </c>
      <c r="L60" s="45">
        <v>3200000</v>
      </c>
      <c r="M60" s="45">
        <v>3200000</v>
      </c>
      <c r="N60" s="63">
        <v>228571.42857142858</v>
      </c>
    </row>
    <row r="61" spans="2:14" ht="15.75" x14ac:dyDescent="0.25">
      <c r="B61" s="85" t="s">
        <v>56</v>
      </c>
      <c r="C61" s="41">
        <v>16</v>
      </c>
      <c r="D61" s="8">
        <v>16</v>
      </c>
      <c r="E61" s="46">
        <v>17194364</v>
      </c>
      <c r="F61" s="28">
        <v>16</v>
      </c>
      <c r="G61" s="45">
        <v>17194364</v>
      </c>
      <c r="H61" s="45">
        <v>1074647.75</v>
      </c>
      <c r="I61" s="48">
        <v>1</v>
      </c>
      <c r="J61" s="1">
        <v>0</v>
      </c>
      <c r="K61" s="8">
        <v>0</v>
      </c>
      <c r="L61" s="45">
        <v>0</v>
      </c>
      <c r="M61" s="45"/>
      <c r="N61" s="63"/>
    </row>
    <row r="62" spans="2:14" ht="15.75" x14ac:dyDescent="0.25">
      <c r="B62" s="87" t="s">
        <v>32</v>
      </c>
      <c r="C62" s="41">
        <v>1</v>
      </c>
      <c r="D62" s="8">
        <v>1</v>
      </c>
      <c r="E62" s="46">
        <v>283256</v>
      </c>
      <c r="F62" s="28">
        <v>1</v>
      </c>
      <c r="G62" s="45">
        <v>283256</v>
      </c>
      <c r="H62" s="45">
        <v>283256</v>
      </c>
      <c r="I62" s="48"/>
      <c r="J62" s="1">
        <v>0</v>
      </c>
      <c r="K62" s="8">
        <v>0</v>
      </c>
      <c r="L62" s="45">
        <v>0</v>
      </c>
      <c r="M62" s="45"/>
      <c r="N62" s="63"/>
    </row>
    <row r="63" spans="2:14" ht="15.75" x14ac:dyDescent="0.25">
      <c r="B63" s="83"/>
      <c r="C63" s="41"/>
      <c r="D63" s="8"/>
      <c r="E63" s="46"/>
      <c r="F63" s="28"/>
      <c r="G63" s="45"/>
      <c r="H63" s="45"/>
      <c r="I63" s="48"/>
      <c r="J63" s="1"/>
      <c r="K63" s="8"/>
      <c r="L63" s="45"/>
      <c r="M63" s="45"/>
      <c r="N63" s="63"/>
    </row>
    <row r="64" spans="2:14" ht="15.75" x14ac:dyDescent="0.25">
      <c r="B64" s="81" t="s">
        <v>28</v>
      </c>
      <c r="C64" s="41">
        <v>61</v>
      </c>
      <c r="D64" s="8">
        <v>115</v>
      </c>
      <c r="E64" s="46">
        <v>21355907</v>
      </c>
      <c r="F64" s="28">
        <v>51</v>
      </c>
      <c r="G64" s="45">
        <v>13117449</v>
      </c>
      <c r="H64" s="45">
        <v>257204.88235294117</v>
      </c>
      <c r="I64" s="48"/>
      <c r="J64" s="1">
        <v>8</v>
      </c>
      <c r="K64" s="8">
        <v>56</v>
      </c>
      <c r="L64" s="45">
        <v>7335288</v>
      </c>
      <c r="M64" s="45">
        <v>916911</v>
      </c>
      <c r="N64" s="63">
        <v>130987.28571428571</v>
      </c>
    </row>
    <row r="65" spans="2:14" ht="15.75" x14ac:dyDescent="0.25">
      <c r="B65" s="85" t="s">
        <v>57</v>
      </c>
      <c r="C65" s="41">
        <v>5</v>
      </c>
      <c r="D65" s="8">
        <v>5</v>
      </c>
      <c r="E65" s="46">
        <v>1088713</v>
      </c>
      <c r="F65" s="28">
        <v>5</v>
      </c>
      <c r="G65" s="45">
        <v>1088713</v>
      </c>
      <c r="H65" s="45">
        <v>217742.6</v>
      </c>
      <c r="I65" s="48">
        <v>19</v>
      </c>
      <c r="J65" s="1">
        <v>0</v>
      </c>
      <c r="K65" s="8">
        <v>0</v>
      </c>
      <c r="L65" s="45">
        <v>0</v>
      </c>
      <c r="M65" s="45"/>
      <c r="N65" s="63"/>
    </row>
    <row r="66" spans="2:14" ht="15.75" x14ac:dyDescent="0.25">
      <c r="B66" s="85" t="s">
        <v>33</v>
      </c>
      <c r="C66" s="41">
        <v>4</v>
      </c>
      <c r="D66" s="8">
        <v>4</v>
      </c>
      <c r="E66" s="46">
        <v>816000</v>
      </c>
      <c r="F66" s="28">
        <v>4</v>
      </c>
      <c r="G66" s="45">
        <v>816000</v>
      </c>
      <c r="H66" s="45">
        <v>204000</v>
      </c>
      <c r="I66" s="48">
        <v>21</v>
      </c>
      <c r="J66" s="1">
        <v>0</v>
      </c>
      <c r="K66" s="8">
        <v>0</v>
      </c>
      <c r="L66" s="45">
        <v>0</v>
      </c>
      <c r="M66" s="45"/>
      <c r="N66" s="63"/>
    </row>
    <row r="67" spans="2:14" ht="15.75" x14ac:dyDescent="0.25">
      <c r="B67" s="85" t="s">
        <v>25</v>
      </c>
      <c r="C67" s="41">
        <v>16</v>
      </c>
      <c r="D67" s="8">
        <v>48</v>
      </c>
      <c r="E67" s="46">
        <v>7057730</v>
      </c>
      <c r="F67" s="28">
        <v>9</v>
      </c>
      <c r="G67" s="45">
        <v>1556930</v>
      </c>
      <c r="H67" s="45">
        <v>172992.22222222222</v>
      </c>
      <c r="I67" s="48">
        <v>23</v>
      </c>
      <c r="J67" s="1">
        <v>6</v>
      </c>
      <c r="K67" s="8">
        <v>35</v>
      </c>
      <c r="L67" s="45">
        <v>4993920</v>
      </c>
      <c r="M67" s="45">
        <v>832320</v>
      </c>
      <c r="N67" s="63">
        <v>142683.42857142858</v>
      </c>
    </row>
    <row r="68" spans="2:14" ht="15.75" x14ac:dyDescent="0.25">
      <c r="B68" s="85" t="s">
        <v>58</v>
      </c>
      <c r="C68" s="41">
        <v>36</v>
      </c>
      <c r="D68" s="8">
        <v>58</v>
      </c>
      <c r="E68" s="46">
        <v>12393464</v>
      </c>
      <c r="F68" s="28">
        <v>33</v>
      </c>
      <c r="G68" s="45">
        <v>9655806</v>
      </c>
      <c r="H68" s="45">
        <v>292600.18181818182</v>
      </c>
      <c r="I68" s="48">
        <v>8</v>
      </c>
      <c r="J68" s="1">
        <v>2</v>
      </c>
      <c r="K68" s="8">
        <v>21</v>
      </c>
      <c r="L68" s="45">
        <v>2341368</v>
      </c>
      <c r="M68" s="45">
        <v>1170684</v>
      </c>
      <c r="N68" s="63">
        <v>111493.71428571429</v>
      </c>
    </row>
    <row r="69" spans="2:14" ht="15.75" x14ac:dyDescent="0.25">
      <c r="B69" s="87" t="s">
        <v>34</v>
      </c>
      <c r="C69" s="41">
        <v>6</v>
      </c>
      <c r="D69" s="8">
        <v>20</v>
      </c>
      <c r="E69" s="46">
        <v>3579405</v>
      </c>
      <c r="F69" s="28">
        <v>5</v>
      </c>
      <c r="G69" s="45">
        <v>1829405</v>
      </c>
      <c r="H69" s="45">
        <v>365881</v>
      </c>
      <c r="I69" s="72"/>
      <c r="J69" s="1">
        <v>1</v>
      </c>
      <c r="K69" s="8">
        <v>15</v>
      </c>
      <c r="L69" s="45">
        <v>1750000</v>
      </c>
      <c r="M69" s="45">
        <v>1750000</v>
      </c>
      <c r="N69" s="63">
        <v>116666.66666666667</v>
      </c>
    </row>
    <row r="70" spans="2:14" ht="15" thickBot="1" x14ac:dyDescent="0.25">
      <c r="B70" s="23"/>
      <c r="C70" s="42"/>
      <c r="D70" s="26"/>
      <c r="E70" s="55"/>
      <c r="F70" s="29"/>
      <c r="G70" s="60"/>
      <c r="H70" s="60"/>
      <c r="I70" s="34"/>
      <c r="J70" s="5"/>
      <c r="K70" s="26"/>
      <c r="L70" s="60"/>
      <c r="M70" s="60"/>
      <c r="N70" s="66"/>
    </row>
    <row r="71" spans="2:14" ht="15" thickTop="1" x14ac:dyDescent="0.2">
      <c r="B71" s="15"/>
      <c r="C71" s="1"/>
      <c r="D71" s="1"/>
      <c r="E71" s="14"/>
      <c r="F71" s="1"/>
      <c r="G71" s="14"/>
      <c r="H71" s="14"/>
      <c r="I71" s="7"/>
      <c r="J71" s="1"/>
      <c r="K71" s="1"/>
      <c r="L71" s="14"/>
      <c r="M71" s="14"/>
      <c r="N71" s="14"/>
    </row>
    <row r="72" spans="2:14" ht="14.25" x14ac:dyDescent="0.2">
      <c r="B72" s="24" t="str">
        <f>[1]NOV23!C155</f>
        <v>PREPARED BY MD DEPARTMENT OF PLANNING.  PLANNING DATA SERVICES. JANUARY 2024.</v>
      </c>
      <c r="C72" s="1"/>
      <c r="D72" s="1"/>
      <c r="E72" s="14"/>
      <c r="F72" s="1"/>
      <c r="G72" s="14"/>
      <c r="H72" s="14"/>
      <c r="I72" s="6"/>
      <c r="J72" s="1"/>
      <c r="K72" s="1"/>
      <c r="L72" s="14"/>
      <c r="M72" s="14"/>
      <c r="N72" s="14"/>
    </row>
    <row r="73" spans="2:14" ht="14.25" x14ac:dyDescent="0.2">
      <c r="B73" s="24" t="str">
        <f>[1]NOV23!C156</f>
        <v>SOURCE:  U. S. DEPARTMENT OF COMMERCE.  BUREAU OF THE CENSUS</v>
      </c>
      <c r="C73" s="1"/>
      <c r="D73" s="1"/>
      <c r="E73" s="14"/>
      <c r="F73" s="1"/>
      <c r="G73" s="14"/>
      <c r="H73" s="14"/>
      <c r="I73" s="6"/>
      <c r="J73" s="1"/>
      <c r="K73" s="1"/>
      <c r="L73" s="14"/>
      <c r="M73" s="14"/>
      <c r="N73" s="14"/>
    </row>
    <row r="74" spans="2:14" ht="14.25" x14ac:dyDescent="0.2">
      <c r="B74" s="25" t="str">
        <f>[1]NOV23!C157</f>
        <v>(1) Includes new one family units, two family units, three and four family units and five or more family units.</v>
      </c>
      <c r="C74" s="1"/>
      <c r="D74" s="1"/>
      <c r="E74" s="14"/>
      <c r="F74" s="1"/>
      <c r="G74" s="14"/>
      <c r="H74" s="14"/>
      <c r="I74" s="6"/>
      <c r="J74" s="1"/>
      <c r="K74" s="1"/>
      <c r="L74" s="14"/>
      <c r="M74" s="14"/>
      <c r="N74" s="14"/>
    </row>
    <row r="75" spans="2:14" ht="14.25" x14ac:dyDescent="0.2">
      <c r="B75" s="25" t="str">
        <f>[1]NOV23!C158</f>
        <v>(2) U. S. Bureau of the Census estimate based on survey</v>
      </c>
      <c r="C75" s="1"/>
      <c r="D75" s="1"/>
      <c r="E75" s="14"/>
      <c r="F75" s="1"/>
      <c r="G75" s="14"/>
      <c r="H75" s="14"/>
      <c r="I75" s="6"/>
      <c r="J75" s="1"/>
      <c r="K75" s="1"/>
      <c r="L75" s="14"/>
      <c r="M75" s="14"/>
      <c r="N75" s="14"/>
    </row>
    <row r="76" spans="2:14" ht="14.25" x14ac:dyDescent="0.2">
      <c r="B76" s="25" t="str">
        <f>[1]NOV23!C159</f>
        <v>(3) Sum of reported and imputed responses to monthly permit issuing places questionnaires</v>
      </c>
      <c r="C76" s="1"/>
      <c r="D76" s="1"/>
      <c r="E76" s="14"/>
      <c r="F76" s="1"/>
      <c r="G76" s="14"/>
      <c r="H76" s="14"/>
      <c r="I76" s="6"/>
      <c r="J76" s="1"/>
      <c r="K76" s="1"/>
      <c r="L76" s="14"/>
      <c r="M76" s="14"/>
      <c r="N76" s="14"/>
    </row>
    <row r="77" spans="2:14" ht="14.25" x14ac:dyDescent="0.2">
      <c r="B77" s="25" t="str">
        <f>[1]NOV23!C160</f>
        <v>(4) Anne Arundel, Baltimore, Montgomery and Prince George's Counties</v>
      </c>
      <c r="C77" s="1"/>
      <c r="D77" s="1"/>
      <c r="E77" s="14"/>
      <c r="F77" s="1"/>
      <c r="G77" s="14"/>
      <c r="H77" s="14"/>
      <c r="I77" s="6"/>
      <c r="J77" s="1"/>
      <c r="K77" s="1"/>
      <c r="L77" s="14"/>
      <c r="M77" s="14"/>
      <c r="N77" s="14"/>
    </row>
    <row r="78" spans="2:14" ht="14.25" x14ac:dyDescent="0.2">
      <c r="B78" s="25" t="str">
        <f>[1]NOV23!C161</f>
        <v>(5) Calvert, Carroll, Cecil, Charles, Frederick, Harford, Howard, Queen Anne's and St. Mary's Counties</v>
      </c>
      <c r="C78" s="1"/>
      <c r="D78" s="1"/>
      <c r="E78" s="14"/>
      <c r="F78" s="1"/>
      <c r="G78" s="14"/>
      <c r="H78" s="14"/>
      <c r="I78" s="6"/>
      <c r="J78" s="1"/>
      <c r="K78" s="1"/>
      <c r="L78" s="14"/>
      <c r="M78" s="14"/>
      <c r="N78" s="14"/>
    </row>
    <row r="79" spans="2:14" ht="14.25" x14ac:dyDescent="0.2">
      <c r="B79" s="25" t="str">
        <f>[1]NOV23!C162</f>
        <v>(6) Allegany, Washington and Wicomico Counties</v>
      </c>
      <c r="C79" s="1"/>
      <c r="D79" s="1"/>
      <c r="E79" s="14"/>
      <c r="F79" s="1"/>
      <c r="G79" s="14"/>
      <c r="H79" s="14"/>
      <c r="I79" s="6"/>
      <c r="J79" s="1"/>
      <c r="K79" s="1"/>
      <c r="L79" s="14"/>
      <c r="M79" s="14"/>
      <c r="N79" s="14"/>
    </row>
    <row r="80" spans="2:14" ht="14.25" x14ac:dyDescent="0.2">
      <c r="B80" s="25" t="str">
        <f>[1]NOV23!C163</f>
        <v>(7) Baltimore City</v>
      </c>
      <c r="C80" s="4"/>
      <c r="D80" s="4"/>
      <c r="E80" s="13"/>
      <c r="F80" s="1"/>
      <c r="G80" s="14"/>
      <c r="H80" s="14"/>
      <c r="I80" s="6"/>
      <c r="J80" s="1"/>
      <c r="K80" s="1"/>
      <c r="L80" s="14"/>
      <c r="M80" s="14"/>
      <c r="N80" s="14"/>
    </row>
    <row r="81" spans="2:14" ht="14.25" x14ac:dyDescent="0.2">
      <c r="B81" s="25" t="str">
        <f>[1]NOV23!C164</f>
        <v>(8) Caroline, Dorchester, Garret, Kent, Somerset, Talbot and Worcester Counties</v>
      </c>
      <c r="C81" s="4"/>
      <c r="D81" s="4"/>
      <c r="E81" s="13"/>
      <c r="F81" s="1"/>
      <c r="G81" s="14"/>
      <c r="H81" s="14"/>
      <c r="I81" s="6"/>
      <c r="J81" s="1"/>
      <c r="K81" s="1"/>
      <c r="L81" s="14"/>
      <c r="M81" s="14"/>
      <c r="N81" s="14"/>
    </row>
    <row r="82" spans="2:14" ht="14.25" x14ac:dyDescent="0.2">
      <c r="B82" s="25" t="str">
        <f>[1]NOV23!C165</f>
        <v>Specified PIP summaries included in county and county group total</v>
      </c>
      <c r="C82" s="1"/>
      <c r="D82" s="1"/>
      <c r="E82" s="14"/>
      <c r="F82" s="1"/>
      <c r="G82" s="14"/>
      <c r="H82" s="14"/>
      <c r="I82" s="6"/>
      <c r="J82" s="1"/>
      <c r="K82" s="1"/>
      <c r="L82" s="14"/>
      <c r="M82" s="14"/>
      <c r="N82" s="14"/>
    </row>
  </sheetData>
  <mergeCells count="18">
    <mergeCell ref="D10:D13"/>
    <mergeCell ref="E10:E13"/>
    <mergeCell ref="H10:H13"/>
    <mergeCell ref="I10:I13"/>
    <mergeCell ref="B5:B13"/>
    <mergeCell ref="C5:N6"/>
    <mergeCell ref="C7:E9"/>
    <mergeCell ref="F7:I9"/>
    <mergeCell ref="J7:N9"/>
    <mergeCell ref="C10:C13"/>
    <mergeCell ref="F10:F13"/>
    <mergeCell ref="G10:G13"/>
    <mergeCell ref="L10:L13"/>
    <mergeCell ref="M10:N11"/>
    <mergeCell ref="J10:J13"/>
    <mergeCell ref="K10:K13"/>
    <mergeCell ref="M12:M13"/>
    <mergeCell ref="N12:N13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A213F7-AA61-4476-A7DF-E66D1F3977C6}"/>
</file>

<file path=customXml/itemProps2.xml><?xml version="1.0" encoding="utf-8"?>
<ds:datastoreItem xmlns:ds="http://schemas.openxmlformats.org/officeDocument/2006/customXml" ds:itemID="{7C29A132-12B4-4EF3-A52C-8893FE80298C}"/>
</file>

<file path=customXml/itemProps3.xml><?xml version="1.0" encoding="utf-8"?>
<ds:datastoreItem xmlns:ds="http://schemas.openxmlformats.org/officeDocument/2006/customXml" ds:itemID="{B4D76265-CB2D-4260-BE67-69737F4A1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2024-01-04T14:56:46Z</cp:lastPrinted>
  <dcterms:created xsi:type="dcterms:W3CDTF">2003-04-24T14:06:32Z</dcterms:created>
  <dcterms:modified xsi:type="dcterms:W3CDTF">2024-01-04T14:59:32Z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