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RCH/"/>
    </mc:Choice>
  </mc:AlternateContent>
  <xr:revisionPtr revIDLastSave="0" documentId="14_{6E5695D0-7CAB-481B-B696-1BBDED46891B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17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5" i="3"/>
  <c r="B36" i="3"/>
  <c r="B37" i="3"/>
  <c r="B38" i="3"/>
  <c r="B40" i="3"/>
  <c r="B41" i="3"/>
  <c r="B42" i="3"/>
  <c r="B43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4" i="3"/>
  <c r="B65" i="3"/>
  <c r="B66" i="3"/>
  <c r="B67" i="3"/>
  <c r="B68" i="3"/>
  <c r="B69" i="3"/>
  <c r="B72" i="3"/>
  <c r="B73" i="3"/>
  <c r="B74" i="3"/>
  <c r="B75" i="3"/>
  <c r="B76" i="3"/>
  <c r="B77" i="3"/>
  <c r="B78" i="3"/>
  <c r="B79" i="3"/>
  <c r="B80" i="3"/>
  <c r="B81" i="3"/>
</calcChain>
</file>

<file path=xl/sharedStrings.xml><?xml version="1.0" encoding="utf-8"?>
<sst xmlns="http://schemas.openxmlformats.org/spreadsheetml/2006/main" count="20" uniqueCount="14">
  <si>
    <t>Table 1A.2</t>
  </si>
  <si>
    <t>PERMIT ISSUING PLACE NEW HOUSING CONSTRUCTION AND VALUE :  MARCH 2022</t>
  </si>
  <si>
    <t>JURISDICTION</t>
  </si>
  <si>
    <t>NEW HOUSING UNITS AUTHORIZED FOR CONSTRUCTION BY BUILDING PERMITS</t>
  </si>
  <si>
    <t>ALL NEW CONSTRUCTION(1)</t>
  </si>
  <si>
    <t>SINGLE FAMILY HOUSING</t>
  </si>
  <si>
    <t>BUILDINGS</t>
  </si>
  <si>
    <t>UNITS</t>
  </si>
  <si>
    <t>VALUE</t>
  </si>
  <si>
    <t>Average Value</t>
  </si>
  <si>
    <t>Value per Unit Rank</t>
  </si>
  <si>
    <t>Building</t>
  </si>
  <si>
    <t>Unit</t>
  </si>
  <si>
    <t>FIVE OR MORE FAMILY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</si>
</sst>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9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1" fontId="4" fillId="0" borderId="0" xfId="0" applyNumberFormat="1" applyFont="1" applyAlignment="1">
      <alignment horizontal="center"/>
    </xf>
    <xf numFmtId="41" fontId="5" fillId="0" borderId="0" xfId="0" applyNumberFormat="1" applyFont="1"/>
    <xf numFmtId="41" fontId="4" fillId="0" borderId="13" xfId="0" applyNumberFormat="1" applyFont="1" applyBorder="1"/>
    <xf numFmtId="41" fontId="6" fillId="0" borderId="13" xfId="0" applyNumberFormat="1" applyFont="1" applyBorder="1"/>
    <xf numFmtId="41" fontId="8" fillId="0" borderId="13" xfId="0" applyNumberFormat="1" applyFont="1" applyBorder="1"/>
    <xf numFmtId="41" fontId="5" fillId="0" borderId="13" xfId="0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42" fontId="5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1" fontId="10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41" fontId="4" fillId="0" borderId="11" xfId="0" applyNumberFormat="1" applyFont="1" applyBorder="1"/>
    <xf numFmtId="41" fontId="4" fillId="0" borderId="15" xfId="0" applyNumberFormat="1" applyFont="1" applyBorder="1"/>
    <xf numFmtId="41" fontId="5" fillId="0" borderId="21" xfId="0" applyNumberFormat="1" applyFont="1" applyBorder="1"/>
    <xf numFmtId="41" fontId="4" fillId="0" borderId="21" xfId="0" applyNumberFormat="1" applyFont="1" applyBorder="1"/>
    <xf numFmtId="41" fontId="4" fillId="0" borderId="30" xfId="0" applyNumberFormat="1" applyFont="1" applyBorder="1"/>
    <xf numFmtId="41" fontId="5" fillId="0" borderId="11" xfId="0" applyNumberFormat="1" applyFont="1" applyBorder="1"/>
    <xf numFmtId="41" fontId="4" fillId="0" borderId="11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/>
    </xf>
    <xf numFmtId="41" fontId="4" fillId="0" borderId="33" xfId="0" applyNumberFormat="1" applyFont="1" applyBorder="1"/>
    <xf numFmtId="42" fontId="5" fillId="0" borderId="28" xfId="0" applyNumberFormat="1" applyFont="1" applyBorder="1" applyAlignment="1">
      <alignment horizontal="center" vertical="center"/>
    </xf>
    <xf numFmtId="42" fontId="5" fillId="0" borderId="38" xfId="0" applyNumberFormat="1" applyFont="1" applyBorder="1" applyAlignment="1">
      <alignment horizontal="center" vertical="center"/>
    </xf>
    <xf numFmtId="41" fontId="5" fillId="0" borderId="14" xfId="0" applyNumberFormat="1" applyFont="1" applyBorder="1"/>
    <xf numFmtId="42" fontId="5" fillId="0" borderId="14" xfId="0" applyNumberFormat="1" applyFont="1" applyBorder="1"/>
    <xf numFmtId="42" fontId="8" fillId="0" borderId="14" xfId="0" applyNumberFormat="1" applyFont="1" applyBorder="1"/>
    <xf numFmtId="42" fontId="8" fillId="0" borderId="21" xfId="0" applyNumberFormat="1" applyFont="1" applyBorder="1"/>
    <xf numFmtId="41" fontId="4" fillId="0" borderId="14" xfId="0" applyNumberFormat="1" applyFont="1" applyBorder="1"/>
    <xf numFmtId="41" fontId="6" fillId="0" borderId="21" xfId="0" applyNumberFormat="1" applyFont="1" applyBorder="1"/>
    <xf numFmtId="41" fontId="4" fillId="0" borderId="14" xfId="0" applyNumberFormat="1" applyFont="1" applyBorder="1" applyAlignment="1">
      <alignment horizontal="right"/>
    </xf>
    <xf numFmtId="41" fontId="5" fillId="0" borderId="14" xfId="0" applyNumberFormat="1" applyFont="1" applyBorder="1" applyAlignment="1">
      <alignment horizontal="right"/>
    </xf>
    <xf numFmtId="41" fontId="6" fillId="0" borderId="11" xfId="0" applyNumberFormat="1" applyFont="1" applyBorder="1"/>
    <xf numFmtId="41" fontId="7" fillId="0" borderId="21" xfId="0" applyNumberFormat="1" applyFont="1" applyBorder="1"/>
    <xf numFmtId="41" fontId="7" fillId="0" borderId="13" xfId="0" applyNumberFormat="1" applyFont="1" applyBorder="1"/>
    <xf numFmtId="41" fontId="7" fillId="0" borderId="11" xfId="0" applyNumberFormat="1" applyFont="1" applyBorder="1"/>
    <xf numFmtId="41" fontId="8" fillId="0" borderId="14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3" fontId="5" fillId="0" borderId="20" xfId="0" applyNumberFormat="1" applyFont="1" applyBorder="1"/>
    <xf numFmtId="41" fontId="4" fillId="0" borderId="20" xfId="0" applyNumberFormat="1" applyFont="1" applyBorder="1"/>
    <xf numFmtId="41" fontId="4" fillId="0" borderId="42" xfId="0" applyNumberFormat="1" applyFont="1" applyBorder="1"/>
    <xf numFmtId="41" fontId="6" fillId="0" borderId="20" xfId="0" applyNumberFormat="1" applyFont="1" applyBorder="1"/>
    <xf numFmtId="41" fontId="7" fillId="0" borderId="20" xfId="0" applyNumberFormat="1" applyFont="1" applyBorder="1"/>
    <xf numFmtId="164" fontId="4" fillId="0" borderId="13" xfId="1" applyNumberFormat="1" applyFont="1" applyBorder="1"/>
    <xf numFmtId="164" fontId="4" fillId="0" borderId="10" xfId="1" applyNumberFormat="1" applyFont="1" applyBorder="1"/>
    <xf numFmtId="164" fontId="5" fillId="0" borderId="0" xfId="1" applyNumberFormat="1" applyFont="1" applyAlignment="1"/>
    <xf numFmtId="164" fontId="4" fillId="0" borderId="31" xfId="1" applyNumberFormat="1" applyFont="1" applyBorder="1" applyAlignment="1">
      <alignment horizontal="center" vertical="center"/>
    </xf>
    <xf numFmtId="164" fontId="5" fillId="0" borderId="10" xfId="1" applyNumberFormat="1" applyFont="1" applyBorder="1"/>
    <xf numFmtId="164" fontId="6" fillId="0" borderId="10" xfId="1" applyNumberFormat="1" applyFont="1" applyBorder="1"/>
    <xf numFmtId="164" fontId="7" fillId="0" borderId="10" xfId="1" applyNumberFormat="1" applyFont="1" applyBorder="1"/>
    <xf numFmtId="164" fontId="8" fillId="0" borderId="10" xfId="1" applyNumberFormat="1" applyFont="1" applyBorder="1"/>
    <xf numFmtId="164" fontId="4" fillId="0" borderId="16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8" fillId="0" borderId="13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5" fillId="0" borderId="7" xfId="1" applyNumberFormat="1" applyFont="1" applyBorder="1"/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8" fillId="0" borderId="7" xfId="1" applyNumberFormat="1" applyFont="1" applyBorder="1"/>
    <xf numFmtId="164" fontId="4" fillId="0" borderId="9" xfId="1" applyNumberFormat="1" applyFont="1" applyBorder="1"/>
    <xf numFmtId="41" fontId="5" fillId="0" borderId="29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11" fillId="0" borderId="0" xfId="0" applyFont="1"/>
    <xf numFmtId="41" fontId="2" fillId="0" borderId="4" xfId="0" applyNumberFormat="1" applyFont="1" applyBorder="1"/>
    <xf numFmtId="3" fontId="2" fillId="0" borderId="4" xfId="0" applyNumberFormat="1" applyFont="1" applyBorder="1"/>
    <xf numFmtId="3" fontId="13" fillId="0" borderId="4" xfId="0" applyNumberFormat="1" applyFont="1" applyBorder="1"/>
    <xf numFmtId="42" fontId="1" fillId="0" borderId="4" xfId="0" applyNumberFormat="1" applyFont="1" applyBorder="1"/>
    <xf numFmtId="3" fontId="12" fillId="0" borderId="4" xfId="0" applyNumberFormat="1" applyFont="1" applyBorder="1"/>
    <xf numFmtId="3" fontId="1" fillId="0" borderId="4" xfId="0" applyNumberFormat="1" applyFont="1" applyBorder="1"/>
    <xf numFmtId="0" fontId="4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1" fontId="5" fillId="0" borderId="47" xfId="0" applyNumberFormat="1" applyFont="1" applyBorder="1" applyAlignment="1">
      <alignment horizontal="center" vertical="center"/>
    </xf>
    <xf numFmtId="41" fontId="5" fillId="0" borderId="48" xfId="0" applyNumberFormat="1" applyFont="1" applyBorder="1" applyAlignment="1">
      <alignment horizontal="center" vertical="center"/>
    </xf>
    <xf numFmtId="41" fontId="5" fillId="0" borderId="4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40" xfId="1" applyNumberFormat="1" applyFont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35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1" fontId="5" fillId="0" borderId="45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46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41" fontId="14" fillId="0" borderId="4" xfId="0" applyNumberFormat="1" applyFont="1" applyBorder="1"/>
    <xf numFmtId="41" fontId="1" fillId="0" borderId="4" xfId="0" applyNumberFormat="1" applyFont="1" applyBorder="1"/>
    <xf numFmtId="41" fontId="13" fillId="0" borderId="4" xfId="0" applyNumberFormat="1" applyFont="1" applyBorder="1"/>
    <xf numFmtId="41" fontId="7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RCH/MARCH_23.xlsx" TargetMode="External"/><Relationship Id="rId1" Type="http://schemas.openxmlformats.org/officeDocument/2006/relationships/externalLinkPath" Target="MARCH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5">
          <cell r="S15" t="str">
            <v>STATE OF MARYLAND (2)</v>
          </cell>
        </row>
        <row r="17">
          <cell r="S17" t="str">
            <v>STATE SUM OF MONTHLY REPORTING PIPs (3)</v>
          </cell>
        </row>
        <row r="19">
          <cell r="S19" t="str">
            <v>SUBURBAN COUNTIES</v>
          </cell>
        </row>
        <row r="20">
          <cell r="S20" t="str">
            <v xml:space="preserve">    INNER SUBURBAN COUNTIES (4)</v>
          </cell>
        </row>
        <row r="21">
          <cell r="S21" t="str">
            <v xml:space="preserve">    OUTER SUBURBAN COUNTIES (5)</v>
          </cell>
        </row>
        <row r="22">
          <cell r="S22" t="str">
            <v xml:space="preserve">    EXURBAN COUNTIES(6)</v>
          </cell>
        </row>
        <row r="23">
          <cell r="S23" t="str">
            <v>STATE BALANCE</v>
          </cell>
        </row>
        <row r="24">
          <cell r="S24" t="str">
            <v xml:space="preserve">     URBAN (7)</v>
          </cell>
        </row>
        <row r="25">
          <cell r="S25" t="str">
            <v xml:space="preserve">     NON SUBURBAN (8)</v>
          </cell>
        </row>
        <row r="27">
          <cell r="S27" t="str">
            <v xml:space="preserve">  BALTIMORE REGION</v>
          </cell>
        </row>
        <row r="28">
          <cell r="S28" t="str">
            <v xml:space="preserve">   ANNE ARUNDEL</v>
          </cell>
        </row>
        <row r="29">
          <cell r="S29" t="str">
            <v xml:space="preserve">   BALTIMORE COUNTY</v>
          </cell>
        </row>
        <row r="30">
          <cell r="S30" t="str">
            <v xml:space="preserve">   CARROLL</v>
          </cell>
        </row>
        <row r="31">
          <cell r="S31" t="str">
            <v xml:space="preserve">   HARFORD</v>
          </cell>
        </row>
        <row r="32">
          <cell r="S32" t="str">
            <v xml:space="preserve">   HOWARD </v>
          </cell>
        </row>
        <row r="33">
          <cell r="S33" t="str">
            <v xml:space="preserve">   BALTIMORE CITY</v>
          </cell>
        </row>
        <row r="35">
          <cell r="S35" t="str">
            <v xml:space="preserve">  SUBURBAN WASHINGTON</v>
          </cell>
        </row>
        <row r="36">
          <cell r="S36" t="str">
            <v xml:space="preserve">   FREDERICK</v>
          </cell>
        </row>
        <row r="37">
          <cell r="S37" t="str">
            <v xml:space="preserve">   MONTGOMERY</v>
          </cell>
        </row>
        <row r="38">
          <cell r="S38" t="str">
            <v xml:space="preserve">   PRINCE GEORGE'S</v>
          </cell>
        </row>
        <row r="40">
          <cell r="S40" t="str">
            <v xml:space="preserve">  SOUTHERN MARYLAND</v>
          </cell>
        </row>
        <row r="41">
          <cell r="S41" t="str">
            <v xml:space="preserve">   CALVERT</v>
          </cell>
        </row>
        <row r="42">
          <cell r="S42" t="str">
            <v xml:space="preserve">   CHARLES</v>
          </cell>
        </row>
        <row r="43">
          <cell r="S43" t="str">
            <v xml:space="preserve">   ST. MARY'S</v>
          </cell>
        </row>
        <row r="45">
          <cell r="S45" t="str">
            <v xml:space="preserve">  WESTERN MARYLAND</v>
          </cell>
        </row>
        <row r="46">
          <cell r="S46" t="str">
            <v xml:space="preserve">   ALLEGANY </v>
          </cell>
        </row>
        <row r="47">
          <cell r="S47" t="str">
            <v xml:space="preserve">     Frostburg</v>
          </cell>
        </row>
        <row r="48">
          <cell r="S48" t="str">
            <v xml:space="preserve">     Lonaconing town</v>
          </cell>
        </row>
        <row r="49">
          <cell r="S49" t="str">
            <v xml:space="preserve">   GARRETT</v>
          </cell>
        </row>
        <row r="50">
          <cell r="S50" t="str">
            <v xml:space="preserve">   WASHINGTON</v>
          </cell>
        </row>
        <row r="52">
          <cell r="S52" t="str">
            <v xml:space="preserve">  UPPER EASTERN SHORE</v>
          </cell>
        </row>
        <row r="53">
          <cell r="S53" t="str">
            <v xml:space="preserve">   CAROLINE</v>
          </cell>
        </row>
        <row r="54">
          <cell r="S54" t="str">
            <v xml:space="preserve">     Marydel town</v>
          </cell>
        </row>
        <row r="55">
          <cell r="S55" t="str">
            <v xml:space="preserve">     Preston town</v>
          </cell>
        </row>
        <row r="56">
          <cell r="S56" t="str">
            <v xml:space="preserve">   CECIL</v>
          </cell>
        </row>
        <row r="57">
          <cell r="S57" t="str">
            <v xml:space="preserve">   KENT  </v>
          </cell>
        </row>
        <row r="58">
          <cell r="S58" t="str">
            <v xml:space="preserve">     Betterton town</v>
          </cell>
        </row>
        <row r="59">
          <cell r="S59" t="str">
            <v xml:space="preserve">     Rock Hall town</v>
          </cell>
        </row>
        <row r="60">
          <cell r="S60" t="str">
            <v xml:space="preserve">   QUEEN ANNE'S</v>
          </cell>
        </row>
        <row r="61">
          <cell r="S61" t="str">
            <v xml:space="preserve">   TALBOT</v>
          </cell>
        </row>
        <row r="62">
          <cell r="S62" t="str">
            <v xml:space="preserve">     Easton</v>
          </cell>
        </row>
        <row r="64">
          <cell r="S64" t="str">
            <v xml:space="preserve">  LOWER  EASTERN SHORE</v>
          </cell>
        </row>
        <row r="65">
          <cell r="S65" t="str">
            <v xml:space="preserve">   DORCHESTER</v>
          </cell>
        </row>
        <row r="66">
          <cell r="S66" t="str">
            <v xml:space="preserve">   SOMERSET </v>
          </cell>
        </row>
        <row r="67">
          <cell r="S67" t="str">
            <v xml:space="preserve">   WICOMICO</v>
          </cell>
        </row>
        <row r="68">
          <cell r="S68" t="str">
            <v xml:space="preserve">   WORCESTER</v>
          </cell>
        </row>
        <row r="69">
          <cell r="S69" t="str">
            <v xml:space="preserve">     Ocean city town</v>
          </cell>
        </row>
        <row r="72">
          <cell r="S72" t="str">
            <v>PREPARED BY MD DEPARTMENT OF PLANNING.  PLANNING DATA SERVICES. MAY 2023</v>
          </cell>
        </row>
        <row r="73">
          <cell r="S73" t="str">
            <v>SOURCE:  U. S. DEPARTMENT OF COMMERCE.  BUREAU OF THE CENSUS</v>
          </cell>
        </row>
        <row r="74">
          <cell r="S74" t="str">
            <v>(1) Includes new one family units, two family units, three and four family units and five or more family units.</v>
          </cell>
        </row>
        <row r="75">
          <cell r="S75" t="str">
            <v>(2) U. S. Bureau of the Census estimate based on survey</v>
          </cell>
        </row>
        <row r="76">
          <cell r="S76" t="str">
            <v>(3) Sum of reported and imputed responses to monthly permit issuing places questionnaires</v>
          </cell>
        </row>
        <row r="77">
          <cell r="S77" t="str">
            <v>(4) Anne Arundel, Baltimore, Montgomery and Prince George's Counties</v>
          </cell>
        </row>
        <row r="78">
          <cell r="S78" t="str">
            <v>(5) Calvert, Carroll, Cecil, Charles, Frederick, Harford, Howard, Queen Anne's and St. Mary's Counties</v>
          </cell>
        </row>
        <row r="79">
          <cell r="S79" t="str">
            <v>(6) Allegany, Washington and Wicomico Counties</v>
          </cell>
        </row>
        <row r="80">
          <cell r="S80" t="str">
            <v>(7) Baltimore City</v>
          </cell>
        </row>
        <row r="81">
          <cell r="S81" t="str">
            <v>(8) Caroline, Dorchester, Garret,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workbookViewId="0">
      <selection activeCell="B2" sqref="B2:N81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9" t="s">
        <v>0</v>
      </c>
      <c r="C2" s="9"/>
      <c r="D2" s="9"/>
      <c r="E2" s="13"/>
      <c r="F2" s="12"/>
      <c r="G2" s="2"/>
      <c r="H2" s="2"/>
      <c r="I2" s="12"/>
      <c r="J2" s="12"/>
      <c r="K2" s="12"/>
      <c r="L2" s="2"/>
      <c r="M2" s="2"/>
      <c r="N2" s="2"/>
    </row>
    <row r="3" spans="2:14" ht="18" x14ac:dyDescent="0.25">
      <c r="B3" s="14" t="s">
        <v>1</v>
      </c>
      <c r="C3" s="15"/>
      <c r="D3" s="15"/>
      <c r="E3" s="16"/>
      <c r="F3" s="17"/>
      <c r="G3" s="18"/>
      <c r="H3" s="18"/>
      <c r="I3" s="19"/>
      <c r="J3" s="17"/>
      <c r="K3" s="17"/>
      <c r="L3" s="18"/>
      <c r="M3" s="18"/>
      <c r="N3" s="18"/>
    </row>
    <row r="4" spans="2:14" ht="15" thickBot="1" x14ac:dyDescent="0.25">
      <c r="B4" s="4"/>
      <c r="C4" s="4"/>
      <c r="D4" s="4"/>
      <c r="E4" s="56"/>
      <c r="F4" s="4"/>
      <c r="G4" s="56"/>
      <c r="H4" s="56"/>
      <c r="I4" s="4"/>
      <c r="J4" s="4"/>
      <c r="K4" s="4"/>
      <c r="L4" s="56"/>
      <c r="M4" s="56"/>
      <c r="N4" s="56"/>
    </row>
    <row r="5" spans="2:14" ht="13.5" thickTop="1" x14ac:dyDescent="0.2">
      <c r="B5" s="104" t="s">
        <v>2</v>
      </c>
      <c r="C5" s="107" t="s">
        <v>3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2:14" ht="13.5" thickBot="1" x14ac:dyDescent="0.25">
      <c r="B6" s="105"/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2:14" x14ac:dyDescent="0.2">
      <c r="B7" s="105"/>
      <c r="C7" s="113" t="s">
        <v>4</v>
      </c>
      <c r="D7" s="114"/>
      <c r="E7" s="114"/>
      <c r="F7" s="113" t="s">
        <v>5</v>
      </c>
      <c r="G7" s="114"/>
      <c r="H7" s="114"/>
      <c r="I7" s="117"/>
      <c r="J7" s="114" t="s">
        <v>13</v>
      </c>
      <c r="K7" s="114"/>
      <c r="L7" s="114"/>
      <c r="M7" s="114"/>
      <c r="N7" s="122"/>
    </row>
    <row r="8" spans="2:14" x14ac:dyDescent="0.2">
      <c r="B8" s="105"/>
      <c r="C8" s="110"/>
      <c r="D8" s="111"/>
      <c r="E8" s="111"/>
      <c r="F8" s="110"/>
      <c r="G8" s="111"/>
      <c r="H8" s="111"/>
      <c r="I8" s="118"/>
      <c r="J8" s="111"/>
      <c r="K8" s="111"/>
      <c r="L8" s="111"/>
      <c r="M8" s="111"/>
      <c r="N8" s="112"/>
    </row>
    <row r="9" spans="2:14" ht="13.5" thickBot="1" x14ac:dyDescent="0.25">
      <c r="B9" s="105"/>
      <c r="C9" s="115"/>
      <c r="D9" s="116"/>
      <c r="E9" s="116"/>
      <c r="F9" s="119"/>
      <c r="G9" s="120"/>
      <c r="H9" s="120"/>
      <c r="I9" s="121"/>
      <c r="J9" s="120"/>
      <c r="K9" s="120"/>
      <c r="L9" s="120"/>
      <c r="M9" s="120"/>
      <c r="N9" s="123"/>
    </row>
    <row r="10" spans="2:14" ht="13.5" thickTop="1" x14ac:dyDescent="0.2">
      <c r="B10" s="105"/>
      <c r="C10" s="124" t="s">
        <v>6</v>
      </c>
      <c r="D10" s="127" t="s">
        <v>7</v>
      </c>
      <c r="E10" s="130" t="s">
        <v>8</v>
      </c>
      <c r="F10" s="125" t="s">
        <v>7</v>
      </c>
      <c r="G10" s="95" t="s">
        <v>8</v>
      </c>
      <c r="H10" s="131" t="s">
        <v>9</v>
      </c>
      <c r="I10" s="133" t="s">
        <v>10</v>
      </c>
      <c r="J10" s="90" t="s">
        <v>6</v>
      </c>
      <c r="K10" s="93" t="s">
        <v>7</v>
      </c>
      <c r="L10" s="95" t="s">
        <v>8</v>
      </c>
      <c r="M10" s="97" t="s">
        <v>9</v>
      </c>
      <c r="N10" s="98"/>
    </row>
    <row r="11" spans="2:14" x14ac:dyDescent="0.2">
      <c r="B11" s="105"/>
      <c r="C11" s="125"/>
      <c r="D11" s="128"/>
      <c r="E11" s="95"/>
      <c r="F11" s="125"/>
      <c r="G11" s="95"/>
      <c r="H11" s="131"/>
      <c r="I11" s="133"/>
      <c r="J11" s="91"/>
      <c r="K11" s="93"/>
      <c r="L11" s="95"/>
      <c r="M11" s="99"/>
      <c r="N11" s="100"/>
    </row>
    <row r="12" spans="2:14" x14ac:dyDescent="0.2">
      <c r="B12" s="105"/>
      <c r="C12" s="125"/>
      <c r="D12" s="128"/>
      <c r="E12" s="95"/>
      <c r="F12" s="125"/>
      <c r="G12" s="95"/>
      <c r="H12" s="131"/>
      <c r="I12" s="133"/>
      <c r="J12" s="91"/>
      <c r="K12" s="93"/>
      <c r="L12" s="95"/>
      <c r="M12" s="101" t="s">
        <v>11</v>
      </c>
      <c r="N12" s="102" t="s">
        <v>12</v>
      </c>
    </row>
    <row r="13" spans="2:14" ht="13.5" thickBot="1" x14ac:dyDescent="0.25">
      <c r="B13" s="106"/>
      <c r="C13" s="126"/>
      <c r="D13" s="129"/>
      <c r="E13" s="96"/>
      <c r="F13" s="126"/>
      <c r="G13" s="96"/>
      <c r="H13" s="132"/>
      <c r="I13" s="134"/>
      <c r="J13" s="92"/>
      <c r="K13" s="94"/>
      <c r="L13" s="96"/>
      <c r="M13" s="96"/>
      <c r="N13" s="103"/>
    </row>
    <row r="14" spans="2:14" ht="14.25" x14ac:dyDescent="0.2">
      <c r="B14" s="20"/>
      <c r="C14" s="47"/>
      <c r="D14" s="77"/>
      <c r="E14" s="57"/>
      <c r="F14" s="32"/>
      <c r="G14" s="75"/>
      <c r="H14" s="75"/>
      <c r="I14" s="33"/>
      <c r="J14" s="78"/>
      <c r="K14" s="74"/>
      <c r="L14" s="75"/>
      <c r="M14" s="75"/>
      <c r="N14" s="76"/>
    </row>
    <row r="15" spans="2:14" ht="15.75" x14ac:dyDescent="0.25">
      <c r="B15" s="81" t="str">
        <f>[1]MAR23!S15</f>
        <v>STATE OF MARYLAND (2)</v>
      </c>
      <c r="C15" s="48">
        <v>1138</v>
      </c>
      <c r="D15" s="8">
        <v>2191</v>
      </c>
      <c r="E15" s="58">
        <v>397561000</v>
      </c>
      <c r="F15" s="25">
        <v>1118</v>
      </c>
      <c r="G15" s="63">
        <v>292058000</v>
      </c>
      <c r="H15" s="63">
        <v>261232.55813953487</v>
      </c>
      <c r="I15" s="34"/>
      <c r="J15" s="28">
        <v>19</v>
      </c>
      <c r="K15" s="8">
        <v>1070</v>
      </c>
      <c r="L15" s="63">
        <v>104644000</v>
      </c>
      <c r="M15" s="63">
        <v>5507578.9473684207</v>
      </c>
      <c r="N15" s="69">
        <v>97798.1308411215</v>
      </c>
    </row>
    <row r="16" spans="2:14" ht="15.75" x14ac:dyDescent="0.25">
      <c r="B16" s="82"/>
      <c r="C16" s="48"/>
      <c r="D16" s="5"/>
      <c r="E16" s="55"/>
      <c r="F16" s="26"/>
      <c r="G16" s="54"/>
      <c r="H16" s="54"/>
      <c r="I16" s="38"/>
      <c r="J16" s="29"/>
      <c r="K16" s="5"/>
      <c r="L16" s="54"/>
      <c r="M16" s="54"/>
      <c r="N16" s="70"/>
    </row>
    <row r="17" spans="2:14" ht="14.25" x14ac:dyDescent="0.2">
      <c r="B17" s="135" t="str">
        <f>[1]MAR23!S17</f>
        <v>STATE SUM OF MONTHLY REPORTING PIPs (3)</v>
      </c>
      <c r="C17" s="48">
        <v>1138</v>
      </c>
      <c r="D17" s="8">
        <v>2191</v>
      </c>
      <c r="E17" s="58">
        <v>397561084</v>
      </c>
      <c r="F17" s="25">
        <v>1118</v>
      </c>
      <c r="G17" s="63">
        <v>292058155</v>
      </c>
      <c r="H17" s="63">
        <v>261232.69677996423</v>
      </c>
      <c r="I17" s="34"/>
      <c r="J17" s="28">
        <v>19</v>
      </c>
      <c r="K17" s="8">
        <v>1070</v>
      </c>
      <c r="L17" s="63">
        <v>104643915</v>
      </c>
      <c r="M17" s="63">
        <v>5507574.4736842103</v>
      </c>
      <c r="N17" s="69">
        <v>97798.051401869161</v>
      </c>
    </row>
    <row r="18" spans="2:14" ht="15.75" x14ac:dyDescent="0.25">
      <c r="B18" s="82"/>
      <c r="C18" s="48"/>
      <c r="D18" s="8"/>
      <c r="E18" s="58"/>
      <c r="F18" s="25"/>
      <c r="G18" s="63"/>
      <c r="H18" s="68"/>
      <c r="I18" s="40"/>
      <c r="J18" s="28"/>
      <c r="K18" s="8"/>
      <c r="L18" s="63"/>
      <c r="M18" s="68"/>
      <c r="N18" s="71"/>
    </row>
    <row r="19" spans="2:14" ht="15.75" x14ac:dyDescent="0.25">
      <c r="B19" s="82" t="str">
        <f>[1]MAR23!S19</f>
        <v>SUBURBAN COUNTIES</v>
      </c>
      <c r="C19" s="52">
        <v>1036</v>
      </c>
      <c r="D19" s="6">
        <v>1905</v>
      </c>
      <c r="E19" s="59">
        <v>321919109</v>
      </c>
      <c r="F19" s="39">
        <v>1018</v>
      </c>
      <c r="G19" s="64">
        <v>250002809</v>
      </c>
      <c r="H19" s="63">
        <v>245582.32711198428</v>
      </c>
      <c r="I19" s="41"/>
      <c r="J19" s="42">
        <v>17</v>
      </c>
      <c r="K19" s="6">
        <v>884</v>
      </c>
      <c r="L19" s="64">
        <v>71057286</v>
      </c>
      <c r="M19" s="63">
        <v>4179840.3529411764</v>
      </c>
      <c r="N19" s="69">
        <v>80381.545248868773</v>
      </c>
    </row>
    <row r="20" spans="2:14" ht="15.75" x14ac:dyDescent="0.25">
      <c r="B20" s="83" t="str">
        <f>[1]MAR23!S20</f>
        <v xml:space="preserve">    INNER SUBURBAN COUNTIES (4)</v>
      </c>
      <c r="C20" s="53">
        <v>457</v>
      </c>
      <c r="D20" s="44">
        <v>802</v>
      </c>
      <c r="E20" s="60">
        <v>105714913</v>
      </c>
      <c r="F20" s="43">
        <v>454</v>
      </c>
      <c r="G20" s="65">
        <v>98025567</v>
      </c>
      <c r="H20" s="54">
        <v>215915.34581497798</v>
      </c>
      <c r="I20" s="40"/>
      <c r="J20" s="45">
        <v>2</v>
      </c>
      <c r="K20" s="44">
        <v>345</v>
      </c>
      <c r="L20" s="65">
        <v>6830332</v>
      </c>
      <c r="M20" s="54">
        <v>3415166</v>
      </c>
      <c r="N20" s="70">
        <v>19798.063768115942</v>
      </c>
    </row>
    <row r="21" spans="2:14" ht="15.75" x14ac:dyDescent="0.25">
      <c r="B21" s="83" t="str">
        <f>[1]MAR23!S21</f>
        <v xml:space="preserve">    OUTER SUBURBAN COUNTIES (5)</v>
      </c>
      <c r="C21" s="53">
        <v>484</v>
      </c>
      <c r="D21" s="44">
        <v>794</v>
      </c>
      <c r="E21" s="60">
        <v>171044654</v>
      </c>
      <c r="F21" s="43">
        <v>475</v>
      </c>
      <c r="G21" s="65">
        <v>131458523</v>
      </c>
      <c r="H21" s="54">
        <v>276754.78526315792</v>
      </c>
      <c r="I21" s="40"/>
      <c r="J21" s="45">
        <v>9</v>
      </c>
      <c r="K21" s="44">
        <v>319</v>
      </c>
      <c r="L21" s="65">
        <v>39586131</v>
      </c>
      <c r="M21" s="54">
        <v>4398459</v>
      </c>
      <c r="N21" s="70">
        <v>124094.45454545454</v>
      </c>
    </row>
    <row r="22" spans="2:14" ht="15.75" x14ac:dyDescent="0.25">
      <c r="B22" s="83" t="str">
        <f>[1]MAR23!S22</f>
        <v xml:space="preserve">    EXURBAN COUNTIES(6)</v>
      </c>
      <c r="C22" s="53">
        <v>95</v>
      </c>
      <c r="D22" s="44">
        <v>309</v>
      </c>
      <c r="E22" s="60">
        <v>45159542</v>
      </c>
      <c r="F22" s="43">
        <v>89</v>
      </c>
      <c r="G22" s="65">
        <v>20518719</v>
      </c>
      <c r="H22" s="54">
        <v>230547.40449438203</v>
      </c>
      <c r="I22" s="38"/>
      <c r="J22" s="45">
        <v>6</v>
      </c>
      <c r="K22" s="44">
        <v>220</v>
      </c>
      <c r="L22" s="65">
        <v>24640823</v>
      </c>
      <c r="M22" s="54">
        <v>4106803.8333333335</v>
      </c>
      <c r="N22" s="70">
        <v>112003.74090909091</v>
      </c>
    </row>
    <row r="23" spans="2:14" ht="15.75" x14ac:dyDescent="0.25">
      <c r="B23" s="85" t="str">
        <f>[1]MAR23!S23</f>
        <v>STATE BALANCE</v>
      </c>
      <c r="C23" s="52">
        <v>102</v>
      </c>
      <c r="D23" s="6">
        <v>286</v>
      </c>
      <c r="E23" s="59">
        <v>75641975</v>
      </c>
      <c r="F23" s="39">
        <v>100</v>
      </c>
      <c r="G23" s="64">
        <v>42055346</v>
      </c>
      <c r="H23" s="63">
        <v>420553.46</v>
      </c>
      <c r="I23" s="34"/>
      <c r="J23" s="42">
        <v>2</v>
      </c>
      <c r="K23" s="6">
        <v>186</v>
      </c>
      <c r="L23" s="64">
        <v>33586629</v>
      </c>
      <c r="M23" s="63">
        <v>16793314.5</v>
      </c>
      <c r="N23" s="69">
        <v>180573.27419354839</v>
      </c>
    </row>
    <row r="24" spans="2:14" ht="15.75" x14ac:dyDescent="0.25">
      <c r="B24" s="83" t="str">
        <f>[1]MAR23!S24</f>
        <v xml:space="preserve">     URBAN (7)</v>
      </c>
      <c r="C24" s="53">
        <v>13</v>
      </c>
      <c r="D24" s="44">
        <v>197</v>
      </c>
      <c r="E24" s="60">
        <v>34890631</v>
      </c>
      <c r="F24" s="43">
        <v>11</v>
      </c>
      <c r="G24" s="65">
        <v>1304002</v>
      </c>
      <c r="H24" s="54">
        <v>118545.63636363637</v>
      </c>
      <c r="I24" s="38"/>
      <c r="J24" s="45">
        <v>2</v>
      </c>
      <c r="K24" s="44">
        <v>186</v>
      </c>
      <c r="L24" s="65">
        <v>33586629</v>
      </c>
      <c r="M24" s="54">
        <v>16793314.5</v>
      </c>
      <c r="N24" s="70">
        <v>180573.27419354839</v>
      </c>
    </row>
    <row r="25" spans="2:14" ht="15.75" x14ac:dyDescent="0.25">
      <c r="B25" s="83" t="str">
        <f>[1]MAR23!S25</f>
        <v xml:space="preserve">     NON SUBURBAN (8)</v>
      </c>
      <c r="C25" s="50">
        <v>89</v>
      </c>
      <c r="D25" s="5">
        <v>89</v>
      </c>
      <c r="E25" s="55">
        <v>40751344</v>
      </c>
      <c r="F25" s="26">
        <v>89</v>
      </c>
      <c r="G25" s="54">
        <v>40751344</v>
      </c>
      <c r="H25" s="54">
        <v>457880.26966292138</v>
      </c>
      <c r="I25" s="46"/>
      <c r="J25" s="23">
        <v>0</v>
      </c>
      <c r="K25" s="5">
        <v>0</v>
      </c>
      <c r="L25" s="54">
        <v>0</v>
      </c>
      <c r="M25" s="54"/>
      <c r="N25" s="70"/>
    </row>
    <row r="26" spans="2:14" ht="15.75" x14ac:dyDescent="0.25">
      <c r="B26" s="82"/>
      <c r="C26" s="49"/>
      <c r="D26" s="5"/>
      <c r="E26" s="61"/>
      <c r="F26" s="37"/>
      <c r="G26" s="66"/>
      <c r="H26" s="66"/>
      <c r="I26" s="36"/>
      <c r="J26" s="30"/>
      <c r="K26" s="7"/>
      <c r="L26" s="66"/>
      <c r="M26" s="66"/>
      <c r="N26" s="72"/>
    </row>
    <row r="27" spans="2:14" s="80" customFormat="1" ht="15.75" x14ac:dyDescent="0.25">
      <c r="B27" s="81" t="str">
        <f>[1]MAR23!S27</f>
        <v xml:space="preserve">  BALTIMORE REGION</v>
      </c>
      <c r="C27" s="48">
        <v>282</v>
      </c>
      <c r="D27" s="8">
        <v>535</v>
      </c>
      <c r="E27" s="58">
        <v>118223008</v>
      </c>
      <c r="F27" s="25">
        <v>279</v>
      </c>
      <c r="G27" s="63">
        <v>67647814</v>
      </c>
      <c r="H27" s="63">
        <v>242465.28315412186</v>
      </c>
      <c r="I27" s="35"/>
      <c r="J27" s="28">
        <v>3</v>
      </c>
      <c r="K27" s="8">
        <v>256</v>
      </c>
      <c r="L27" s="63">
        <v>50575194</v>
      </c>
      <c r="M27" s="63">
        <v>16858398</v>
      </c>
      <c r="N27" s="69">
        <v>197559.3515625</v>
      </c>
    </row>
    <row r="28" spans="2:14" ht="15.75" x14ac:dyDescent="0.25">
      <c r="B28" s="136" t="str">
        <f>[1]MAR23!S28</f>
        <v xml:space="preserve">   ANNE ARUNDEL</v>
      </c>
      <c r="C28" s="50">
        <v>108</v>
      </c>
      <c r="D28" s="5">
        <v>108</v>
      </c>
      <c r="E28" s="55">
        <v>26918398</v>
      </c>
      <c r="F28" s="26">
        <v>108</v>
      </c>
      <c r="G28" s="54">
        <v>26918398</v>
      </c>
      <c r="H28" s="54">
        <v>249244.42592592593</v>
      </c>
      <c r="I28" s="87">
        <v>12</v>
      </c>
      <c r="J28" s="23">
        <v>0</v>
      </c>
      <c r="K28" s="5">
        <v>0</v>
      </c>
      <c r="L28" s="54">
        <v>0</v>
      </c>
      <c r="M28" s="54"/>
      <c r="N28" s="70"/>
    </row>
    <row r="29" spans="2:14" ht="15.75" x14ac:dyDescent="0.25">
      <c r="B29" s="136" t="str">
        <f>[1]MAR23!S29</f>
        <v xml:space="preserve">   BALTIMORE COUNTY</v>
      </c>
      <c r="C29" s="50">
        <v>37</v>
      </c>
      <c r="D29" s="5">
        <v>37</v>
      </c>
      <c r="E29" s="55">
        <v>8852017</v>
      </c>
      <c r="F29" s="26">
        <v>37</v>
      </c>
      <c r="G29" s="54">
        <v>8852017</v>
      </c>
      <c r="H29" s="54">
        <v>239243.70270270269</v>
      </c>
      <c r="I29" s="87">
        <v>14</v>
      </c>
      <c r="J29" s="23">
        <v>0</v>
      </c>
      <c r="K29" s="5">
        <v>0</v>
      </c>
      <c r="L29" s="54">
        <v>0</v>
      </c>
      <c r="M29" s="54"/>
      <c r="N29" s="70"/>
    </row>
    <row r="30" spans="2:14" ht="15.75" x14ac:dyDescent="0.25">
      <c r="B30" s="136" t="str">
        <f>[1]MAR23!S30</f>
        <v xml:space="preserve">   CARROLL</v>
      </c>
      <c r="C30" s="50">
        <v>45</v>
      </c>
      <c r="D30" s="5">
        <v>45</v>
      </c>
      <c r="E30" s="55">
        <v>10809889</v>
      </c>
      <c r="F30" s="26">
        <v>45</v>
      </c>
      <c r="G30" s="54">
        <v>10809889</v>
      </c>
      <c r="H30" s="54">
        <v>240219.75555555554</v>
      </c>
      <c r="I30" s="87">
        <v>13</v>
      </c>
      <c r="J30" s="23">
        <v>0</v>
      </c>
      <c r="K30" s="5">
        <v>0</v>
      </c>
      <c r="L30" s="54">
        <v>0</v>
      </c>
      <c r="M30" s="54"/>
      <c r="N30" s="70"/>
    </row>
    <row r="31" spans="2:14" ht="15.75" x14ac:dyDescent="0.25">
      <c r="B31" s="136" t="str">
        <f>[1]MAR23!S31</f>
        <v xml:space="preserve">   HARFORD</v>
      </c>
      <c r="C31" s="50">
        <v>27</v>
      </c>
      <c r="D31" s="5">
        <v>27</v>
      </c>
      <c r="E31" s="55">
        <v>6946475</v>
      </c>
      <c r="F31" s="26">
        <v>27</v>
      </c>
      <c r="G31" s="54">
        <v>6946475</v>
      </c>
      <c r="H31" s="54">
        <v>257276.85185185185</v>
      </c>
      <c r="I31" s="87">
        <v>10</v>
      </c>
      <c r="J31" s="23">
        <v>0</v>
      </c>
      <c r="K31" s="5">
        <v>0</v>
      </c>
      <c r="L31" s="54">
        <v>0</v>
      </c>
      <c r="M31" s="54"/>
      <c r="N31" s="70"/>
    </row>
    <row r="32" spans="2:14" ht="15.75" x14ac:dyDescent="0.25">
      <c r="B32" s="136" t="str">
        <f>[1]MAR23!S32</f>
        <v xml:space="preserve">   HOWARD </v>
      </c>
      <c r="C32" s="50">
        <v>52</v>
      </c>
      <c r="D32" s="5">
        <v>121</v>
      </c>
      <c r="E32" s="55">
        <v>29805598</v>
      </c>
      <c r="F32" s="26">
        <v>51</v>
      </c>
      <c r="G32" s="54">
        <v>12817033</v>
      </c>
      <c r="H32" s="54">
        <v>251314.37254901961</v>
      </c>
      <c r="I32" s="87">
        <v>11</v>
      </c>
      <c r="J32" s="23">
        <v>1</v>
      </c>
      <c r="K32" s="5">
        <v>70</v>
      </c>
      <c r="L32" s="54">
        <v>16988565</v>
      </c>
      <c r="M32" s="54">
        <v>16988565</v>
      </c>
      <c r="N32" s="70">
        <v>242693.78571428571</v>
      </c>
    </row>
    <row r="33" spans="2:14" ht="15.75" x14ac:dyDescent="0.25">
      <c r="B33" s="136" t="str">
        <f>[1]MAR23!S33</f>
        <v xml:space="preserve">   BALTIMORE CITY</v>
      </c>
      <c r="C33" s="50">
        <v>13</v>
      </c>
      <c r="D33" s="5">
        <v>197</v>
      </c>
      <c r="E33" s="55">
        <v>34890631</v>
      </c>
      <c r="F33" s="26">
        <v>11</v>
      </c>
      <c r="G33" s="54">
        <v>1304002</v>
      </c>
      <c r="H33" s="54">
        <v>118545.63636363637</v>
      </c>
      <c r="I33" s="87">
        <v>24</v>
      </c>
      <c r="J33" s="23">
        <v>2</v>
      </c>
      <c r="K33" s="5">
        <v>186</v>
      </c>
      <c r="L33" s="54">
        <v>33586629</v>
      </c>
      <c r="M33" s="54">
        <v>16793314.5</v>
      </c>
      <c r="N33" s="70">
        <v>180573.27419354839</v>
      </c>
    </row>
    <row r="34" spans="2:14" ht="15.75" x14ac:dyDescent="0.25">
      <c r="B34" s="86"/>
      <c r="C34" s="50"/>
      <c r="D34" s="5"/>
      <c r="E34" s="55"/>
      <c r="F34" s="26"/>
      <c r="G34" s="54"/>
      <c r="H34" s="54"/>
      <c r="I34" s="87"/>
      <c r="J34" s="23"/>
      <c r="K34" s="5"/>
      <c r="L34" s="54"/>
      <c r="M34" s="54"/>
      <c r="N34" s="70"/>
    </row>
    <row r="35" spans="2:14" s="80" customFormat="1" ht="15.75" x14ac:dyDescent="0.25">
      <c r="B35" s="81" t="str">
        <f>[1]MAR23!S35</f>
        <v xml:space="preserve">  SUBURBAN WASHINGTON</v>
      </c>
      <c r="C35" s="48">
        <v>488</v>
      </c>
      <c r="D35" s="8">
        <v>1016</v>
      </c>
      <c r="E35" s="58">
        <v>126514070</v>
      </c>
      <c r="F35" s="25">
        <v>479</v>
      </c>
      <c r="G35" s="63">
        <v>102227158</v>
      </c>
      <c r="H35" s="63">
        <v>213417.86638830899</v>
      </c>
      <c r="I35" s="88"/>
      <c r="J35" s="28">
        <v>8</v>
      </c>
      <c r="K35" s="8">
        <v>534</v>
      </c>
      <c r="L35" s="63">
        <v>23427898</v>
      </c>
      <c r="M35" s="63">
        <v>2928487.25</v>
      </c>
      <c r="N35" s="69">
        <v>43872.468164794009</v>
      </c>
    </row>
    <row r="36" spans="2:14" ht="15.75" x14ac:dyDescent="0.25">
      <c r="B36" s="136" t="str">
        <f>[1]MAR23!S36</f>
        <v xml:space="preserve">   FREDERICK</v>
      </c>
      <c r="C36" s="50">
        <v>176</v>
      </c>
      <c r="D36" s="5">
        <v>359</v>
      </c>
      <c r="E36" s="55">
        <v>56569572</v>
      </c>
      <c r="F36" s="26">
        <v>170</v>
      </c>
      <c r="G36" s="54">
        <v>39972006</v>
      </c>
      <c r="H36" s="54">
        <v>235129.44705882354</v>
      </c>
      <c r="I36" s="87">
        <v>17</v>
      </c>
      <c r="J36" s="23">
        <v>6</v>
      </c>
      <c r="K36" s="5">
        <v>189</v>
      </c>
      <c r="L36" s="54">
        <v>16597566</v>
      </c>
      <c r="M36" s="54">
        <v>2766261</v>
      </c>
      <c r="N36" s="70">
        <v>87817.809523809527</v>
      </c>
    </row>
    <row r="37" spans="2:14" ht="15.75" x14ac:dyDescent="0.25">
      <c r="B37" s="136" t="str">
        <f>[1]MAR23!S37</f>
        <v xml:space="preserve">   MONTGOMERY</v>
      </c>
      <c r="C37" s="50">
        <v>79</v>
      </c>
      <c r="D37" s="5">
        <v>83</v>
      </c>
      <c r="E37" s="55">
        <v>18601045</v>
      </c>
      <c r="F37" s="26">
        <v>78</v>
      </c>
      <c r="G37" s="54">
        <v>17960420</v>
      </c>
      <c r="H37" s="54">
        <v>230261.79487179487</v>
      </c>
      <c r="I37" s="87">
        <v>19</v>
      </c>
      <c r="J37" s="23">
        <v>1</v>
      </c>
      <c r="K37" s="5">
        <v>5</v>
      </c>
      <c r="L37" s="54">
        <v>640625</v>
      </c>
      <c r="M37" s="54">
        <v>640625</v>
      </c>
      <c r="N37" s="70">
        <v>128125</v>
      </c>
    </row>
    <row r="38" spans="2:14" ht="15.75" x14ac:dyDescent="0.25">
      <c r="B38" s="136" t="str">
        <f>[1]MAR23!S38</f>
        <v xml:space="preserve">   PRINCE GEORGE'S</v>
      </c>
      <c r="C38" s="50">
        <v>233</v>
      </c>
      <c r="D38" s="5">
        <v>574</v>
      </c>
      <c r="E38" s="55">
        <v>51343453</v>
      </c>
      <c r="F38" s="26">
        <v>231</v>
      </c>
      <c r="G38" s="54">
        <v>44294732</v>
      </c>
      <c r="H38" s="54">
        <v>191752.08658008659</v>
      </c>
      <c r="I38" s="87">
        <v>21</v>
      </c>
      <c r="J38" s="23">
        <v>1</v>
      </c>
      <c r="K38" s="5">
        <v>340</v>
      </c>
      <c r="L38" s="54">
        <v>6189707</v>
      </c>
      <c r="M38" s="54">
        <v>6189707</v>
      </c>
      <c r="N38" s="70">
        <v>18205.020588235293</v>
      </c>
    </row>
    <row r="39" spans="2:14" ht="15.75" x14ac:dyDescent="0.25">
      <c r="B39" s="86"/>
      <c r="C39" s="50"/>
      <c r="D39" s="5"/>
      <c r="E39" s="55"/>
      <c r="F39" s="26"/>
      <c r="G39" s="54"/>
      <c r="H39" s="54"/>
      <c r="I39" s="87"/>
      <c r="J39" s="23"/>
      <c r="K39" s="5"/>
      <c r="L39" s="54"/>
      <c r="M39" s="54"/>
      <c r="N39" s="70"/>
    </row>
    <row r="40" spans="2:14" s="80" customFormat="1" ht="15.75" x14ac:dyDescent="0.25">
      <c r="B40" s="81" t="str">
        <f>[1]MAR23!S40</f>
        <v xml:space="preserve">  SOUTHERN MARYLAND</v>
      </c>
      <c r="C40" s="48">
        <v>119</v>
      </c>
      <c r="D40" s="8">
        <v>119</v>
      </c>
      <c r="E40" s="58">
        <v>44718649</v>
      </c>
      <c r="F40" s="25">
        <v>119</v>
      </c>
      <c r="G40" s="63">
        <v>44718649</v>
      </c>
      <c r="H40" s="63">
        <v>375786.96638655465</v>
      </c>
      <c r="I40" s="88"/>
      <c r="J40" s="28">
        <v>0</v>
      </c>
      <c r="K40" s="8">
        <v>0</v>
      </c>
      <c r="L40" s="63">
        <v>0</v>
      </c>
      <c r="M40" s="63"/>
      <c r="N40" s="69"/>
    </row>
    <row r="41" spans="2:14" ht="15.75" x14ac:dyDescent="0.25">
      <c r="B41" s="136" t="str">
        <f>[1]MAR23!S41</f>
        <v xml:space="preserve">   CALVERT</v>
      </c>
      <c r="C41" s="50">
        <v>12</v>
      </c>
      <c r="D41" s="5">
        <v>12</v>
      </c>
      <c r="E41" s="55">
        <v>2870924</v>
      </c>
      <c r="F41" s="26">
        <v>12</v>
      </c>
      <c r="G41" s="54">
        <v>2870924</v>
      </c>
      <c r="H41" s="54">
        <v>239243.66666666666</v>
      </c>
      <c r="I41" s="87">
        <v>14</v>
      </c>
      <c r="J41" s="23">
        <v>0</v>
      </c>
      <c r="K41" s="5">
        <v>0</v>
      </c>
      <c r="L41" s="54">
        <v>0</v>
      </c>
      <c r="M41" s="54"/>
      <c r="N41" s="70"/>
    </row>
    <row r="42" spans="2:14" ht="15.75" x14ac:dyDescent="0.25">
      <c r="B42" s="136" t="str">
        <f>[1]MAR23!S42</f>
        <v xml:space="preserve">   CHARLES</v>
      </c>
      <c r="C42" s="50">
        <v>87</v>
      </c>
      <c r="D42" s="5">
        <v>87</v>
      </c>
      <c r="E42" s="55">
        <v>34528725</v>
      </c>
      <c r="F42" s="26">
        <v>87</v>
      </c>
      <c r="G42" s="54">
        <v>34528725</v>
      </c>
      <c r="H42" s="54">
        <v>396881.89655172412</v>
      </c>
      <c r="I42" s="87">
        <v>3</v>
      </c>
      <c r="J42" s="23">
        <v>0</v>
      </c>
      <c r="K42" s="5">
        <v>0</v>
      </c>
      <c r="L42" s="54">
        <v>0</v>
      </c>
      <c r="M42" s="54"/>
      <c r="N42" s="70"/>
    </row>
    <row r="43" spans="2:14" ht="15.75" x14ac:dyDescent="0.25">
      <c r="B43" s="136" t="str">
        <f>[1]MAR23!S43</f>
        <v xml:space="preserve">   ST. MARY'S</v>
      </c>
      <c r="C43" s="50">
        <v>20</v>
      </c>
      <c r="D43" s="5">
        <v>20</v>
      </c>
      <c r="E43" s="55">
        <v>7319000</v>
      </c>
      <c r="F43" s="26">
        <v>20</v>
      </c>
      <c r="G43" s="54">
        <v>7319000</v>
      </c>
      <c r="H43" s="54">
        <v>365950</v>
      </c>
      <c r="I43" s="87">
        <v>4</v>
      </c>
      <c r="J43" s="23">
        <v>0</v>
      </c>
      <c r="K43" s="5">
        <v>0</v>
      </c>
      <c r="L43" s="54">
        <v>0</v>
      </c>
      <c r="M43" s="54"/>
      <c r="N43" s="70"/>
    </row>
    <row r="44" spans="2:14" ht="15.75" x14ac:dyDescent="0.25">
      <c r="B44" s="136"/>
      <c r="C44" s="50"/>
      <c r="D44" s="5"/>
      <c r="E44" s="55"/>
      <c r="F44" s="26"/>
      <c r="G44" s="54"/>
      <c r="H44" s="54"/>
      <c r="I44" s="87"/>
      <c r="J44" s="23"/>
      <c r="K44" s="5"/>
      <c r="L44" s="54"/>
      <c r="M44" s="54"/>
      <c r="N44" s="70"/>
    </row>
    <row r="45" spans="2:14" ht="15.75" x14ac:dyDescent="0.25">
      <c r="B45" s="81" t="str">
        <f>[1]MAR23!S45</f>
        <v xml:space="preserve">  WESTERN MARYLAND</v>
      </c>
      <c r="C45" s="50">
        <v>92</v>
      </c>
      <c r="D45" s="5">
        <v>306</v>
      </c>
      <c r="E45" s="55">
        <v>57471918</v>
      </c>
      <c r="F45" s="26">
        <v>86</v>
      </c>
      <c r="G45" s="54">
        <v>32831095</v>
      </c>
      <c r="H45" s="54">
        <v>381756.91860465117</v>
      </c>
      <c r="I45" s="87"/>
      <c r="J45" s="23">
        <v>6</v>
      </c>
      <c r="K45" s="5">
        <v>220</v>
      </c>
      <c r="L45" s="54">
        <v>24640823</v>
      </c>
      <c r="M45" s="54">
        <v>4106803.8333333335</v>
      </c>
      <c r="N45" s="70">
        <v>112003.74090909091</v>
      </c>
    </row>
    <row r="46" spans="2:14" ht="15.75" x14ac:dyDescent="0.25">
      <c r="B46" s="136" t="str">
        <f>[1]MAR23!S46</f>
        <v xml:space="preserve">   ALLEGANY </v>
      </c>
      <c r="C46" s="50">
        <v>1</v>
      </c>
      <c r="D46" s="5">
        <v>1</v>
      </c>
      <c r="E46" s="55">
        <v>265464</v>
      </c>
      <c r="F46" s="26">
        <v>1</v>
      </c>
      <c r="G46" s="54">
        <v>265464</v>
      </c>
      <c r="H46" s="54">
        <v>265464</v>
      </c>
      <c r="I46" s="87">
        <v>8</v>
      </c>
      <c r="J46" s="23">
        <v>0</v>
      </c>
      <c r="K46" s="5">
        <v>0</v>
      </c>
      <c r="L46" s="54">
        <v>0</v>
      </c>
      <c r="M46" s="54"/>
      <c r="N46" s="70"/>
    </row>
    <row r="47" spans="2:14" ht="15.75" x14ac:dyDescent="0.25">
      <c r="B47" s="137" t="str">
        <f>[1]MAR23!S47</f>
        <v xml:space="preserve">     Frostburg</v>
      </c>
      <c r="C47" s="50">
        <v>0</v>
      </c>
      <c r="D47" s="5">
        <v>0</v>
      </c>
      <c r="E47" s="55">
        <v>0</v>
      </c>
      <c r="F47" s="26">
        <v>0</v>
      </c>
      <c r="G47" s="54">
        <v>0</v>
      </c>
      <c r="H47" s="54"/>
      <c r="I47" s="87"/>
      <c r="J47" s="23">
        <v>0</v>
      </c>
      <c r="K47" s="5">
        <v>0</v>
      </c>
      <c r="L47" s="54">
        <v>0</v>
      </c>
      <c r="M47" s="54"/>
      <c r="N47" s="70"/>
    </row>
    <row r="48" spans="2:14" ht="15.75" x14ac:dyDescent="0.25">
      <c r="B48" s="137" t="str">
        <f>[1]MAR23!S48</f>
        <v xml:space="preserve">     Lonaconing town</v>
      </c>
      <c r="C48" s="50">
        <v>0</v>
      </c>
      <c r="D48" s="5">
        <v>0</v>
      </c>
      <c r="E48" s="55">
        <v>0</v>
      </c>
      <c r="F48" s="26">
        <v>0</v>
      </c>
      <c r="G48" s="54">
        <v>0</v>
      </c>
      <c r="H48" s="54"/>
      <c r="I48" s="87"/>
      <c r="J48" s="23">
        <v>0</v>
      </c>
      <c r="K48" s="5">
        <v>0</v>
      </c>
      <c r="L48" s="54">
        <v>0</v>
      </c>
      <c r="M48" s="54"/>
      <c r="N48" s="70"/>
    </row>
    <row r="49" spans="2:14" ht="15.75" x14ac:dyDescent="0.25">
      <c r="B49" s="136" t="str">
        <f>[1]MAR23!S49</f>
        <v xml:space="preserve">   GARRETT</v>
      </c>
      <c r="C49" s="50">
        <v>25</v>
      </c>
      <c r="D49" s="5">
        <v>25</v>
      </c>
      <c r="E49" s="55">
        <v>18819905</v>
      </c>
      <c r="F49" s="26">
        <v>25</v>
      </c>
      <c r="G49" s="54">
        <v>18819905</v>
      </c>
      <c r="H49" s="54">
        <v>752796.2</v>
      </c>
      <c r="I49" s="89">
        <v>1</v>
      </c>
      <c r="J49" s="23">
        <v>0</v>
      </c>
      <c r="K49" s="5">
        <v>0</v>
      </c>
      <c r="L49" s="54">
        <v>0</v>
      </c>
      <c r="M49" s="54"/>
      <c r="N49" s="70"/>
    </row>
    <row r="50" spans="2:14" ht="15.75" x14ac:dyDescent="0.25">
      <c r="B50" s="136" t="str">
        <f>[1]MAR23!S50</f>
        <v xml:space="preserve">   WASHINGTON</v>
      </c>
      <c r="C50" s="50">
        <v>66</v>
      </c>
      <c r="D50" s="5">
        <v>280</v>
      </c>
      <c r="E50" s="55">
        <v>38386549</v>
      </c>
      <c r="F50" s="26">
        <v>60</v>
      </c>
      <c r="G50" s="54">
        <v>13745726</v>
      </c>
      <c r="H50" s="54">
        <v>229095.43333333332</v>
      </c>
      <c r="I50" s="87">
        <v>20</v>
      </c>
      <c r="J50" s="23">
        <v>6</v>
      </c>
      <c r="K50" s="5">
        <v>220</v>
      </c>
      <c r="L50" s="54">
        <v>24640823</v>
      </c>
      <c r="M50" s="54">
        <v>4106803.8333333335</v>
      </c>
      <c r="N50" s="70">
        <v>112003.74090909091</v>
      </c>
    </row>
    <row r="51" spans="2:14" ht="15.75" x14ac:dyDescent="0.25">
      <c r="B51" s="136"/>
      <c r="C51" s="50"/>
      <c r="D51" s="5"/>
      <c r="E51" s="55"/>
      <c r="F51" s="26"/>
      <c r="G51" s="54"/>
      <c r="H51" s="54"/>
      <c r="I51" s="87"/>
      <c r="J51" s="23"/>
      <c r="K51" s="5"/>
      <c r="L51" s="54"/>
      <c r="M51" s="54"/>
      <c r="N51" s="70"/>
    </row>
    <row r="52" spans="2:14" ht="15.75" x14ac:dyDescent="0.25">
      <c r="B52" s="81" t="str">
        <f>[1]MAR23!S52</f>
        <v xml:space="preserve">  UPPER EASTERN SHORE</v>
      </c>
      <c r="C52" s="50">
        <v>80</v>
      </c>
      <c r="D52" s="5">
        <v>138</v>
      </c>
      <c r="E52" s="55">
        <v>26017381</v>
      </c>
      <c r="F52" s="26">
        <v>78</v>
      </c>
      <c r="G52" s="54">
        <v>20017381</v>
      </c>
      <c r="H52" s="54">
        <v>256633.08974358975</v>
      </c>
      <c r="I52" s="87"/>
      <c r="J52" s="23">
        <v>2</v>
      </c>
      <c r="K52" s="5">
        <v>60</v>
      </c>
      <c r="L52" s="54">
        <v>6000000</v>
      </c>
      <c r="M52" s="54">
        <v>3000000</v>
      </c>
      <c r="N52" s="70">
        <v>100000</v>
      </c>
    </row>
    <row r="53" spans="2:14" ht="15.75" x14ac:dyDescent="0.25">
      <c r="B53" s="136" t="str">
        <f>[1]MAR23!S53</f>
        <v xml:space="preserve">   CAROLINE</v>
      </c>
      <c r="C53" s="50">
        <v>5</v>
      </c>
      <c r="D53" s="5">
        <v>5</v>
      </c>
      <c r="E53" s="55">
        <v>672500</v>
      </c>
      <c r="F53" s="26">
        <v>5</v>
      </c>
      <c r="G53" s="54">
        <v>672500</v>
      </c>
      <c r="H53" s="54">
        <v>134500</v>
      </c>
      <c r="I53" s="87">
        <v>23</v>
      </c>
      <c r="J53" s="23">
        <v>0</v>
      </c>
      <c r="K53" s="5">
        <v>0</v>
      </c>
      <c r="L53" s="54">
        <v>0</v>
      </c>
      <c r="M53" s="54"/>
      <c r="N53" s="70"/>
    </row>
    <row r="54" spans="2:14" ht="15.75" x14ac:dyDescent="0.25">
      <c r="B54" s="137" t="str">
        <f>[1]MAR23!S54</f>
        <v xml:space="preserve">     Marydel town</v>
      </c>
      <c r="C54" s="50">
        <v>0</v>
      </c>
      <c r="D54" s="5">
        <v>0</v>
      </c>
      <c r="E54" s="55">
        <v>0</v>
      </c>
      <c r="F54" s="26">
        <v>0</v>
      </c>
      <c r="G54" s="54">
        <v>0</v>
      </c>
      <c r="H54" s="54"/>
      <c r="I54" s="87"/>
      <c r="J54" s="23">
        <v>0</v>
      </c>
      <c r="K54" s="5">
        <v>0</v>
      </c>
      <c r="L54" s="54">
        <v>0</v>
      </c>
      <c r="M54" s="54"/>
      <c r="N54" s="70"/>
    </row>
    <row r="55" spans="2:14" ht="15.75" x14ac:dyDescent="0.25">
      <c r="B55" s="137" t="str">
        <f>[1]MAR23!S55</f>
        <v xml:space="preserve">     Preston town</v>
      </c>
      <c r="C55" s="50">
        <v>1</v>
      </c>
      <c r="D55" s="5">
        <v>1</v>
      </c>
      <c r="E55" s="55">
        <v>125000</v>
      </c>
      <c r="F55" s="26">
        <v>1</v>
      </c>
      <c r="G55" s="54">
        <v>125000</v>
      </c>
      <c r="H55" s="54">
        <v>125000</v>
      </c>
      <c r="I55" s="87"/>
      <c r="J55" s="23">
        <v>0</v>
      </c>
      <c r="K55" s="5">
        <v>0</v>
      </c>
      <c r="L55" s="54">
        <v>0</v>
      </c>
      <c r="M55" s="54"/>
      <c r="N55" s="70"/>
    </row>
    <row r="56" spans="2:14" ht="15.75" x14ac:dyDescent="0.25">
      <c r="B56" s="136" t="str">
        <f>[1]MAR23!S56</f>
        <v xml:space="preserve">   CECIL</v>
      </c>
      <c r="C56" s="50">
        <v>35</v>
      </c>
      <c r="D56" s="5">
        <v>35</v>
      </c>
      <c r="E56" s="55">
        <v>9587748</v>
      </c>
      <c r="F56" s="26">
        <v>35</v>
      </c>
      <c r="G56" s="54">
        <v>9587748</v>
      </c>
      <c r="H56" s="54">
        <v>273935.65714285715</v>
      </c>
      <c r="I56" s="87">
        <v>7</v>
      </c>
      <c r="J56" s="23">
        <v>0</v>
      </c>
      <c r="K56" s="5">
        <v>0</v>
      </c>
      <c r="L56" s="54">
        <v>0</v>
      </c>
      <c r="M56" s="54"/>
      <c r="N56" s="70"/>
    </row>
    <row r="57" spans="2:14" ht="15.75" x14ac:dyDescent="0.25">
      <c r="B57" s="136" t="str">
        <f>[1]MAR23!S57</f>
        <v xml:space="preserve">   KENT  </v>
      </c>
      <c r="C57" s="50">
        <v>4</v>
      </c>
      <c r="D57" s="5">
        <v>4</v>
      </c>
      <c r="E57" s="55">
        <v>1143104</v>
      </c>
      <c r="F57" s="26">
        <v>4</v>
      </c>
      <c r="G57" s="54">
        <v>1143104</v>
      </c>
      <c r="H57" s="54">
        <v>285776</v>
      </c>
      <c r="I57" s="87">
        <v>6</v>
      </c>
      <c r="J57" s="23">
        <v>0</v>
      </c>
      <c r="K57" s="5">
        <v>0</v>
      </c>
      <c r="L57" s="54">
        <v>0</v>
      </c>
      <c r="M57" s="54"/>
      <c r="N57" s="70"/>
    </row>
    <row r="58" spans="2:14" ht="15.75" x14ac:dyDescent="0.25">
      <c r="B58" s="137" t="str">
        <f>[1]MAR23!S58</f>
        <v xml:space="preserve">     Betterton town</v>
      </c>
      <c r="C58" s="50">
        <v>0</v>
      </c>
      <c r="D58" s="5">
        <v>0</v>
      </c>
      <c r="E58" s="55">
        <v>0</v>
      </c>
      <c r="F58" s="26">
        <v>0</v>
      </c>
      <c r="G58" s="54">
        <v>0</v>
      </c>
      <c r="H58" s="54"/>
      <c r="I58" s="87"/>
      <c r="J58" s="23">
        <v>0</v>
      </c>
      <c r="K58" s="5">
        <v>0</v>
      </c>
      <c r="L58" s="54">
        <v>0</v>
      </c>
      <c r="M58" s="54"/>
      <c r="N58" s="70"/>
    </row>
    <row r="59" spans="2:14" ht="15.75" x14ac:dyDescent="0.25">
      <c r="B59" s="137" t="str">
        <f>[1]MAR23!S59</f>
        <v xml:space="preserve">     Rock Hall town</v>
      </c>
      <c r="C59" s="50">
        <v>0</v>
      </c>
      <c r="D59" s="5">
        <v>0</v>
      </c>
      <c r="E59" s="55">
        <v>0</v>
      </c>
      <c r="F59" s="26">
        <v>0</v>
      </c>
      <c r="G59" s="54">
        <v>0</v>
      </c>
      <c r="H59" s="54"/>
      <c r="I59" s="87"/>
      <c r="J59" s="23">
        <v>0</v>
      </c>
      <c r="K59" s="5">
        <v>0</v>
      </c>
      <c r="L59" s="54">
        <v>0</v>
      </c>
      <c r="M59" s="54"/>
      <c r="N59" s="70"/>
    </row>
    <row r="60" spans="2:14" ht="15.75" x14ac:dyDescent="0.25">
      <c r="B60" s="136" t="str">
        <f>[1]MAR23!S60</f>
        <v xml:space="preserve">   QUEEN ANNE'S</v>
      </c>
      <c r="C60" s="50">
        <v>30</v>
      </c>
      <c r="D60" s="5">
        <v>88</v>
      </c>
      <c r="E60" s="55">
        <v>12606723</v>
      </c>
      <c r="F60" s="26">
        <v>28</v>
      </c>
      <c r="G60" s="54">
        <v>6606723</v>
      </c>
      <c r="H60" s="54">
        <v>235954.39285714287</v>
      </c>
      <c r="I60" s="87">
        <v>16</v>
      </c>
      <c r="J60" s="23">
        <v>2</v>
      </c>
      <c r="K60" s="5">
        <v>60</v>
      </c>
      <c r="L60" s="54">
        <v>6000000</v>
      </c>
      <c r="M60" s="54">
        <v>3000000</v>
      </c>
      <c r="N60" s="70">
        <v>100000</v>
      </c>
    </row>
    <row r="61" spans="2:14" ht="15.75" x14ac:dyDescent="0.25">
      <c r="B61" s="136" t="str">
        <f>[1]MAR23!S61</f>
        <v xml:space="preserve">   TALBOT</v>
      </c>
      <c r="C61" s="50">
        <v>6</v>
      </c>
      <c r="D61" s="5">
        <v>6</v>
      </c>
      <c r="E61" s="55">
        <v>2007306</v>
      </c>
      <c r="F61" s="26">
        <v>6</v>
      </c>
      <c r="G61" s="54">
        <v>2007306</v>
      </c>
      <c r="H61" s="54">
        <v>334551</v>
      </c>
      <c r="I61" s="87">
        <v>5</v>
      </c>
      <c r="J61" s="23">
        <v>0</v>
      </c>
      <c r="K61" s="5">
        <v>0</v>
      </c>
      <c r="L61" s="54">
        <v>0</v>
      </c>
      <c r="M61" s="54"/>
      <c r="N61" s="70"/>
    </row>
    <row r="62" spans="2:14" ht="15.75" x14ac:dyDescent="0.25">
      <c r="B62" s="137" t="str">
        <f>[1]MAR23!S62</f>
        <v xml:space="preserve">     Easton</v>
      </c>
      <c r="C62" s="50">
        <v>4</v>
      </c>
      <c r="D62" s="5">
        <v>4</v>
      </c>
      <c r="E62" s="55">
        <v>1380937</v>
      </c>
      <c r="F62" s="26">
        <v>4</v>
      </c>
      <c r="G62" s="54">
        <v>1380937</v>
      </c>
      <c r="H62" s="54">
        <v>345234.25</v>
      </c>
      <c r="I62" s="87"/>
      <c r="J62" s="23">
        <v>0</v>
      </c>
      <c r="K62" s="5">
        <v>0</v>
      </c>
      <c r="L62" s="54">
        <v>0</v>
      </c>
      <c r="M62" s="54"/>
      <c r="N62" s="70"/>
    </row>
    <row r="63" spans="2:14" ht="15.75" x14ac:dyDescent="0.25">
      <c r="B63" s="84"/>
      <c r="C63" s="50"/>
      <c r="D63" s="5"/>
      <c r="E63" s="55"/>
      <c r="F63" s="26"/>
      <c r="G63" s="54"/>
      <c r="H63" s="54"/>
      <c r="I63" s="87"/>
      <c r="J63" s="23"/>
      <c r="K63" s="5"/>
      <c r="L63" s="54"/>
      <c r="M63" s="54"/>
      <c r="N63" s="70"/>
    </row>
    <row r="64" spans="2:14" ht="15.75" x14ac:dyDescent="0.25">
      <c r="B64" s="81" t="str">
        <f>[1]MAR23!S64</f>
        <v xml:space="preserve">  LOWER  EASTERN SHORE</v>
      </c>
      <c r="C64" s="50">
        <v>77</v>
      </c>
      <c r="D64" s="5">
        <v>77</v>
      </c>
      <c r="E64" s="55">
        <v>24616058</v>
      </c>
      <c r="F64" s="26">
        <v>77</v>
      </c>
      <c r="G64" s="54">
        <v>24616058</v>
      </c>
      <c r="H64" s="54">
        <v>319689.06493506493</v>
      </c>
      <c r="I64" s="87"/>
      <c r="J64" s="23">
        <v>0</v>
      </c>
      <c r="K64" s="5">
        <v>0</v>
      </c>
      <c r="L64" s="54">
        <v>0</v>
      </c>
      <c r="M64" s="54"/>
      <c r="N64" s="70"/>
    </row>
    <row r="65" spans="2:14" ht="15.75" x14ac:dyDescent="0.25">
      <c r="B65" s="136" t="str">
        <f>[1]MAR23!S65</f>
        <v xml:space="preserve">   DORCHESTER</v>
      </c>
      <c r="C65" s="50">
        <v>5</v>
      </c>
      <c r="D65" s="5">
        <v>5</v>
      </c>
      <c r="E65" s="55">
        <v>858496</v>
      </c>
      <c r="F65" s="26">
        <v>5</v>
      </c>
      <c r="G65" s="54">
        <v>858496</v>
      </c>
      <c r="H65" s="54">
        <v>171699.20000000001</v>
      </c>
      <c r="I65" s="87">
        <v>22</v>
      </c>
      <c r="J65" s="23">
        <v>0</v>
      </c>
      <c r="K65" s="5">
        <v>0</v>
      </c>
      <c r="L65" s="54">
        <v>0</v>
      </c>
      <c r="M65" s="54"/>
      <c r="N65" s="70"/>
    </row>
    <row r="66" spans="2:14" ht="15.75" x14ac:dyDescent="0.25">
      <c r="B66" s="136" t="str">
        <f>[1]MAR23!S66</f>
        <v xml:space="preserve">   SOMERSET </v>
      </c>
      <c r="C66" s="50">
        <v>2</v>
      </c>
      <c r="D66" s="5">
        <v>2</v>
      </c>
      <c r="E66" s="55">
        <v>522000</v>
      </c>
      <c r="F66" s="26">
        <v>2</v>
      </c>
      <c r="G66" s="54">
        <v>522000</v>
      </c>
      <c r="H66" s="54">
        <v>261000</v>
      </c>
      <c r="I66" s="87">
        <v>9</v>
      </c>
      <c r="J66" s="23">
        <v>0</v>
      </c>
      <c r="K66" s="5">
        <v>0</v>
      </c>
      <c r="L66" s="54">
        <v>0</v>
      </c>
      <c r="M66" s="54"/>
      <c r="N66" s="70"/>
    </row>
    <row r="67" spans="2:14" ht="15.75" x14ac:dyDescent="0.25">
      <c r="B67" s="136" t="str">
        <f>[1]MAR23!S67</f>
        <v xml:space="preserve">   WICOMICO</v>
      </c>
      <c r="C67" s="50">
        <v>28</v>
      </c>
      <c r="D67" s="5">
        <v>28</v>
      </c>
      <c r="E67" s="55">
        <v>6507529</v>
      </c>
      <c r="F67" s="26">
        <v>28</v>
      </c>
      <c r="G67" s="54">
        <v>6507529</v>
      </c>
      <c r="H67" s="54">
        <v>232411.75</v>
      </c>
      <c r="I67" s="87">
        <v>18</v>
      </c>
      <c r="J67" s="23">
        <v>0</v>
      </c>
      <c r="K67" s="5">
        <v>0</v>
      </c>
      <c r="L67" s="54">
        <v>0</v>
      </c>
      <c r="M67" s="54"/>
      <c r="N67" s="70"/>
    </row>
    <row r="68" spans="2:14" ht="15.75" x14ac:dyDescent="0.25">
      <c r="B68" s="136" t="str">
        <f>[1]MAR23!S68</f>
        <v xml:space="preserve">   WORCESTER</v>
      </c>
      <c r="C68" s="50">
        <v>42</v>
      </c>
      <c r="D68" s="5">
        <v>42</v>
      </c>
      <c r="E68" s="55">
        <v>16728033</v>
      </c>
      <c r="F68" s="26">
        <v>42</v>
      </c>
      <c r="G68" s="54">
        <v>16728033</v>
      </c>
      <c r="H68" s="54">
        <v>398286.5</v>
      </c>
      <c r="I68" s="87">
        <v>2</v>
      </c>
      <c r="J68" s="23">
        <v>0</v>
      </c>
      <c r="K68" s="5">
        <v>0</v>
      </c>
      <c r="L68" s="54">
        <v>0</v>
      </c>
      <c r="M68" s="54"/>
      <c r="N68" s="70"/>
    </row>
    <row r="69" spans="2:14" ht="15.75" x14ac:dyDescent="0.25">
      <c r="B69" s="137" t="str">
        <f>[1]MAR23!S69</f>
        <v xml:space="preserve">     Ocean city town</v>
      </c>
      <c r="C69" s="50">
        <v>8</v>
      </c>
      <c r="D69" s="5">
        <v>8</v>
      </c>
      <c r="E69" s="55">
        <v>2350546</v>
      </c>
      <c r="F69" s="26">
        <v>8</v>
      </c>
      <c r="G69" s="54">
        <v>2350546</v>
      </c>
      <c r="H69" s="54">
        <v>293818.25</v>
      </c>
      <c r="I69" s="38"/>
      <c r="J69" s="23">
        <v>0</v>
      </c>
      <c r="K69" s="5">
        <v>0</v>
      </c>
      <c r="L69" s="54">
        <v>0</v>
      </c>
      <c r="M69" s="54"/>
      <c r="N69" s="70"/>
    </row>
    <row r="70" spans="2:14" ht="15" thickBot="1" x14ac:dyDescent="0.25">
      <c r="B70" s="138"/>
      <c r="C70" s="51"/>
      <c r="D70" s="24"/>
      <c r="E70" s="62"/>
      <c r="F70" s="27"/>
      <c r="G70" s="67"/>
      <c r="H70" s="67"/>
      <c r="I70" s="79"/>
      <c r="J70" s="31"/>
      <c r="K70" s="24"/>
      <c r="L70" s="67"/>
      <c r="M70" s="67"/>
      <c r="N70" s="73"/>
    </row>
    <row r="71" spans="2:14" ht="15" thickTop="1" x14ac:dyDescent="0.2">
      <c r="B71" s="1"/>
      <c r="C71" s="1"/>
      <c r="D71" s="1"/>
      <c r="E71" s="11"/>
      <c r="F71" s="1"/>
      <c r="G71" s="11"/>
      <c r="H71" s="11"/>
      <c r="I71" s="3"/>
      <c r="J71" s="1"/>
      <c r="K71" s="1"/>
      <c r="L71" s="11"/>
      <c r="M71" s="11"/>
      <c r="N71" s="11"/>
    </row>
    <row r="72" spans="2:14" ht="14.25" x14ac:dyDescent="0.2">
      <c r="B72" s="4" t="str">
        <f>[1]MAR23!S72</f>
        <v>PREPARED BY MD DEPARTMENT OF PLANNING.  PLANNING DATA SERVICES. MAY 2023</v>
      </c>
      <c r="C72" s="1"/>
      <c r="D72" s="1"/>
      <c r="E72" s="11"/>
      <c r="F72" s="1"/>
      <c r="G72" s="11"/>
      <c r="H72" s="11"/>
      <c r="I72" s="21"/>
      <c r="J72" s="1"/>
      <c r="K72" s="1"/>
      <c r="L72" s="11"/>
      <c r="M72" s="11"/>
      <c r="N72" s="11"/>
    </row>
    <row r="73" spans="2:14" ht="14.25" x14ac:dyDescent="0.2">
      <c r="B73" s="4" t="str">
        <f>[1]MAR23!S73</f>
        <v>SOURCE:  U. S. DEPARTMENT OF COMMERCE.  BUREAU OF THE CENSUS</v>
      </c>
      <c r="C73" s="1"/>
      <c r="D73" s="1"/>
      <c r="E73" s="11"/>
      <c r="F73" s="1"/>
      <c r="G73" s="11"/>
      <c r="H73" s="11"/>
      <c r="I73" s="21"/>
      <c r="J73" s="1"/>
      <c r="K73" s="1"/>
      <c r="L73" s="11"/>
      <c r="M73" s="11"/>
      <c r="N73" s="11"/>
    </row>
    <row r="74" spans="2:14" ht="14.25" x14ac:dyDescent="0.2">
      <c r="B74" s="1" t="str">
        <f>[1]MAR23!S74</f>
        <v>(1) Includes new one family units, two family units, three and four family units and five or more family units.</v>
      </c>
      <c r="C74" s="1"/>
      <c r="D74" s="1"/>
      <c r="E74" s="11"/>
      <c r="F74" s="1"/>
      <c r="G74" s="11"/>
      <c r="H74" s="11"/>
      <c r="I74" s="21"/>
      <c r="J74" s="1"/>
      <c r="K74" s="1"/>
      <c r="L74" s="11"/>
      <c r="M74" s="11"/>
      <c r="N74" s="11"/>
    </row>
    <row r="75" spans="2:14" ht="14.25" x14ac:dyDescent="0.2">
      <c r="B75" s="1" t="str">
        <f>[1]MAR23!S75</f>
        <v>(2) U. S. Bureau of the Census estimate based on survey</v>
      </c>
      <c r="C75" s="1"/>
      <c r="D75" s="1"/>
      <c r="E75" s="11"/>
      <c r="F75" s="1"/>
      <c r="G75" s="11"/>
      <c r="H75" s="11"/>
      <c r="I75" s="21"/>
      <c r="J75" s="1"/>
      <c r="K75" s="1"/>
      <c r="L75" s="11"/>
      <c r="M75" s="11"/>
      <c r="N75" s="11"/>
    </row>
    <row r="76" spans="2:14" ht="14.25" x14ac:dyDescent="0.2">
      <c r="B76" s="1" t="str">
        <f>[1]MAR23!S76</f>
        <v>(3) Sum of reported and imputed responses to monthly permit issuing places questionnaires</v>
      </c>
      <c r="C76" s="1"/>
      <c r="D76" s="1"/>
      <c r="E76" s="11"/>
      <c r="F76" s="1"/>
      <c r="G76" s="11"/>
      <c r="H76" s="11"/>
      <c r="I76" s="21"/>
      <c r="J76" s="1"/>
      <c r="K76" s="1"/>
      <c r="L76" s="11"/>
      <c r="M76" s="11"/>
      <c r="N76" s="11"/>
    </row>
    <row r="77" spans="2:14" ht="14.25" x14ac:dyDescent="0.2">
      <c r="B77" s="1" t="str">
        <f>[1]MAR23!S77</f>
        <v>(4) Anne Arundel, Baltimore, Montgomery and Prince George's Counties</v>
      </c>
      <c r="C77" s="1"/>
      <c r="D77" s="1"/>
      <c r="E77" s="11"/>
      <c r="F77" s="1"/>
      <c r="G77" s="11"/>
      <c r="H77" s="11"/>
      <c r="I77" s="21"/>
      <c r="J77" s="1"/>
      <c r="K77" s="1"/>
      <c r="L77" s="11"/>
      <c r="M77" s="11"/>
      <c r="N77" s="11"/>
    </row>
    <row r="78" spans="2:14" ht="14.25" x14ac:dyDescent="0.2">
      <c r="B78" s="1" t="str">
        <f>[1]MAR23!S78</f>
        <v>(5) Calvert, Carroll, Cecil, Charles, Frederick, Harford, Howard, Queen Anne's and St. Mary's Counties</v>
      </c>
      <c r="C78" s="1"/>
      <c r="D78" s="1"/>
      <c r="E78" s="11"/>
      <c r="F78" s="1"/>
      <c r="G78" s="11"/>
      <c r="H78" s="11"/>
      <c r="I78" s="21"/>
      <c r="J78" s="1"/>
      <c r="K78" s="1"/>
      <c r="L78" s="11"/>
      <c r="M78" s="11"/>
      <c r="N78" s="11"/>
    </row>
    <row r="79" spans="2:14" ht="14.25" x14ac:dyDescent="0.2">
      <c r="B79" s="1" t="str">
        <f>[1]MAR23!S79</f>
        <v>(6) Allegany, Washington and Wicomico Counties</v>
      </c>
      <c r="C79" s="1"/>
      <c r="D79" s="1"/>
      <c r="E79" s="11"/>
      <c r="F79" s="1"/>
      <c r="G79" s="11"/>
      <c r="H79" s="11"/>
      <c r="I79" s="21"/>
      <c r="J79" s="1"/>
      <c r="K79" s="1"/>
      <c r="L79" s="11"/>
      <c r="M79" s="11"/>
      <c r="N79" s="11"/>
    </row>
    <row r="80" spans="2:14" ht="14.25" x14ac:dyDescent="0.2">
      <c r="B80" s="1" t="str">
        <f>[1]MAR23!S80</f>
        <v>(7) Baltimore City</v>
      </c>
      <c r="C80" s="4"/>
      <c r="D80" s="4"/>
      <c r="E80" s="10"/>
      <c r="F80" s="1"/>
      <c r="G80" s="11"/>
      <c r="H80" s="11"/>
      <c r="I80" s="21"/>
      <c r="J80" s="1"/>
      <c r="K80" s="1"/>
      <c r="L80" s="11"/>
      <c r="M80" s="11"/>
      <c r="N80" s="11"/>
    </row>
    <row r="81" spans="2:14" ht="14.25" x14ac:dyDescent="0.2">
      <c r="B81" s="1" t="str">
        <f>[1]MAR23!S81</f>
        <v>(8) Caroline, Dorchester, Garret, Kent, Somerset, Talbot and Worcester Counties</v>
      </c>
      <c r="C81" s="4"/>
      <c r="D81" s="4"/>
      <c r="E81" s="10"/>
      <c r="F81" s="1"/>
      <c r="G81" s="11"/>
      <c r="H81" s="11"/>
      <c r="I81" s="21"/>
      <c r="J81" s="1"/>
      <c r="K81" s="1"/>
      <c r="L81" s="11"/>
      <c r="M81" s="11"/>
      <c r="N81" s="11"/>
    </row>
    <row r="82" spans="2:14" ht="14.25" x14ac:dyDescent="0.2">
      <c r="B82" s="22"/>
      <c r="C82" s="1"/>
      <c r="D82" s="1"/>
      <c r="E82" s="11"/>
      <c r="F82" s="1"/>
      <c r="G82" s="11"/>
      <c r="H82" s="11"/>
      <c r="I82" s="21"/>
      <c r="J82" s="1"/>
      <c r="K82" s="1"/>
      <c r="L82" s="11"/>
      <c r="M82" s="11"/>
      <c r="N82" s="11"/>
    </row>
  </sheetData>
  <mergeCells count="18"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  <mergeCell ref="M12:M13"/>
    <mergeCell ref="N12:N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D5B05-7129-419F-B2FE-2016F2B2D43A}"/>
</file>

<file path=customXml/itemProps2.xml><?xml version="1.0" encoding="utf-8"?>
<ds:datastoreItem xmlns:ds="http://schemas.openxmlformats.org/officeDocument/2006/customXml" ds:itemID="{8D8D6D19-423E-4937-93E1-497AF2F98D4F}"/>
</file>

<file path=customXml/itemProps3.xml><?xml version="1.0" encoding="utf-8"?>
<ds:datastoreItem xmlns:ds="http://schemas.openxmlformats.org/officeDocument/2006/customXml" ds:itemID="{8F0A0690-72F9-43D0-9CC4-7D6283D83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2023-05-11T14:50:54Z</cp:lastPrinted>
  <dcterms:created xsi:type="dcterms:W3CDTF">2003-04-24T14:06:32Z</dcterms:created>
  <dcterms:modified xsi:type="dcterms:W3CDTF">2023-05-11T14:51:05Z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