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JUNE/"/>
    </mc:Choice>
  </mc:AlternateContent>
  <xr:revisionPtr revIDLastSave="0" documentId="14_{9D31E1C0-FD65-4135-A87E-96154F63912D}" xr6:coauthVersionLast="47" xr6:coauthVersionMax="47" xr10:uidLastSave="{00000000-0000-0000-0000-000000000000}"/>
  <bookViews>
    <workbookView xWindow="-120" yWindow="-120" windowWidth="29040" windowHeight="15840" xr2:uid="{A4A2D4AE-AA6A-4599-B70C-D9A31F8B2DD9}"/>
  </bookViews>
  <sheets>
    <sheet name="2A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'2A'!$B$1:$T$82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T10" i="1"/>
  <c r="R10" i="1"/>
  <c r="N10" i="1"/>
  <c r="L10" i="1"/>
  <c r="S10" i="1"/>
  <c r="Q10" i="1"/>
  <c r="M10" i="1"/>
  <c r="K10" i="1"/>
  <c r="P10" i="1"/>
  <c r="J10" i="1"/>
  <c r="O10" i="1"/>
  <c r="I10" i="1"/>
  <c r="H9" i="1"/>
  <c r="E9" i="1"/>
  <c r="G9" i="1"/>
  <c r="D9" i="1"/>
  <c r="F9" i="1"/>
  <c r="C9" i="1"/>
  <c r="S8" i="1"/>
  <c r="M8" i="1"/>
  <c r="Q8" i="1"/>
  <c r="K8" i="1"/>
  <c r="O8" i="1"/>
  <c r="I8" i="1"/>
  <c r="F7" i="1"/>
  <c r="C7" i="1"/>
  <c r="O4" i="1"/>
  <c r="I4" i="1"/>
  <c r="C4" i="1"/>
  <c r="B1" i="1"/>
  <c r="B2" i="1"/>
</calcChain>
</file>

<file path=xl/sharedStrings.xml><?xml version="1.0" encoding="utf-8"?>
<sst xmlns="http://schemas.openxmlformats.org/spreadsheetml/2006/main" count="58" uniqueCount="58">
  <si>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</si>
  <si>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</si>
  <si>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</si>
  <si>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</si>
  <si>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</si>
  <si>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</si>
  <si>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</si>
  <si>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</si>
  <si>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</si>
  <si>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</si>
  <si>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</si>
  <si>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</si>
  <si>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</si>
  <si>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</si>
  <si>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</si>
  <si>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</si>
  <si>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</si>
  <si>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</si>
  <si>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</si>
  <si>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</si>
  <si>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</si>
  <si>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</si>
  <si>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</si>
  <si>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</si>
  <si>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</si>
  <si>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GARRETT</t>
  </si>
  <si>
    <t xml:space="preserve">   WASHINGTON</t>
  </si>
  <si>
    <t xml:space="preserve">  UPPER EASTERN SHORE</t>
  </si>
  <si>
    <t xml:space="preserve">   CECIL</t>
  </si>
  <si>
    <t xml:space="preserve">     Betterton town</t>
  </si>
  <si>
    <t xml:space="preserve">   QUEEN ANNE'S</t>
  </si>
  <si>
    <t xml:space="preserve">     Easton</t>
  </si>
  <si>
    <t xml:space="preserve">  LOWER  EASTERN SHORE</t>
  </si>
  <si>
    <t xml:space="preserve">   SOMERSET </t>
  </si>
  <si>
    <t xml:space="preserve">   WICOMICO</t>
  </si>
  <si>
    <t xml:space="preserve">     Ocean city town</t>
  </si>
  <si>
    <t>PREPARED BY MD DEPARTMENT OF PLANNING.  PLANNING DATA SERVICES.  AUGUST 2023.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</si>
  <si>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</si>
  <si>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</si>
  <si>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</si>
  <si>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</si>
  <si>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</si>
  <si>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</si>
  <si>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</si>
  <si>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</si>
  <si>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</si>
  <si>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 prior to 2022</t>
  </si>
  <si>
    <t xml:space="preserve">   ALLEGANY</t>
  </si>
  <si>
    <t xml:space="preserve">     Frostburg</t>
  </si>
  <si>
    <t xml:space="preserve">     Lonaconing town</t>
  </si>
  <si>
    <t xml:space="preserve">   CAROLINE</t>
  </si>
  <si>
    <t xml:space="preserve">     Marydel town</t>
  </si>
  <si>
    <t xml:space="preserve">     Preston town</t>
  </si>
  <si>
    <t xml:space="preserve">   KENT</t>
  </si>
  <si>
    <t xml:space="preserve">     Rock Hall town</t>
  </si>
  <si>
    <t xml:space="preserve">   TALBOT</t>
  </si>
  <si>
    <t xml:space="preserve">   DORCHESTER</t>
  </si>
  <si>
    <t xml:space="preserve">   WORCESTER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</si>
</sst>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12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sz val="10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i/>
      <sz val="10"/>
      <name val="Cambria"/>
      <family val="1"/>
    </font>
    <font>
      <i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41" fontId="2" fillId="0" borderId="0" xfId="0" applyNumberFormat="1" applyFont="1"/>
    <xf numFmtId="41" fontId="3" fillId="0" borderId="0" xfId="0" applyNumberFormat="1" applyFont="1"/>
    <xf numFmtId="41" fontId="4" fillId="0" borderId="6" xfId="0" applyNumberFormat="1" applyFont="1" applyBorder="1"/>
    <xf numFmtId="41" fontId="4" fillId="0" borderId="7" xfId="0" applyNumberFormat="1" applyFont="1" applyBorder="1"/>
    <xf numFmtId="41" fontId="4" fillId="0" borderId="8" xfId="0" applyNumberFormat="1" applyFont="1" applyBorder="1"/>
    <xf numFmtId="3" fontId="4" fillId="0" borderId="6" xfId="0" applyNumberFormat="1" applyFont="1" applyBorder="1"/>
    <xf numFmtId="41" fontId="7" fillId="0" borderId="7" xfId="0" applyNumberFormat="1" applyFont="1" applyBorder="1"/>
    <xf numFmtId="41" fontId="7" fillId="0" borderId="8" xfId="0" applyNumberFormat="1" applyFont="1" applyBorder="1"/>
    <xf numFmtId="3" fontId="7" fillId="0" borderId="6" xfId="0" applyNumberFormat="1" applyFont="1" applyBorder="1"/>
    <xf numFmtId="42" fontId="7" fillId="0" borderId="6" xfId="0" applyNumberFormat="1" applyFont="1" applyBorder="1"/>
    <xf numFmtId="41" fontId="7" fillId="0" borderId="31" xfId="0" applyNumberFormat="1" applyFont="1" applyBorder="1"/>
    <xf numFmtId="41" fontId="7" fillId="0" borderId="32" xfId="0" applyNumberFormat="1" applyFont="1" applyBorder="1"/>
    <xf numFmtId="41" fontId="7" fillId="0" borderId="33" xfId="0" applyNumberFormat="1" applyFont="1" applyBorder="1"/>
    <xf numFmtId="41" fontId="7" fillId="0" borderId="0" xfId="0" applyNumberFormat="1" applyFont="1"/>
    <xf numFmtId="41" fontId="4" fillId="0" borderId="0" xfId="0" applyNumberFormat="1" applyFont="1"/>
    <xf numFmtId="41" fontId="7" fillId="0" borderId="6" xfId="0" applyNumberFormat="1" applyFont="1" applyBorder="1"/>
    <xf numFmtId="41" fontId="0" fillId="0" borderId="0" xfId="0" applyNumberFormat="1"/>
    <xf numFmtId="49" fontId="4" fillId="0" borderId="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1" fontId="4" fillId="0" borderId="41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1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41" fontId="4" fillId="0" borderId="42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41" fontId="10" fillId="0" borderId="0" xfId="0" applyNumberFormat="1" applyFont="1"/>
    <xf numFmtId="41" fontId="6" fillId="0" borderId="0" xfId="0" applyNumberFormat="1" applyFont="1"/>
    <xf numFmtId="0" fontId="11" fillId="0" borderId="0" xfId="0" applyFont="1"/>
    <xf numFmtId="41" fontId="10" fillId="0" borderId="0" xfId="1" applyNumberFormat="1" applyFont="1"/>
    <xf numFmtId="41" fontId="5" fillId="0" borderId="40" xfId="1" applyNumberFormat="1" applyFont="1" applyBorder="1" applyAlignment="1">
      <alignment horizontal="center" vertical="center" wrapText="1"/>
    </xf>
    <xf numFmtId="49" fontId="5" fillId="0" borderId="9" xfId="1" applyNumberFormat="1" applyFont="1" applyBorder="1" applyAlignment="1">
      <alignment horizontal="center" vertical="center" wrapText="1"/>
    </xf>
    <xf numFmtId="49" fontId="5" fillId="0" borderId="30" xfId="1" applyNumberFormat="1" applyFont="1" applyBorder="1" applyAlignment="1">
      <alignment horizontal="center" vertical="center" wrapText="1"/>
    </xf>
    <xf numFmtId="164" fontId="5" fillId="0" borderId="20" xfId="1" applyNumberFormat="1" applyFont="1" applyBorder="1"/>
    <xf numFmtId="164" fontId="6" fillId="0" borderId="20" xfId="1" applyNumberFormat="1" applyFont="1" applyBorder="1"/>
    <xf numFmtId="41" fontId="6" fillId="0" borderId="34" xfId="1" applyNumberFormat="1" applyFont="1" applyBorder="1"/>
    <xf numFmtId="41" fontId="6" fillId="0" borderId="0" xfId="1" applyNumberFormat="1" applyFont="1"/>
    <xf numFmtId="41" fontId="11" fillId="0" borderId="0" xfId="0" applyNumberFormat="1" applyFont="1"/>
    <xf numFmtId="164" fontId="5" fillId="0" borderId="9" xfId="1" applyNumberFormat="1" applyFont="1" applyBorder="1"/>
    <xf numFmtId="164" fontId="6" fillId="0" borderId="9" xfId="1" applyNumberFormat="1" applyFont="1" applyBorder="1"/>
    <xf numFmtId="41" fontId="6" fillId="0" borderId="35" xfId="1" applyNumberFormat="1" applyFont="1" applyBorder="1"/>
    <xf numFmtId="41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1" fontId="5" fillId="0" borderId="16" xfId="1" applyNumberFormat="1" applyFont="1" applyBorder="1" applyAlignment="1">
      <alignment horizontal="center" vertical="center"/>
    </xf>
    <xf numFmtId="49" fontId="5" fillId="0" borderId="16" xfId="1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22" xfId="1" applyNumberFormat="1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29" xfId="1" applyNumberFormat="1" applyFont="1" applyBorder="1" applyAlignment="1">
      <alignment horizontal="center" vertical="center"/>
    </xf>
    <xf numFmtId="41" fontId="5" fillId="0" borderId="10" xfId="0" applyNumberFormat="1" applyFont="1" applyBorder="1"/>
    <xf numFmtId="164" fontId="5" fillId="0" borderId="8" xfId="1" applyNumberFormat="1" applyFont="1" applyBorder="1"/>
    <xf numFmtId="41" fontId="6" fillId="0" borderId="10" xfId="0" applyNumberFormat="1" applyFont="1" applyBorder="1"/>
    <xf numFmtId="164" fontId="6" fillId="0" borderId="8" xfId="1" applyNumberFormat="1" applyFont="1" applyBorder="1"/>
    <xf numFmtId="41" fontId="6" fillId="0" borderId="36" xfId="0" applyNumberFormat="1" applyFont="1" applyBorder="1"/>
    <xf numFmtId="41" fontId="6" fillId="0" borderId="33" xfId="1" applyNumberFormat="1" applyFont="1" applyBorder="1"/>
    <xf numFmtId="41" fontId="10" fillId="0" borderId="0" xfId="0" applyNumberFormat="1" applyFont="1" applyAlignment="1">
      <alignment horizontal="center" vertical="center"/>
    </xf>
    <xf numFmtId="4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1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19" xfId="1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38" xfId="1" applyNumberFormat="1" applyFont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5" fillId="0" borderId="39" xfId="1" applyNumberFormat="1" applyFont="1" applyBorder="1" applyAlignment="1">
      <alignment horizontal="center" vertical="center"/>
    </xf>
    <xf numFmtId="41" fontId="5" fillId="0" borderId="8" xfId="0" applyNumberFormat="1" applyFont="1" applyBorder="1" applyAlignment="1">
      <alignment horizontal="center" vertical="center"/>
    </xf>
    <xf numFmtId="41" fontId="5" fillId="0" borderId="9" xfId="0" applyNumberFormat="1" applyFont="1" applyBorder="1" applyAlignment="1">
      <alignment horizontal="center" vertical="center"/>
    </xf>
    <xf numFmtId="41" fontId="5" fillId="0" borderId="26" xfId="0" applyNumberFormat="1" applyFont="1" applyBorder="1"/>
    <xf numFmtId="41" fontId="5" fillId="0" borderId="12" xfId="0" applyNumberFormat="1" applyFont="1" applyBorder="1" applyAlignment="1">
      <alignment horizontal="center" vertical="center"/>
    </xf>
    <xf numFmtId="41" fontId="5" fillId="0" borderId="8" xfId="0" applyNumberFormat="1" applyFont="1" applyBorder="1"/>
    <xf numFmtId="41" fontId="5" fillId="0" borderId="9" xfId="0" applyNumberFormat="1" applyFont="1" applyBorder="1"/>
    <xf numFmtId="41" fontId="5" fillId="0" borderId="12" xfId="0" applyNumberFormat="1" applyFont="1" applyBorder="1"/>
    <xf numFmtId="41" fontId="6" fillId="0" borderId="8" xfId="0" applyNumberFormat="1" applyFont="1" applyBorder="1" applyAlignment="1">
      <alignment horizontal="center" vertical="center"/>
    </xf>
    <xf numFmtId="41" fontId="6" fillId="0" borderId="9" xfId="0" applyNumberFormat="1" applyFont="1" applyBorder="1" applyAlignment="1">
      <alignment horizontal="center" vertical="center"/>
    </xf>
    <xf numFmtId="41" fontId="6" fillId="0" borderId="26" xfId="0" applyNumberFormat="1" applyFont="1" applyBorder="1"/>
    <xf numFmtId="41" fontId="6" fillId="0" borderId="12" xfId="0" applyNumberFormat="1" applyFont="1" applyBorder="1" applyAlignment="1">
      <alignment horizontal="center" vertical="center"/>
    </xf>
    <xf numFmtId="41" fontId="6" fillId="0" borderId="8" xfId="0" applyNumberFormat="1" applyFont="1" applyBorder="1"/>
    <xf numFmtId="41" fontId="6" fillId="0" borderId="9" xfId="0" applyNumberFormat="1" applyFont="1" applyBorder="1"/>
    <xf numFmtId="41" fontId="6" fillId="0" borderId="12" xfId="0" applyNumberFormat="1" applyFont="1" applyBorder="1"/>
    <xf numFmtId="0" fontId="6" fillId="0" borderId="8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41" fontId="6" fillId="0" borderId="33" xfId="0" applyNumberFormat="1" applyFont="1" applyBorder="1" applyAlignment="1">
      <alignment horizontal="center" vertical="center"/>
    </xf>
    <xf numFmtId="41" fontId="6" fillId="0" borderId="35" xfId="0" applyNumberFormat="1" applyFont="1" applyBorder="1" applyAlignment="1">
      <alignment horizontal="center" vertical="center"/>
    </xf>
    <xf numFmtId="41" fontId="6" fillId="0" borderId="46" xfId="0" applyNumberFormat="1" applyFont="1" applyBorder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  <xf numFmtId="164" fontId="10" fillId="0" borderId="0" xfId="1" applyNumberFormat="1" applyFont="1"/>
    <xf numFmtId="164" fontId="5" fillId="0" borderId="16" xfId="1" applyNumberFormat="1" applyFont="1" applyBorder="1" applyAlignment="1">
      <alignment horizontal="center" vertical="center"/>
    </xf>
    <xf numFmtId="164" fontId="5" fillId="0" borderId="22" xfId="1" applyNumberFormat="1" applyFont="1" applyBorder="1" applyAlignment="1">
      <alignment horizontal="center" vertical="center"/>
    </xf>
    <xf numFmtId="164" fontId="5" fillId="0" borderId="8" xfId="1" applyNumberFormat="1" applyFont="1" applyBorder="1" applyAlignment="1">
      <alignment horizontal="center" vertical="center"/>
    </xf>
    <xf numFmtId="164" fontId="5" fillId="0" borderId="29" xfId="1" applyNumberFormat="1" applyFont="1" applyBorder="1" applyAlignment="1">
      <alignment horizontal="center" vertical="center"/>
    </xf>
    <xf numFmtId="164" fontId="6" fillId="0" borderId="33" xfId="1" applyNumberFormat="1" applyFont="1" applyBorder="1"/>
    <xf numFmtId="164" fontId="6" fillId="0" borderId="0" xfId="1" applyNumberFormat="1" applyFont="1"/>
    <xf numFmtId="164" fontId="11" fillId="0" borderId="0" xfId="1" applyNumberFormat="1" applyFont="1"/>
    <xf numFmtId="10" fontId="6" fillId="0" borderId="8" xfId="1" applyNumberFormat="1" applyFont="1" applyBorder="1"/>
    <xf numFmtId="0" fontId="6" fillId="0" borderId="12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JUNE/June_23.xlsx" TargetMode="External"/><Relationship Id="rId1" Type="http://schemas.openxmlformats.org/officeDocument/2006/relationships/externalLinkPath" Target="June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N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Table 2A.</v>
          </cell>
        </row>
        <row r="4">
          <cell r="B4" t="str">
            <v>NEW HOUSING UNITS AUTHORIZED FOR CONSTRUCTION YEAR TO DATE JUNE 2023 AND 2022</v>
          </cell>
        </row>
        <row r="7">
          <cell r="B7" t="str">
            <v>JURISDICTION</v>
          </cell>
          <cell r="C7" t="str">
            <v>YEAR TO DATE JUNE</v>
          </cell>
          <cell r="I7" t="str">
            <v>TOTAL HOUSING UNITS</v>
          </cell>
          <cell r="O7" t="str">
            <v>SINGLE-FAMILY UNITS</v>
          </cell>
        </row>
        <row r="10">
          <cell r="C10" t="str">
            <v>2023</v>
          </cell>
          <cell r="F10" t="str">
            <v>2022</v>
          </cell>
        </row>
        <row r="11">
          <cell r="I11" t="str">
            <v>Change</v>
          </cell>
          <cell r="K11" t="str">
            <v>State Percent</v>
          </cell>
          <cell r="M11" t="str">
            <v>County Rank</v>
          </cell>
        </row>
        <row r="12">
          <cell r="C12" t="str">
            <v>TOTAL</v>
          </cell>
          <cell r="D12" t="str">
            <v>SINGLE FAMILY</v>
          </cell>
          <cell r="E12" t="str">
            <v>Percent Single Family</v>
          </cell>
        </row>
        <row r="13">
          <cell r="I13" t="str">
            <v xml:space="preserve">Net </v>
          </cell>
          <cell r="J13" t="str">
            <v>Percent</v>
          </cell>
          <cell r="K13" t="str">
            <v>2023</v>
          </cell>
          <cell r="L13" t="str">
            <v>2022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03C5-9A85-493C-A80E-89BEA429105E}">
  <sheetPr>
    <pageSetUpPr fitToPage="1"/>
  </sheetPr>
  <dimension ref="B1:T82"/>
  <sheetViews>
    <sheetView tabSelected="1" topLeftCell="B1" workbookViewId="0">
      <selection activeCell="B1" sqref="B1"/>
    </sheetView>
  </sheetViews>
  <sheetFormatPr defaultRowHeight="14.25" x14ac:dyDescent="0.2"/>
  <cols>
    <col min="2" max="2" width="32.75" style="39" bestFit="1" customWidth="1"/>
    <col min="5" max="5" width="9" style="43"/>
    <col min="8" max="15" width="9" style="43"/>
    <col min="16" max="18" width="9" style="123"/>
    <col min="19" max="20" width="9" style="43"/>
  </cols>
  <sheetData>
    <row r="1" spans="2:20" ht="18" x14ac:dyDescent="0.25">
      <c r="B1" s="2" t="str">
        <f>'[1]2A'!B3</f>
        <v>Table 2A.</v>
      </c>
      <c r="C1" s="1"/>
      <c r="D1" s="1"/>
      <c r="E1" s="44"/>
      <c r="F1" s="1"/>
      <c r="G1" s="1"/>
      <c r="H1" s="44"/>
      <c r="I1" s="41"/>
      <c r="J1" s="44"/>
      <c r="K1" s="44"/>
      <c r="L1" s="44"/>
      <c r="M1" s="74"/>
      <c r="N1" s="74"/>
      <c r="O1" s="41"/>
      <c r="P1" s="116"/>
      <c r="Q1" s="116"/>
      <c r="R1" s="116"/>
      <c r="S1" s="74"/>
      <c r="T1" s="74"/>
    </row>
    <row r="2" spans="2:20" ht="18" x14ac:dyDescent="0.25">
      <c r="B2" s="2" t="str">
        <f>'[1]2A'!B4</f>
        <v>NEW HOUSING UNITS AUTHORIZED FOR CONSTRUCTION YEAR TO DATE JUNE 2023 AND 2022</v>
      </c>
      <c r="C2" s="1"/>
      <c r="D2" s="1"/>
      <c r="E2" s="44"/>
      <c r="F2" s="1"/>
      <c r="G2" s="1"/>
      <c r="H2" s="44"/>
      <c r="I2" s="41"/>
      <c r="J2" s="44"/>
      <c r="K2" s="44"/>
      <c r="L2" s="44"/>
      <c r="M2" s="74"/>
      <c r="N2" s="74"/>
      <c r="O2" s="41"/>
      <c r="P2" s="116"/>
      <c r="Q2" s="116"/>
      <c r="R2" s="116"/>
      <c r="S2" s="74"/>
      <c r="T2" s="74"/>
    </row>
    <row r="3" spans="2:20" ht="15" thickBot="1" x14ac:dyDescent="0.25">
      <c r="B3" s="1"/>
      <c r="C3" s="1"/>
      <c r="D3" s="1"/>
      <c r="E3" s="44"/>
      <c r="F3" s="1"/>
      <c r="G3" s="1"/>
      <c r="H3" s="44"/>
      <c r="I3" s="41"/>
      <c r="J3" s="44"/>
      <c r="K3" s="44"/>
      <c r="L3" s="44"/>
      <c r="M3" s="74"/>
      <c r="N3" s="74"/>
      <c r="O3" s="41"/>
      <c r="P3" s="116"/>
      <c r="Q3" s="116"/>
      <c r="R3" s="116"/>
      <c r="S3" s="74"/>
      <c r="T3" s="74"/>
    </row>
    <row r="4" spans="2:20" ht="15" thickTop="1" x14ac:dyDescent="0.2">
      <c r="B4" s="25" t="str">
        <f>'[1]2A'!$B$7</f>
        <v>JURISDICTION</v>
      </c>
      <c r="C4" s="28" t="str">
        <f>'[1]2A'!$C$7</f>
        <v>YEAR TO DATE JUNE</v>
      </c>
      <c r="D4" s="29"/>
      <c r="E4" s="29"/>
      <c r="F4" s="29"/>
      <c r="G4" s="29"/>
      <c r="H4" s="30"/>
      <c r="I4" s="28" t="str">
        <f>'[1]2A'!$I$7</f>
        <v>TOTAL HOUSING UNITS</v>
      </c>
      <c r="J4" s="29"/>
      <c r="K4" s="29"/>
      <c r="L4" s="29"/>
      <c r="M4" s="29"/>
      <c r="N4" s="30"/>
      <c r="O4" s="75" t="str">
        <f>'[1]2A'!$O$7</f>
        <v>SINGLE-FAMILY UNITS</v>
      </c>
      <c r="P4" s="76"/>
      <c r="Q4" s="76"/>
      <c r="R4" s="76"/>
      <c r="S4" s="76"/>
      <c r="T4" s="77"/>
    </row>
    <row r="5" spans="2:20" x14ac:dyDescent="0.2">
      <c r="B5" s="26"/>
      <c r="C5" s="23"/>
      <c r="D5" s="31"/>
      <c r="E5" s="31"/>
      <c r="F5" s="31"/>
      <c r="G5" s="31"/>
      <c r="H5" s="32"/>
      <c r="I5" s="23"/>
      <c r="J5" s="31"/>
      <c r="K5" s="31"/>
      <c r="L5" s="31"/>
      <c r="M5" s="31"/>
      <c r="N5" s="32"/>
      <c r="O5" s="78"/>
      <c r="P5" s="78"/>
      <c r="Q5" s="78"/>
      <c r="R5" s="78"/>
      <c r="S5" s="78"/>
      <c r="T5" s="79"/>
    </row>
    <row r="6" spans="2:20" ht="15" thickBot="1" x14ac:dyDescent="0.25">
      <c r="B6" s="26"/>
      <c r="C6" s="24"/>
      <c r="D6" s="33"/>
      <c r="E6" s="33"/>
      <c r="F6" s="33"/>
      <c r="G6" s="33"/>
      <c r="H6" s="34"/>
      <c r="I6" s="23"/>
      <c r="J6" s="31"/>
      <c r="K6" s="31"/>
      <c r="L6" s="31"/>
      <c r="M6" s="31"/>
      <c r="N6" s="32"/>
      <c r="O6" s="78"/>
      <c r="P6" s="78"/>
      <c r="Q6" s="78"/>
      <c r="R6" s="78"/>
      <c r="S6" s="78"/>
      <c r="T6" s="79"/>
    </row>
    <row r="7" spans="2:20" x14ac:dyDescent="0.2">
      <c r="B7" s="26"/>
      <c r="C7" s="35" t="str">
        <f>'[1]2A'!C10</f>
        <v>2023</v>
      </c>
      <c r="D7" s="36"/>
      <c r="E7" s="37"/>
      <c r="F7" s="35" t="str">
        <f>'[1]2A'!$F$10</f>
        <v>2022</v>
      </c>
      <c r="G7" s="36"/>
      <c r="H7" s="37"/>
      <c r="I7" s="23"/>
      <c r="J7" s="31"/>
      <c r="K7" s="31"/>
      <c r="L7" s="31"/>
      <c r="M7" s="31"/>
      <c r="N7" s="32"/>
      <c r="O7" s="78"/>
      <c r="P7" s="78"/>
      <c r="Q7" s="78"/>
      <c r="R7" s="78"/>
      <c r="S7" s="78"/>
      <c r="T7" s="79"/>
    </row>
    <row r="8" spans="2:20" ht="15" thickBot="1" x14ac:dyDescent="0.25">
      <c r="B8" s="26"/>
      <c r="C8" s="24"/>
      <c r="D8" s="33"/>
      <c r="E8" s="34"/>
      <c r="F8" s="24"/>
      <c r="G8" s="33"/>
      <c r="H8" s="34"/>
      <c r="I8" s="56" t="str">
        <f>'[1]2A'!$I$11</f>
        <v>Change</v>
      </c>
      <c r="J8" s="57"/>
      <c r="K8" s="58" t="str">
        <f>'[1]2A'!$K$11</f>
        <v>State Percent</v>
      </c>
      <c r="L8" s="59"/>
      <c r="M8" s="80" t="str">
        <f>'[1]2A'!$M$11</f>
        <v>County Rank</v>
      </c>
      <c r="N8" s="81"/>
      <c r="O8" s="82" t="str">
        <f>'[1]2A'!$I$11</f>
        <v>Change</v>
      </c>
      <c r="P8" s="57"/>
      <c r="Q8" s="117" t="str">
        <f>'[1]2A'!$K$11</f>
        <v>State Percent</v>
      </c>
      <c r="R8" s="117"/>
      <c r="S8" s="80" t="str">
        <f>'[1]2A'!$M$11</f>
        <v>County Rank</v>
      </c>
      <c r="T8" s="83"/>
    </row>
    <row r="9" spans="2:20" ht="14.25" customHeight="1" x14ac:dyDescent="0.2">
      <c r="B9" s="26"/>
      <c r="C9" s="38" t="str">
        <f>'[1]2A'!$C$12</f>
        <v>TOTAL</v>
      </c>
      <c r="D9" s="20" t="str">
        <f>'[1]2A'!$D$12</f>
        <v>SINGLE FAMILY</v>
      </c>
      <c r="E9" s="45" t="str">
        <f>'[1]2A'!$E$12</f>
        <v>Percent Single Family</v>
      </c>
      <c r="F9" s="38" t="str">
        <f>'[1]2A'!$C$12</f>
        <v>TOTAL</v>
      </c>
      <c r="G9" s="20" t="str">
        <f>'[1]2A'!$D$12</f>
        <v>SINGLE FAMILY</v>
      </c>
      <c r="H9" s="45" t="str">
        <f>'[1]2A'!$E$12</f>
        <v>Percent Single Family</v>
      </c>
      <c r="I9" s="60"/>
      <c r="J9" s="61"/>
      <c r="K9" s="62"/>
      <c r="L9" s="62"/>
      <c r="M9" s="61"/>
      <c r="N9" s="84"/>
      <c r="O9" s="85"/>
      <c r="P9" s="61"/>
      <c r="Q9" s="118"/>
      <c r="R9" s="118"/>
      <c r="S9" s="61"/>
      <c r="T9" s="86"/>
    </row>
    <row r="10" spans="2:20" x14ac:dyDescent="0.2">
      <c r="B10" s="26"/>
      <c r="C10" s="18"/>
      <c r="D10" s="21"/>
      <c r="E10" s="46"/>
      <c r="F10" s="18"/>
      <c r="G10" s="21"/>
      <c r="H10" s="46"/>
      <c r="I10" s="63" t="str">
        <f>'[1]2A'!$I$13</f>
        <v xml:space="preserve">Net </v>
      </c>
      <c r="J10" s="58" t="str">
        <f>'[1]2A'!$J$13</f>
        <v>Percent</v>
      </c>
      <c r="K10" s="59" t="str">
        <f>'[1]2A'!$K$13</f>
        <v>2023</v>
      </c>
      <c r="L10" s="59" t="str">
        <f>'[1]2A'!$L$13</f>
        <v>2022</v>
      </c>
      <c r="M10" s="59" t="str">
        <f>'[1]2A'!$K$13</f>
        <v>2023</v>
      </c>
      <c r="N10" s="59" t="str">
        <f>'[1]2A'!$L$13</f>
        <v>2022</v>
      </c>
      <c r="O10" s="56" t="str">
        <f>'[1]2A'!$I$13</f>
        <v xml:space="preserve">Net </v>
      </c>
      <c r="P10" s="117" t="str">
        <f>'[1]2A'!$J$13</f>
        <v>Percent</v>
      </c>
      <c r="Q10" s="117" t="str">
        <f>'[1]2A'!$K$13</f>
        <v>2023</v>
      </c>
      <c r="R10" s="117" t="str">
        <f>'[1]2A'!$L$13</f>
        <v>2022</v>
      </c>
      <c r="S10" s="59" t="str">
        <f>'[1]2A'!$K$13</f>
        <v>2023</v>
      </c>
      <c r="T10" s="87" t="str">
        <f>'[1]2A'!$L$13</f>
        <v>2022</v>
      </c>
    </row>
    <row r="11" spans="2:20" x14ac:dyDescent="0.2">
      <c r="B11" s="26"/>
      <c r="C11" s="18"/>
      <c r="D11" s="21"/>
      <c r="E11" s="46"/>
      <c r="F11" s="18"/>
      <c r="G11" s="21"/>
      <c r="H11" s="46"/>
      <c r="I11" s="64"/>
      <c r="J11" s="65"/>
      <c r="K11" s="65"/>
      <c r="L11" s="65"/>
      <c r="M11" s="65"/>
      <c r="N11" s="65"/>
      <c r="O11" s="88"/>
      <c r="P11" s="119"/>
      <c r="Q11" s="119"/>
      <c r="R11" s="119"/>
      <c r="S11" s="65"/>
      <c r="T11" s="89"/>
    </row>
    <row r="12" spans="2:20" ht="15" thickBot="1" x14ac:dyDescent="0.25">
      <c r="B12" s="27"/>
      <c r="C12" s="19"/>
      <c r="D12" s="22"/>
      <c r="E12" s="47"/>
      <c r="F12" s="19"/>
      <c r="G12" s="22"/>
      <c r="H12" s="47"/>
      <c r="I12" s="66"/>
      <c r="J12" s="67"/>
      <c r="K12" s="67"/>
      <c r="L12" s="67"/>
      <c r="M12" s="67"/>
      <c r="N12" s="67"/>
      <c r="O12" s="90"/>
      <c r="P12" s="120"/>
      <c r="Q12" s="120"/>
      <c r="R12" s="120"/>
      <c r="S12" s="67"/>
      <c r="T12" s="91"/>
    </row>
    <row r="13" spans="2:20" x14ac:dyDescent="0.2">
      <c r="B13" s="6"/>
      <c r="C13" s="4"/>
      <c r="D13" s="5"/>
      <c r="E13" s="48"/>
      <c r="F13" s="4"/>
      <c r="G13" s="5"/>
      <c r="H13" s="53"/>
      <c r="I13" s="68"/>
      <c r="J13" s="69"/>
      <c r="K13" s="69"/>
      <c r="L13" s="69"/>
      <c r="M13" s="92"/>
      <c r="N13" s="93"/>
      <c r="O13" s="94"/>
      <c r="P13" s="69"/>
      <c r="Q13" s="69"/>
      <c r="R13" s="69"/>
      <c r="S13" s="92"/>
      <c r="T13" s="95"/>
    </row>
    <row r="14" spans="2:20" x14ac:dyDescent="0.2">
      <c r="B14" s="3" t="s">
        <v>0</v>
      </c>
      <c r="C14" s="4">
        <v>8959</v>
      </c>
      <c r="D14" s="5">
        <v>5469</v>
      </c>
      <c r="E14" s="48">
        <v>0.61044759459761133</v>
      </c>
      <c r="F14" s="4">
        <v>11213</v>
      </c>
      <c r="G14" s="5">
        <v>5909</v>
      </c>
      <c r="H14" s="53">
        <v>0.52697761526799247</v>
      </c>
      <c r="I14" s="68">
        <v>-2254</v>
      </c>
      <c r="J14" s="69">
        <v>-0.20101667707125659</v>
      </c>
      <c r="K14" s="69">
        <v>1</v>
      </c>
      <c r="L14" s="69">
        <v>1</v>
      </c>
      <c r="M14" s="96"/>
      <c r="N14" s="97"/>
      <c r="O14" s="94">
        <v>-440</v>
      </c>
      <c r="P14" s="69">
        <v>-7.4462684041292942E-2</v>
      </c>
      <c r="Q14" s="69">
        <v>1</v>
      </c>
      <c r="R14" s="69">
        <v>1</v>
      </c>
      <c r="S14" s="96"/>
      <c r="T14" s="98"/>
    </row>
    <row r="15" spans="2:20" x14ac:dyDescent="0.2">
      <c r="B15" s="6"/>
      <c r="C15" s="4"/>
      <c r="D15" s="5"/>
      <c r="E15" s="48"/>
      <c r="F15" s="4"/>
      <c r="G15" s="5"/>
      <c r="H15" s="53"/>
      <c r="I15" s="68"/>
      <c r="J15" s="69"/>
      <c r="K15" s="69"/>
      <c r="L15" s="69"/>
      <c r="M15" s="92"/>
      <c r="N15" s="93"/>
      <c r="O15" s="94"/>
      <c r="P15" s="69"/>
      <c r="Q15" s="69"/>
      <c r="R15" s="69"/>
      <c r="S15" s="92"/>
      <c r="T15" s="95"/>
    </row>
    <row r="16" spans="2:20" x14ac:dyDescent="0.2">
      <c r="B16" s="6" t="s">
        <v>1</v>
      </c>
      <c r="C16" s="4">
        <v>8959</v>
      </c>
      <c r="D16" s="5">
        <v>5469</v>
      </c>
      <c r="E16" s="48">
        <v>0.61044759459761133</v>
      </c>
      <c r="F16" s="4">
        <v>11213</v>
      </c>
      <c r="G16" s="5">
        <v>5909</v>
      </c>
      <c r="H16" s="53">
        <v>0.52697761526799247</v>
      </c>
      <c r="I16" s="68">
        <v>-2254</v>
      </c>
      <c r="J16" s="69">
        <v>-0.20101667707125659</v>
      </c>
      <c r="K16" s="69">
        <v>1</v>
      </c>
      <c r="L16" s="69">
        <v>1</v>
      </c>
      <c r="M16" s="96"/>
      <c r="N16" s="97"/>
      <c r="O16" s="94">
        <v>-440</v>
      </c>
      <c r="P16" s="69">
        <v>-7.4462684041292942E-2</v>
      </c>
      <c r="Q16" s="69">
        <v>1</v>
      </c>
      <c r="R16" s="69">
        <v>1</v>
      </c>
      <c r="S16" s="96"/>
      <c r="T16" s="98"/>
    </row>
    <row r="17" spans="2:20" x14ac:dyDescent="0.2">
      <c r="B17" s="6"/>
      <c r="C17" s="4"/>
      <c r="D17" s="5"/>
      <c r="E17" s="48"/>
      <c r="F17" s="4"/>
      <c r="G17" s="5"/>
      <c r="H17" s="53"/>
      <c r="I17" s="68"/>
      <c r="J17" s="69"/>
      <c r="K17" s="69"/>
      <c r="L17" s="69"/>
      <c r="M17" s="92"/>
      <c r="N17" s="93"/>
      <c r="O17" s="94"/>
      <c r="P17" s="69"/>
      <c r="Q17" s="69"/>
      <c r="R17" s="69"/>
      <c r="S17" s="92"/>
      <c r="T17" s="95"/>
    </row>
    <row r="18" spans="2:20" s="40" customFormat="1" x14ac:dyDescent="0.2">
      <c r="B18" s="6" t="s">
        <v>2</v>
      </c>
      <c r="C18" s="4">
        <v>7352</v>
      </c>
      <c r="D18" s="5">
        <v>4968</v>
      </c>
      <c r="E18" s="48">
        <v>0.675734494015234</v>
      </c>
      <c r="F18" s="4">
        <v>10185</v>
      </c>
      <c r="G18" s="5">
        <v>5394</v>
      </c>
      <c r="H18" s="53">
        <v>0.52960235640648012</v>
      </c>
      <c r="I18" s="68">
        <v>-2833</v>
      </c>
      <c r="J18" s="69">
        <v>-0.27815414825724105</v>
      </c>
      <c r="K18" s="69">
        <v>0.82062730215425828</v>
      </c>
      <c r="L18" s="69">
        <v>0.90832069918844194</v>
      </c>
      <c r="M18" s="92"/>
      <c r="N18" s="93"/>
      <c r="O18" s="94">
        <v>-426</v>
      </c>
      <c r="P18" s="69">
        <v>-7.8976640711902107E-2</v>
      </c>
      <c r="Q18" s="69">
        <v>0.90839275918815143</v>
      </c>
      <c r="R18" s="69">
        <v>0.91284481299712306</v>
      </c>
      <c r="S18" s="92"/>
      <c r="T18" s="95"/>
    </row>
    <row r="19" spans="2:20" x14ac:dyDescent="0.2">
      <c r="B19" s="9" t="s">
        <v>3</v>
      </c>
      <c r="C19" s="7">
        <v>3148</v>
      </c>
      <c r="D19" s="8">
        <v>2324</v>
      </c>
      <c r="E19" s="49">
        <v>0.73824650571791617</v>
      </c>
      <c r="F19" s="7">
        <v>4968</v>
      </c>
      <c r="G19" s="8">
        <v>2268</v>
      </c>
      <c r="H19" s="54">
        <v>0.45652173913043476</v>
      </c>
      <c r="I19" s="70">
        <v>-1820</v>
      </c>
      <c r="J19" s="71">
        <v>-0.36634460547504027</v>
      </c>
      <c r="K19" s="71">
        <v>0.35137850206496263</v>
      </c>
      <c r="L19" s="71">
        <v>0.44305716578970838</v>
      </c>
      <c r="M19" s="99"/>
      <c r="N19" s="100"/>
      <c r="O19" s="101">
        <v>56</v>
      </c>
      <c r="P19" s="71">
        <v>2.4691358024691357E-2</v>
      </c>
      <c r="Q19" s="71">
        <v>0.42494057414518194</v>
      </c>
      <c r="R19" s="71">
        <v>0.38382128955830092</v>
      </c>
      <c r="S19" s="99"/>
      <c r="T19" s="102"/>
    </row>
    <row r="20" spans="2:20" x14ac:dyDescent="0.2">
      <c r="B20" s="9" t="s">
        <v>4</v>
      </c>
      <c r="C20" s="7">
        <v>3914</v>
      </c>
      <c r="D20" s="8">
        <v>2368</v>
      </c>
      <c r="E20" s="49">
        <v>0.60500766479305057</v>
      </c>
      <c r="F20" s="7">
        <v>4502</v>
      </c>
      <c r="G20" s="8">
        <v>2799</v>
      </c>
      <c r="H20" s="54">
        <v>0.62172367836517106</v>
      </c>
      <c r="I20" s="70">
        <v>-588</v>
      </c>
      <c r="J20" s="71">
        <v>-0.13060861839182586</v>
      </c>
      <c r="K20" s="71">
        <v>0.4368791159727648</v>
      </c>
      <c r="L20" s="71">
        <v>0.40149826094711494</v>
      </c>
      <c r="M20" s="103"/>
      <c r="N20" s="104"/>
      <c r="O20" s="101">
        <v>-431</v>
      </c>
      <c r="P20" s="71">
        <v>-0.15398356555912826</v>
      </c>
      <c r="Q20" s="71">
        <v>0.43298592064362773</v>
      </c>
      <c r="R20" s="71">
        <v>0.47368421052631576</v>
      </c>
      <c r="S20" s="103"/>
      <c r="T20" s="105"/>
    </row>
    <row r="21" spans="2:20" x14ac:dyDescent="0.2">
      <c r="B21" s="6" t="s">
        <v>5</v>
      </c>
      <c r="C21" s="4">
        <v>290</v>
      </c>
      <c r="D21" s="5">
        <v>276</v>
      </c>
      <c r="E21" s="48">
        <v>0.9517241379310345</v>
      </c>
      <c r="F21" s="4">
        <v>715</v>
      </c>
      <c r="G21" s="5">
        <v>327</v>
      </c>
      <c r="H21" s="53">
        <v>0.45734265734265733</v>
      </c>
      <c r="I21" s="68">
        <v>-425</v>
      </c>
      <c r="J21" s="69">
        <v>-0.59440559440559437</v>
      </c>
      <c r="K21" s="69">
        <v>3.2369684116530864E-2</v>
      </c>
      <c r="L21" s="69">
        <v>6.3765272451618657E-2</v>
      </c>
      <c r="M21" s="92"/>
      <c r="N21" s="93"/>
      <c r="O21" s="94">
        <v>-51</v>
      </c>
      <c r="P21" s="69">
        <v>-0.15596330275229359</v>
      </c>
      <c r="Q21" s="69">
        <v>5.0466264399341744E-2</v>
      </c>
      <c r="R21" s="69">
        <v>5.5339312912506343E-2</v>
      </c>
      <c r="S21" s="92"/>
      <c r="T21" s="95"/>
    </row>
    <row r="22" spans="2:20" x14ac:dyDescent="0.2">
      <c r="B22" s="9" t="s">
        <v>6</v>
      </c>
      <c r="C22" s="7">
        <v>1607</v>
      </c>
      <c r="D22" s="8">
        <v>501</v>
      </c>
      <c r="E22" s="49">
        <v>0.3117610454262601</v>
      </c>
      <c r="F22" s="7">
        <v>1028</v>
      </c>
      <c r="G22" s="8">
        <v>515</v>
      </c>
      <c r="H22" s="54">
        <v>0.50097276264591439</v>
      </c>
      <c r="I22" s="70">
        <v>579</v>
      </c>
      <c r="J22" s="71">
        <v>0.5632295719844358</v>
      </c>
      <c r="K22" s="71">
        <v>0.17937269784574172</v>
      </c>
      <c r="L22" s="71">
        <v>9.1679300811558007E-2</v>
      </c>
      <c r="M22" s="99"/>
      <c r="N22" s="100"/>
      <c r="O22" s="101">
        <v>-14</v>
      </c>
      <c r="P22" s="71">
        <v>-2.7184466019417475E-2</v>
      </c>
      <c r="Q22" s="71">
        <v>9.1607240811848595E-2</v>
      </c>
      <c r="R22" s="71">
        <v>8.7155187002876972E-2</v>
      </c>
      <c r="S22" s="99"/>
      <c r="T22" s="102"/>
    </row>
    <row r="23" spans="2:20" x14ac:dyDescent="0.2">
      <c r="B23" s="9" t="s">
        <v>7</v>
      </c>
      <c r="C23" s="7">
        <v>1075</v>
      </c>
      <c r="D23" s="8">
        <v>60</v>
      </c>
      <c r="E23" s="49">
        <v>5.5813953488372092E-2</v>
      </c>
      <c r="F23" s="7">
        <v>591</v>
      </c>
      <c r="G23" s="8">
        <v>110</v>
      </c>
      <c r="H23" s="54">
        <v>0.18612521150592218</v>
      </c>
      <c r="I23" s="70">
        <v>484</v>
      </c>
      <c r="J23" s="71">
        <v>0.81895093062605751</v>
      </c>
      <c r="K23" s="71">
        <v>0.11999107043196786</v>
      </c>
      <c r="L23" s="71">
        <v>5.2706679746722551E-2</v>
      </c>
      <c r="M23" s="99"/>
      <c r="N23" s="100"/>
      <c r="O23" s="101">
        <v>-50</v>
      </c>
      <c r="P23" s="71">
        <v>-0.45454545454545453</v>
      </c>
      <c r="Q23" s="71">
        <v>1.0970927043335162E-2</v>
      </c>
      <c r="R23" s="71">
        <v>1.8615671010323236E-2</v>
      </c>
      <c r="S23" s="99"/>
      <c r="T23" s="102"/>
    </row>
    <row r="24" spans="2:20" x14ac:dyDescent="0.2">
      <c r="B24" s="6" t="s">
        <v>8</v>
      </c>
      <c r="C24" s="4">
        <v>532</v>
      </c>
      <c r="D24" s="5">
        <v>441</v>
      </c>
      <c r="E24" s="48">
        <v>0.82894736842105265</v>
      </c>
      <c r="F24" s="4">
        <v>437</v>
      </c>
      <c r="G24" s="5">
        <v>405</v>
      </c>
      <c r="H24" s="53">
        <v>0.92677345537757438</v>
      </c>
      <c r="I24" s="68">
        <v>95</v>
      </c>
      <c r="J24" s="69">
        <v>0.21739130434782608</v>
      </c>
      <c r="K24" s="69">
        <v>5.9381627413773862E-2</v>
      </c>
      <c r="L24" s="69">
        <v>3.8972621064835455E-2</v>
      </c>
      <c r="M24" s="96"/>
      <c r="N24" s="97"/>
      <c r="O24" s="94">
        <v>36</v>
      </c>
      <c r="P24" s="69">
        <v>8.8888888888888892E-2</v>
      </c>
      <c r="Q24" s="69">
        <v>8.0636313768513435E-2</v>
      </c>
      <c r="R24" s="69">
        <v>6.8539515992553729E-2</v>
      </c>
      <c r="S24" s="96"/>
      <c r="T24" s="98"/>
    </row>
    <row r="25" spans="2:20" x14ac:dyDescent="0.2">
      <c r="B25" s="3"/>
      <c r="C25" s="4"/>
      <c r="D25" s="5"/>
      <c r="E25" s="48"/>
      <c r="F25" s="4"/>
      <c r="G25" s="5"/>
      <c r="H25" s="53"/>
      <c r="I25" s="68"/>
      <c r="J25" s="69"/>
      <c r="K25" s="69"/>
      <c r="L25" s="69"/>
      <c r="M25" s="92"/>
      <c r="N25" s="93"/>
      <c r="O25" s="94"/>
      <c r="P25" s="69"/>
      <c r="Q25" s="69"/>
      <c r="R25" s="69"/>
      <c r="S25" s="92"/>
      <c r="T25" s="95"/>
    </row>
    <row r="26" spans="2:20" s="40" customFormat="1" x14ac:dyDescent="0.2">
      <c r="B26" s="3" t="s">
        <v>9</v>
      </c>
      <c r="C26" s="4">
        <v>4218</v>
      </c>
      <c r="D26" s="5">
        <v>1923</v>
      </c>
      <c r="E26" s="48">
        <v>0.45590327169274536</v>
      </c>
      <c r="F26" s="4">
        <v>3872</v>
      </c>
      <c r="G26" s="5">
        <v>1589</v>
      </c>
      <c r="H26" s="53">
        <v>0.41038223140495866</v>
      </c>
      <c r="I26" s="68">
        <v>346</v>
      </c>
      <c r="J26" s="69">
        <v>8.9359504132231399E-2</v>
      </c>
      <c r="K26" s="69">
        <v>0.47081147449492133</v>
      </c>
      <c r="L26" s="69">
        <v>0.34531347543030411</v>
      </c>
      <c r="M26" s="92"/>
      <c r="N26" s="93"/>
      <c r="O26" s="94">
        <v>334</v>
      </c>
      <c r="P26" s="69">
        <v>0.21019509125235997</v>
      </c>
      <c r="Q26" s="69">
        <v>0.35161821173889196</v>
      </c>
      <c r="R26" s="69">
        <v>0.26891182941276021</v>
      </c>
      <c r="S26" s="92"/>
      <c r="T26" s="95"/>
    </row>
    <row r="27" spans="2:20" x14ac:dyDescent="0.2">
      <c r="B27" s="16" t="s">
        <v>10</v>
      </c>
      <c r="C27" s="7">
        <v>619</v>
      </c>
      <c r="D27" s="8">
        <v>566</v>
      </c>
      <c r="E27" s="49">
        <v>0.91437802907915988</v>
      </c>
      <c r="F27" s="7">
        <v>1454</v>
      </c>
      <c r="G27" s="8">
        <v>688</v>
      </c>
      <c r="H27" s="54">
        <v>0.47317744154057773</v>
      </c>
      <c r="I27" s="70">
        <v>-835</v>
      </c>
      <c r="J27" s="71">
        <v>-0.57427785419532329</v>
      </c>
      <c r="K27" s="71">
        <v>6.9092532648733121E-2</v>
      </c>
      <c r="L27" s="71">
        <v>0.12967091768483011</v>
      </c>
      <c r="M27" s="106">
        <v>6</v>
      </c>
      <c r="N27" s="107">
        <v>3</v>
      </c>
      <c r="O27" s="101">
        <v>-122</v>
      </c>
      <c r="P27" s="71">
        <v>-0.17732558139534885</v>
      </c>
      <c r="Q27" s="71">
        <v>0.10349241177546169</v>
      </c>
      <c r="R27" s="71">
        <v>0.11643256050093079</v>
      </c>
      <c r="S27" s="106">
        <v>3</v>
      </c>
      <c r="T27" s="125">
        <v>3</v>
      </c>
    </row>
    <row r="28" spans="2:20" x14ac:dyDescent="0.2">
      <c r="B28" s="16" t="s">
        <v>11</v>
      </c>
      <c r="C28" s="7">
        <v>883</v>
      </c>
      <c r="D28" s="8">
        <v>531</v>
      </c>
      <c r="E28" s="49">
        <v>0.60135900339750847</v>
      </c>
      <c r="F28" s="7">
        <v>100</v>
      </c>
      <c r="G28" s="8">
        <v>100</v>
      </c>
      <c r="H28" s="54">
        <v>1</v>
      </c>
      <c r="I28" s="70">
        <v>783</v>
      </c>
      <c r="J28" s="71">
        <v>7.83</v>
      </c>
      <c r="K28" s="71">
        <v>9.856010715481639E-2</v>
      </c>
      <c r="L28" s="71">
        <v>8.9182199233033086E-3</v>
      </c>
      <c r="M28" s="106">
        <v>5</v>
      </c>
      <c r="N28" s="107">
        <v>16</v>
      </c>
      <c r="O28" s="101">
        <v>431</v>
      </c>
      <c r="P28" s="71">
        <v>4.3099999999999996</v>
      </c>
      <c r="Q28" s="71">
        <v>9.7092704333516189E-2</v>
      </c>
      <c r="R28" s="71">
        <v>1.6923337282112032E-2</v>
      </c>
      <c r="S28" s="106">
        <v>4</v>
      </c>
      <c r="T28" s="125">
        <v>16</v>
      </c>
    </row>
    <row r="29" spans="2:20" x14ac:dyDescent="0.2">
      <c r="B29" s="16" t="s">
        <v>12</v>
      </c>
      <c r="C29" s="7">
        <v>70</v>
      </c>
      <c r="D29" s="8">
        <v>70</v>
      </c>
      <c r="E29" s="49">
        <v>1</v>
      </c>
      <c r="F29" s="7">
        <v>207</v>
      </c>
      <c r="G29" s="8">
        <v>207</v>
      </c>
      <c r="H29" s="54">
        <v>1</v>
      </c>
      <c r="I29" s="70">
        <v>-137</v>
      </c>
      <c r="J29" s="71">
        <v>-0.66183574879227058</v>
      </c>
      <c r="K29" s="71">
        <v>7.8133720281281394E-3</v>
      </c>
      <c r="L29" s="71">
        <v>1.8460715241237848E-2</v>
      </c>
      <c r="M29" s="106">
        <v>17</v>
      </c>
      <c r="N29" s="107">
        <v>12</v>
      </c>
      <c r="O29" s="101">
        <v>-137</v>
      </c>
      <c r="P29" s="71">
        <v>-0.66183574879227058</v>
      </c>
      <c r="Q29" s="71">
        <v>1.2799414883891021E-2</v>
      </c>
      <c r="R29" s="71">
        <v>3.503130817397191E-2</v>
      </c>
      <c r="S29" s="106">
        <v>16</v>
      </c>
      <c r="T29" s="125">
        <v>7</v>
      </c>
    </row>
    <row r="30" spans="2:20" x14ac:dyDescent="0.2">
      <c r="B30" s="16" t="s">
        <v>13</v>
      </c>
      <c r="C30" s="7">
        <v>1039</v>
      </c>
      <c r="D30" s="8">
        <v>359</v>
      </c>
      <c r="E30" s="49">
        <v>0.3455245428296439</v>
      </c>
      <c r="F30" s="7">
        <v>1158</v>
      </c>
      <c r="G30" s="8">
        <v>192</v>
      </c>
      <c r="H30" s="54">
        <v>0.16580310880829016</v>
      </c>
      <c r="I30" s="70">
        <v>-119</v>
      </c>
      <c r="J30" s="71">
        <v>-0.10276338514680483</v>
      </c>
      <c r="K30" s="71">
        <v>0.11597276481750195</v>
      </c>
      <c r="L30" s="71">
        <v>0.10327298671185231</v>
      </c>
      <c r="M30" s="106">
        <v>4</v>
      </c>
      <c r="N30" s="107">
        <v>4</v>
      </c>
      <c r="O30" s="101">
        <v>167</v>
      </c>
      <c r="P30" s="71">
        <v>0.86979166666666663</v>
      </c>
      <c r="Q30" s="71">
        <v>6.5642713475955392E-2</v>
      </c>
      <c r="R30" s="71">
        <v>3.2492807581655105E-2</v>
      </c>
      <c r="S30" s="106">
        <v>6</v>
      </c>
      <c r="T30" s="125">
        <v>9</v>
      </c>
    </row>
    <row r="31" spans="2:20" x14ac:dyDescent="0.2">
      <c r="B31" s="9" t="s">
        <v>14</v>
      </c>
      <c r="C31" s="7">
        <v>532</v>
      </c>
      <c r="D31" s="8">
        <v>337</v>
      </c>
      <c r="E31" s="49">
        <v>0.63345864661654139</v>
      </c>
      <c r="F31" s="7">
        <v>362</v>
      </c>
      <c r="G31" s="8">
        <v>292</v>
      </c>
      <c r="H31" s="54">
        <v>0.8066298342541437</v>
      </c>
      <c r="I31" s="70">
        <v>170</v>
      </c>
      <c r="J31" s="71">
        <v>0.46961325966850831</v>
      </c>
      <c r="K31" s="71">
        <v>5.9381627413773862E-2</v>
      </c>
      <c r="L31" s="71">
        <v>3.228395612235798E-2</v>
      </c>
      <c r="M31" s="106">
        <v>7</v>
      </c>
      <c r="N31" s="107">
        <v>9</v>
      </c>
      <c r="O31" s="101">
        <v>45</v>
      </c>
      <c r="P31" s="71">
        <v>0.1541095890410959</v>
      </c>
      <c r="Q31" s="71">
        <v>6.1620040226732495E-2</v>
      </c>
      <c r="R31" s="71">
        <v>4.9416144863767136E-2</v>
      </c>
      <c r="S31" s="106">
        <v>7</v>
      </c>
      <c r="T31" s="125">
        <v>6</v>
      </c>
    </row>
    <row r="32" spans="2:20" s="39" customFormat="1" x14ac:dyDescent="0.2">
      <c r="B32" s="16" t="s">
        <v>15</v>
      </c>
      <c r="C32" s="7">
        <v>1075</v>
      </c>
      <c r="D32" s="8">
        <v>60</v>
      </c>
      <c r="E32" s="49">
        <v>5.5813953488372092E-2</v>
      </c>
      <c r="F32" s="7">
        <v>591</v>
      </c>
      <c r="G32" s="8">
        <v>110</v>
      </c>
      <c r="H32" s="54">
        <v>0.18612521150592218</v>
      </c>
      <c r="I32" s="70">
        <v>484</v>
      </c>
      <c r="J32" s="71">
        <v>0.81895093062605751</v>
      </c>
      <c r="K32" s="71">
        <v>0.11999107043196786</v>
      </c>
      <c r="L32" s="71">
        <v>5.2706679746722551E-2</v>
      </c>
      <c r="M32" s="108">
        <v>3</v>
      </c>
      <c r="N32" s="109">
        <v>5</v>
      </c>
      <c r="O32" s="101">
        <v>-50</v>
      </c>
      <c r="P32" s="71">
        <v>-0.45454545454545453</v>
      </c>
      <c r="Q32" s="71">
        <v>1.0970927043335162E-2</v>
      </c>
      <c r="R32" s="71">
        <v>1.8615671010323236E-2</v>
      </c>
      <c r="S32" s="108">
        <v>18</v>
      </c>
      <c r="T32" s="127">
        <v>15</v>
      </c>
    </row>
    <row r="33" spans="2:20" x14ac:dyDescent="0.2">
      <c r="B33" s="3"/>
      <c r="C33" s="4"/>
      <c r="D33" s="5"/>
      <c r="E33" s="48"/>
      <c r="F33" s="4"/>
      <c r="G33" s="5"/>
      <c r="H33" s="53"/>
      <c r="I33" s="68"/>
      <c r="J33" s="69"/>
      <c r="K33" s="69"/>
      <c r="L33" s="69"/>
      <c r="M33" s="110"/>
      <c r="N33" s="111"/>
      <c r="O33" s="94"/>
      <c r="P33" s="69"/>
      <c r="Q33" s="69"/>
      <c r="R33" s="69"/>
      <c r="S33" s="110"/>
      <c r="T33" s="126"/>
    </row>
    <row r="34" spans="2:20" s="40" customFormat="1" x14ac:dyDescent="0.2">
      <c r="B34" s="3" t="s">
        <v>16</v>
      </c>
      <c r="C34" s="4">
        <v>2744</v>
      </c>
      <c r="D34" s="5">
        <v>1866</v>
      </c>
      <c r="E34" s="48">
        <v>0.68002915451895041</v>
      </c>
      <c r="F34" s="4">
        <v>5020</v>
      </c>
      <c r="G34" s="5">
        <v>2507</v>
      </c>
      <c r="H34" s="53">
        <v>0.49940239043824702</v>
      </c>
      <c r="I34" s="68">
        <v>-2276</v>
      </c>
      <c r="J34" s="69">
        <v>-0.45338645418326695</v>
      </c>
      <c r="K34" s="69">
        <v>0.30628418350262304</v>
      </c>
      <c r="L34" s="69">
        <v>0.44769464014982607</v>
      </c>
      <c r="M34" s="110"/>
      <c r="N34" s="111"/>
      <c r="O34" s="94">
        <v>-641</v>
      </c>
      <c r="P34" s="69">
        <v>-0.255684084563223</v>
      </c>
      <c r="Q34" s="69">
        <v>0.34119583104772355</v>
      </c>
      <c r="R34" s="69">
        <v>0.42426806566254865</v>
      </c>
      <c r="S34" s="110"/>
      <c r="T34" s="126"/>
    </row>
    <row r="35" spans="2:20" x14ac:dyDescent="0.2">
      <c r="B35" s="16" t="s">
        <v>17</v>
      </c>
      <c r="C35" s="7">
        <v>1098</v>
      </c>
      <c r="D35" s="8">
        <v>639</v>
      </c>
      <c r="E35" s="49">
        <v>0.58196721311475408</v>
      </c>
      <c r="F35" s="7">
        <v>1606</v>
      </c>
      <c r="G35" s="8">
        <v>1027</v>
      </c>
      <c r="H35" s="54">
        <v>0.63947696139476962</v>
      </c>
      <c r="I35" s="70">
        <v>-508</v>
      </c>
      <c r="J35" s="71">
        <v>-0.31631382316313822</v>
      </c>
      <c r="K35" s="71">
        <v>0.12255832124120995</v>
      </c>
      <c r="L35" s="71">
        <v>0.14322661196825115</v>
      </c>
      <c r="M35" s="106">
        <v>2</v>
      </c>
      <c r="N35" s="107">
        <v>2</v>
      </c>
      <c r="O35" s="101">
        <v>-388</v>
      </c>
      <c r="P35" s="71">
        <v>-0.37779941577409931</v>
      </c>
      <c r="Q35" s="71">
        <v>0.11684037301151948</v>
      </c>
      <c r="R35" s="71">
        <v>0.17380267388729057</v>
      </c>
      <c r="S35" s="106">
        <v>2</v>
      </c>
      <c r="T35" s="125">
        <v>2</v>
      </c>
    </row>
    <row r="36" spans="2:20" x14ac:dyDescent="0.2">
      <c r="B36" s="9" t="s">
        <v>18</v>
      </c>
      <c r="C36" s="7">
        <v>339</v>
      </c>
      <c r="D36" s="8">
        <v>298</v>
      </c>
      <c r="E36" s="49">
        <v>0.87905604719764008</v>
      </c>
      <c r="F36" s="7">
        <v>437</v>
      </c>
      <c r="G36" s="8">
        <v>353</v>
      </c>
      <c r="H36" s="54">
        <v>0.80778032036613268</v>
      </c>
      <c r="I36" s="70">
        <v>-98</v>
      </c>
      <c r="J36" s="71">
        <v>-0.22425629290617849</v>
      </c>
      <c r="K36" s="71">
        <v>3.7839044536220563E-2</v>
      </c>
      <c r="L36" s="71">
        <v>3.8972621064835455E-2</v>
      </c>
      <c r="M36" s="106">
        <v>10</v>
      </c>
      <c r="N36" s="107">
        <v>7</v>
      </c>
      <c r="O36" s="101">
        <v>-55</v>
      </c>
      <c r="P36" s="71">
        <v>-0.15580736543909349</v>
      </c>
      <c r="Q36" s="71">
        <v>5.4488937648564634E-2</v>
      </c>
      <c r="R36" s="71">
        <v>5.9739380605855472E-2</v>
      </c>
      <c r="S36" s="106">
        <v>8</v>
      </c>
      <c r="T36" s="125">
        <v>5</v>
      </c>
    </row>
    <row r="37" spans="2:20" s="39" customFormat="1" x14ac:dyDescent="0.2">
      <c r="B37" s="16" t="s">
        <v>19</v>
      </c>
      <c r="C37" s="7">
        <v>1307</v>
      </c>
      <c r="D37" s="8">
        <v>929</v>
      </c>
      <c r="E37" s="49">
        <v>0.71078806426931906</v>
      </c>
      <c r="F37" s="7">
        <v>2977</v>
      </c>
      <c r="G37" s="8">
        <v>1127</v>
      </c>
      <c r="H37" s="54">
        <v>0.37856902922405106</v>
      </c>
      <c r="I37" s="70">
        <v>-1670</v>
      </c>
      <c r="J37" s="71">
        <v>-0.56096741686261342</v>
      </c>
      <c r="K37" s="71">
        <v>0.14588681772519255</v>
      </c>
      <c r="L37" s="71">
        <v>0.26549540711673952</v>
      </c>
      <c r="M37" s="108">
        <v>1</v>
      </c>
      <c r="N37" s="109">
        <v>1</v>
      </c>
      <c r="O37" s="101">
        <v>-198</v>
      </c>
      <c r="P37" s="71">
        <v>-0.17568766637089619</v>
      </c>
      <c r="Q37" s="71">
        <v>0.16986652038763941</v>
      </c>
      <c r="R37" s="71">
        <v>0.1907260111694026</v>
      </c>
      <c r="S37" s="108">
        <v>1</v>
      </c>
      <c r="T37" s="127">
        <v>1</v>
      </c>
    </row>
    <row r="38" spans="2:20" x14ac:dyDescent="0.2">
      <c r="B38" s="3"/>
      <c r="C38" s="4"/>
      <c r="D38" s="5"/>
      <c r="E38" s="48"/>
      <c r="F38" s="4"/>
      <c r="G38" s="5"/>
      <c r="H38" s="53"/>
      <c r="I38" s="68"/>
      <c r="J38" s="69"/>
      <c r="K38" s="69"/>
      <c r="L38" s="69"/>
      <c r="M38" s="110"/>
      <c r="N38" s="111"/>
      <c r="O38" s="94"/>
      <c r="P38" s="69"/>
      <c r="Q38" s="69"/>
      <c r="R38" s="69"/>
      <c r="S38" s="110"/>
      <c r="T38" s="126"/>
    </row>
    <row r="39" spans="2:20" s="40" customFormat="1" x14ac:dyDescent="0.2">
      <c r="B39" s="3" t="s">
        <v>20</v>
      </c>
      <c r="C39" s="4">
        <v>705</v>
      </c>
      <c r="D39" s="5">
        <v>701</v>
      </c>
      <c r="E39" s="48">
        <v>0.99432624113475176</v>
      </c>
      <c r="F39" s="4">
        <v>729</v>
      </c>
      <c r="G39" s="5">
        <v>729</v>
      </c>
      <c r="H39" s="53">
        <v>1</v>
      </c>
      <c r="I39" s="68">
        <v>-24</v>
      </c>
      <c r="J39" s="69">
        <v>-3.292181069958848E-2</v>
      </c>
      <c r="K39" s="69">
        <v>7.8691818283290541E-2</v>
      </c>
      <c r="L39" s="69">
        <v>6.5013823240881119E-2</v>
      </c>
      <c r="M39" s="110"/>
      <c r="N39" s="111"/>
      <c r="O39" s="94">
        <v>-28</v>
      </c>
      <c r="P39" s="69">
        <v>-3.8408779149519894E-2</v>
      </c>
      <c r="Q39" s="69">
        <v>0.1281769976229658</v>
      </c>
      <c r="R39" s="69">
        <v>0.12337112878659671</v>
      </c>
      <c r="S39" s="110"/>
      <c r="T39" s="126"/>
    </row>
    <row r="40" spans="2:20" x14ac:dyDescent="0.2">
      <c r="B40" s="16" t="s">
        <v>21</v>
      </c>
      <c r="C40" s="7">
        <v>50</v>
      </c>
      <c r="D40" s="8">
        <v>50</v>
      </c>
      <c r="E40" s="49">
        <v>1</v>
      </c>
      <c r="F40" s="7">
        <v>84</v>
      </c>
      <c r="G40" s="8">
        <v>84</v>
      </c>
      <c r="H40" s="54">
        <v>1</v>
      </c>
      <c r="I40" s="70">
        <v>-34</v>
      </c>
      <c r="J40" s="71">
        <v>-0.40476190476190477</v>
      </c>
      <c r="K40" s="71">
        <v>5.5809800200915284E-3</v>
      </c>
      <c r="L40" s="71">
        <v>7.4913047355747789E-3</v>
      </c>
      <c r="M40" s="106">
        <v>19</v>
      </c>
      <c r="N40" s="107">
        <v>19</v>
      </c>
      <c r="O40" s="101">
        <v>-34</v>
      </c>
      <c r="P40" s="71">
        <v>-0.40476190476190477</v>
      </c>
      <c r="Q40" s="71">
        <v>9.1424392027793008E-3</v>
      </c>
      <c r="R40" s="71">
        <v>1.4215603316974107E-2</v>
      </c>
      <c r="S40" s="106">
        <v>19</v>
      </c>
      <c r="T40" s="125">
        <v>19</v>
      </c>
    </row>
    <row r="41" spans="2:20" x14ac:dyDescent="0.2">
      <c r="B41" s="16" t="s">
        <v>22</v>
      </c>
      <c r="C41" s="7">
        <v>482</v>
      </c>
      <c r="D41" s="8">
        <v>478</v>
      </c>
      <c r="E41" s="49">
        <v>0.99170124481327804</v>
      </c>
      <c r="F41" s="7">
        <v>517</v>
      </c>
      <c r="G41" s="8">
        <v>517</v>
      </c>
      <c r="H41" s="54">
        <v>1</v>
      </c>
      <c r="I41" s="70">
        <v>-35</v>
      </c>
      <c r="J41" s="71">
        <v>-6.7698259187620888E-2</v>
      </c>
      <c r="K41" s="71">
        <v>5.380064739368233E-2</v>
      </c>
      <c r="L41" s="71">
        <v>4.6107197003478109E-2</v>
      </c>
      <c r="M41" s="106">
        <v>8</v>
      </c>
      <c r="N41" s="107">
        <v>6</v>
      </c>
      <c r="O41" s="101">
        <v>-39</v>
      </c>
      <c r="P41" s="71">
        <v>-7.5435203094777567E-2</v>
      </c>
      <c r="Q41" s="71">
        <v>8.7401718778570128E-2</v>
      </c>
      <c r="R41" s="71">
        <v>8.749365374851921E-2</v>
      </c>
      <c r="S41" s="106">
        <v>5</v>
      </c>
      <c r="T41" s="125">
        <v>4</v>
      </c>
    </row>
    <row r="42" spans="2:20" s="39" customFormat="1" x14ac:dyDescent="0.2">
      <c r="B42" s="16" t="s">
        <v>23</v>
      </c>
      <c r="C42" s="7">
        <v>173</v>
      </c>
      <c r="D42" s="8">
        <v>173</v>
      </c>
      <c r="E42" s="49">
        <v>1</v>
      </c>
      <c r="F42" s="7">
        <v>128</v>
      </c>
      <c r="G42" s="8">
        <v>128</v>
      </c>
      <c r="H42" s="54">
        <v>1</v>
      </c>
      <c r="I42" s="70">
        <v>45</v>
      </c>
      <c r="J42" s="71">
        <v>0.3515625</v>
      </c>
      <c r="K42" s="71">
        <v>1.9310190869516686E-2</v>
      </c>
      <c r="L42" s="71">
        <v>1.1415321501828234E-2</v>
      </c>
      <c r="M42" s="108">
        <v>13</v>
      </c>
      <c r="N42" s="109">
        <v>15</v>
      </c>
      <c r="O42" s="101">
        <v>45</v>
      </c>
      <c r="P42" s="71">
        <v>0.3515625</v>
      </c>
      <c r="Q42" s="71">
        <v>3.1632839641616381E-2</v>
      </c>
      <c r="R42" s="71">
        <v>2.1661871721103402E-2</v>
      </c>
      <c r="S42" s="108">
        <v>11</v>
      </c>
      <c r="T42" s="127">
        <v>12</v>
      </c>
    </row>
    <row r="43" spans="2:20" x14ac:dyDescent="0.2">
      <c r="B43" s="3"/>
      <c r="C43" s="7"/>
      <c r="D43" s="8"/>
      <c r="E43" s="49"/>
      <c r="F43" s="7"/>
      <c r="G43" s="8"/>
      <c r="H43" s="54"/>
      <c r="I43" s="70"/>
      <c r="J43" s="71"/>
      <c r="K43" s="71"/>
      <c r="L43" s="71"/>
      <c r="M43" s="106"/>
      <c r="N43" s="107"/>
      <c r="O43" s="101"/>
      <c r="P43" s="71"/>
      <c r="Q43" s="71"/>
      <c r="R43" s="71"/>
      <c r="S43" s="106"/>
      <c r="T43" s="125"/>
    </row>
    <row r="44" spans="2:20" s="40" customFormat="1" x14ac:dyDescent="0.2">
      <c r="B44" s="3" t="s">
        <v>24</v>
      </c>
      <c r="C44" s="4">
        <v>287</v>
      </c>
      <c r="D44" s="5">
        <v>287</v>
      </c>
      <c r="E44" s="48">
        <v>1</v>
      </c>
      <c r="F44" s="4">
        <v>522</v>
      </c>
      <c r="G44" s="5">
        <v>302</v>
      </c>
      <c r="H44" s="53">
        <v>0.57854406130268199</v>
      </c>
      <c r="I44" s="68">
        <v>-235</v>
      </c>
      <c r="J44" s="69">
        <v>-0.45019157088122608</v>
      </c>
      <c r="K44" s="69">
        <v>3.2034825315325373E-2</v>
      </c>
      <c r="L44" s="69">
        <v>4.6553107999643274E-2</v>
      </c>
      <c r="M44" s="110"/>
      <c r="N44" s="111"/>
      <c r="O44" s="94">
        <v>-15</v>
      </c>
      <c r="P44" s="69">
        <v>-4.9668874172185427E-2</v>
      </c>
      <c r="Q44" s="69">
        <v>5.2477601023953192E-2</v>
      </c>
      <c r="R44" s="69">
        <v>5.110847859197834E-2</v>
      </c>
      <c r="S44" s="110"/>
      <c r="T44" s="126"/>
    </row>
    <row r="45" spans="2:20" x14ac:dyDescent="0.2">
      <c r="B45" s="16" t="s">
        <v>47</v>
      </c>
      <c r="C45" s="7">
        <v>8</v>
      </c>
      <c r="D45" s="8">
        <v>8</v>
      </c>
      <c r="E45" s="49">
        <v>1</v>
      </c>
      <c r="F45" s="7">
        <v>10</v>
      </c>
      <c r="G45" s="8">
        <v>10</v>
      </c>
      <c r="H45" s="54">
        <v>1</v>
      </c>
      <c r="I45" s="70">
        <v>-2</v>
      </c>
      <c r="J45" s="71">
        <v>-0.2</v>
      </c>
      <c r="K45" s="71">
        <v>8.9295680321464452E-4</v>
      </c>
      <c r="L45" s="71">
        <v>8.9182199233033086E-4</v>
      </c>
      <c r="M45" s="106">
        <v>24</v>
      </c>
      <c r="N45" s="107">
        <v>24</v>
      </c>
      <c r="O45" s="101">
        <v>-2</v>
      </c>
      <c r="P45" s="71">
        <v>-0.2</v>
      </c>
      <c r="Q45" s="124">
        <v>1.4627902724446882E-3</v>
      </c>
      <c r="R45" s="71">
        <v>1.6923337282112032E-3</v>
      </c>
      <c r="S45" s="106">
        <v>24</v>
      </c>
      <c r="T45" s="125">
        <v>24</v>
      </c>
    </row>
    <row r="46" spans="2:20" x14ac:dyDescent="0.2">
      <c r="B46" s="16" t="s">
        <v>48</v>
      </c>
      <c r="C46" s="7">
        <v>4</v>
      </c>
      <c r="D46" s="8">
        <v>4</v>
      </c>
      <c r="E46" s="49">
        <v>1</v>
      </c>
      <c r="F46" s="7">
        <v>3</v>
      </c>
      <c r="G46" s="8">
        <v>3</v>
      </c>
      <c r="H46" s="54">
        <v>1</v>
      </c>
      <c r="I46" s="70">
        <v>1</v>
      </c>
      <c r="J46" s="71">
        <v>0.33333333333333331</v>
      </c>
      <c r="K46" s="71">
        <v>4.4647840160732226E-4</v>
      </c>
      <c r="L46" s="71">
        <v>2.6754659769909927E-4</v>
      </c>
      <c r="M46" s="106"/>
      <c r="N46" s="107"/>
      <c r="O46" s="101">
        <v>1</v>
      </c>
      <c r="P46" s="71">
        <v>0.33333333333333331</v>
      </c>
      <c r="Q46" s="124">
        <v>7.3139513622234409E-4</v>
      </c>
      <c r="R46" s="71">
        <v>5.0770011846336101E-4</v>
      </c>
      <c r="S46" s="106"/>
      <c r="T46" s="125"/>
    </row>
    <row r="47" spans="2:20" x14ac:dyDescent="0.2">
      <c r="B47" s="16" t="s">
        <v>49</v>
      </c>
      <c r="C47" s="7">
        <v>0</v>
      </c>
      <c r="D47" s="8">
        <v>0</v>
      </c>
      <c r="E47" s="49"/>
      <c r="F47" s="7">
        <v>0</v>
      </c>
      <c r="G47" s="8">
        <v>0</v>
      </c>
      <c r="H47" s="54">
        <v>0</v>
      </c>
      <c r="I47" s="70">
        <v>0</v>
      </c>
      <c r="J47" s="71">
        <v>0</v>
      </c>
      <c r="K47" s="71">
        <v>0</v>
      </c>
      <c r="L47" s="71">
        <v>0</v>
      </c>
      <c r="M47" s="106"/>
      <c r="N47" s="107"/>
      <c r="O47" s="101">
        <v>0</v>
      </c>
      <c r="P47" s="71">
        <v>0</v>
      </c>
      <c r="Q47" s="71">
        <v>0</v>
      </c>
      <c r="R47" s="71">
        <v>0</v>
      </c>
      <c r="S47" s="106"/>
      <c r="T47" s="125"/>
    </row>
    <row r="48" spans="2:20" x14ac:dyDescent="0.2">
      <c r="B48" s="16" t="s">
        <v>25</v>
      </c>
      <c r="C48" s="7">
        <v>91</v>
      </c>
      <c r="D48" s="8">
        <v>91</v>
      </c>
      <c r="E48" s="49">
        <v>1</v>
      </c>
      <c r="F48" s="7">
        <v>86</v>
      </c>
      <c r="G48" s="8">
        <v>86</v>
      </c>
      <c r="H48" s="54">
        <v>1</v>
      </c>
      <c r="I48" s="70">
        <v>5</v>
      </c>
      <c r="J48" s="71">
        <v>5.8139534883720929E-2</v>
      </c>
      <c r="K48" s="71">
        <v>1.0157383636566581E-2</v>
      </c>
      <c r="L48" s="71">
        <v>7.6696691340408457E-3</v>
      </c>
      <c r="M48" s="106">
        <v>16</v>
      </c>
      <c r="N48" s="107">
        <v>18</v>
      </c>
      <c r="O48" s="101">
        <v>5</v>
      </c>
      <c r="P48" s="71">
        <v>5.8139534883720929E-2</v>
      </c>
      <c r="Q48" s="71">
        <v>1.6639239349058327E-2</v>
      </c>
      <c r="R48" s="71">
        <v>1.4554070062616348E-2</v>
      </c>
      <c r="S48" s="106">
        <v>14</v>
      </c>
      <c r="T48" s="125">
        <v>18</v>
      </c>
    </row>
    <row r="49" spans="2:20" s="39" customFormat="1" x14ac:dyDescent="0.2">
      <c r="B49" s="16" t="s">
        <v>26</v>
      </c>
      <c r="C49" s="7">
        <v>188</v>
      </c>
      <c r="D49" s="8">
        <v>188</v>
      </c>
      <c r="E49" s="49">
        <v>1</v>
      </c>
      <c r="F49" s="7">
        <v>426</v>
      </c>
      <c r="G49" s="8">
        <v>206</v>
      </c>
      <c r="H49" s="54">
        <v>0.48356807511737088</v>
      </c>
      <c r="I49" s="70">
        <v>-238</v>
      </c>
      <c r="J49" s="71">
        <v>-0.55868544600938963</v>
      </c>
      <c r="K49" s="71">
        <v>2.0984484875544145E-2</v>
      </c>
      <c r="L49" s="71">
        <v>3.7991616873272092E-2</v>
      </c>
      <c r="M49" s="108">
        <v>12</v>
      </c>
      <c r="N49" s="109">
        <v>8</v>
      </c>
      <c r="O49" s="101">
        <v>-18</v>
      </c>
      <c r="P49" s="71">
        <v>-8.7378640776699032E-2</v>
      </c>
      <c r="Q49" s="71">
        <v>3.4375571402450171E-2</v>
      </c>
      <c r="R49" s="71">
        <v>3.4862074801150784E-2</v>
      </c>
      <c r="S49" s="108">
        <v>9</v>
      </c>
      <c r="T49" s="127">
        <v>8</v>
      </c>
    </row>
    <row r="50" spans="2:20" x14ac:dyDescent="0.2">
      <c r="B50" s="3"/>
      <c r="C50" s="7"/>
      <c r="D50" s="8"/>
      <c r="E50" s="49"/>
      <c r="F50" s="7"/>
      <c r="G50" s="8"/>
      <c r="H50" s="54"/>
      <c r="I50" s="70"/>
      <c r="J50" s="71"/>
      <c r="K50" s="71"/>
      <c r="L50" s="71"/>
      <c r="M50" s="106"/>
      <c r="N50" s="107"/>
      <c r="O50" s="101"/>
      <c r="P50" s="71"/>
      <c r="Q50" s="71"/>
      <c r="R50" s="71"/>
      <c r="S50" s="106"/>
      <c r="T50" s="125"/>
    </row>
    <row r="51" spans="2:20" s="40" customFormat="1" ht="13.5" customHeight="1" x14ac:dyDescent="0.2">
      <c r="B51" s="3" t="s">
        <v>27</v>
      </c>
      <c r="C51" s="4">
        <v>593</v>
      </c>
      <c r="D51" s="5">
        <v>379</v>
      </c>
      <c r="E51" s="48">
        <v>0.63912310286677909</v>
      </c>
      <c r="F51" s="4">
        <v>595</v>
      </c>
      <c r="G51" s="5">
        <v>498</v>
      </c>
      <c r="H51" s="53">
        <v>0.83697478991596641</v>
      </c>
      <c r="I51" s="68">
        <v>-2</v>
      </c>
      <c r="J51" s="69">
        <v>-3.3613445378151263E-3</v>
      </c>
      <c r="K51" s="69">
        <v>6.6190423038285526E-2</v>
      </c>
      <c r="L51" s="69">
        <v>5.3063408543654683E-2</v>
      </c>
      <c r="M51" s="110"/>
      <c r="N51" s="111"/>
      <c r="O51" s="94">
        <v>-119</v>
      </c>
      <c r="P51" s="69">
        <v>-0.23895582329317269</v>
      </c>
      <c r="Q51" s="69">
        <v>6.9299689157067107E-2</v>
      </c>
      <c r="R51" s="69">
        <v>8.4278219664917928E-2</v>
      </c>
      <c r="S51" s="110"/>
      <c r="T51" s="126"/>
    </row>
    <row r="52" spans="2:20" x14ac:dyDescent="0.2">
      <c r="B52" s="16" t="s">
        <v>50</v>
      </c>
      <c r="C52" s="7">
        <v>22</v>
      </c>
      <c r="D52" s="8">
        <v>22</v>
      </c>
      <c r="E52" s="49">
        <v>1</v>
      </c>
      <c r="F52" s="7">
        <v>34</v>
      </c>
      <c r="G52" s="8">
        <v>34</v>
      </c>
      <c r="H52" s="54">
        <v>1</v>
      </c>
      <c r="I52" s="70">
        <v>-12</v>
      </c>
      <c r="J52" s="71">
        <v>-0.35294117647058826</v>
      </c>
      <c r="K52" s="71">
        <v>2.4556312088402726E-3</v>
      </c>
      <c r="L52" s="71">
        <v>3.032194773923125E-3</v>
      </c>
      <c r="M52" s="106">
        <v>22</v>
      </c>
      <c r="N52" s="107">
        <v>21</v>
      </c>
      <c r="O52" s="101">
        <v>-12</v>
      </c>
      <c r="P52" s="71">
        <v>-0.35294117647058826</v>
      </c>
      <c r="Q52" s="71">
        <v>4.0226732492228924E-3</v>
      </c>
      <c r="R52" s="71">
        <v>5.7539346759180911E-3</v>
      </c>
      <c r="S52" s="106">
        <v>22</v>
      </c>
      <c r="T52" s="125">
        <v>21</v>
      </c>
    </row>
    <row r="53" spans="2:20" x14ac:dyDescent="0.2">
      <c r="B53" s="16" t="s">
        <v>51</v>
      </c>
      <c r="C53" s="7">
        <v>0</v>
      </c>
      <c r="D53" s="8">
        <v>0</v>
      </c>
      <c r="E53" s="49"/>
      <c r="F53" s="7">
        <v>0</v>
      </c>
      <c r="G53" s="8">
        <v>0</v>
      </c>
      <c r="H53" s="54">
        <v>0</v>
      </c>
      <c r="I53" s="70">
        <v>0</v>
      </c>
      <c r="J53" s="71">
        <v>0</v>
      </c>
      <c r="K53" s="71">
        <v>0</v>
      </c>
      <c r="L53" s="71">
        <v>0</v>
      </c>
      <c r="M53" s="106"/>
      <c r="N53" s="107"/>
      <c r="O53" s="101">
        <v>0</v>
      </c>
      <c r="P53" s="71">
        <v>0</v>
      </c>
      <c r="Q53" s="71">
        <v>0</v>
      </c>
      <c r="R53" s="71">
        <v>0</v>
      </c>
      <c r="S53" s="106"/>
      <c r="T53" s="125"/>
    </row>
    <row r="54" spans="2:20" x14ac:dyDescent="0.2">
      <c r="B54" s="16" t="s">
        <v>52</v>
      </c>
      <c r="C54" s="7">
        <v>0</v>
      </c>
      <c r="D54" s="8">
        <v>0</v>
      </c>
      <c r="E54" s="49">
        <v>0</v>
      </c>
      <c r="F54" s="7">
        <v>4</v>
      </c>
      <c r="G54" s="8">
        <v>4</v>
      </c>
      <c r="H54" s="54">
        <v>1</v>
      </c>
      <c r="I54" s="70">
        <v>-4</v>
      </c>
      <c r="J54" s="71">
        <v>-1</v>
      </c>
      <c r="K54" s="71">
        <v>0</v>
      </c>
      <c r="L54" s="71">
        <v>3.5672879693213232E-4</v>
      </c>
      <c r="M54" s="106"/>
      <c r="N54" s="107"/>
      <c r="O54" s="101">
        <v>-4</v>
      </c>
      <c r="P54" s="71">
        <v>-1</v>
      </c>
      <c r="Q54" s="71">
        <v>0</v>
      </c>
      <c r="R54" s="71">
        <v>6.7693349128448131E-4</v>
      </c>
      <c r="S54" s="106"/>
      <c r="T54" s="125"/>
    </row>
    <row r="55" spans="2:20" x14ac:dyDescent="0.2">
      <c r="B55" s="16" t="s">
        <v>28</v>
      </c>
      <c r="C55" s="7">
        <v>119</v>
      </c>
      <c r="D55" s="8">
        <v>119</v>
      </c>
      <c r="E55" s="49">
        <v>1</v>
      </c>
      <c r="F55" s="7">
        <v>166</v>
      </c>
      <c r="G55" s="8">
        <v>166</v>
      </c>
      <c r="H55" s="54">
        <v>1</v>
      </c>
      <c r="I55" s="70">
        <v>-47</v>
      </c>
      <c r="J55" s="71">
        <v>-0.28313253012048195</v>
      </c>
      <c r="K55" s="71">
        <v>1.3282732447817837E-2</v>
      </c>
      <c r="L55" s="71">
        <v>1.4804245072683492E-2</v>
      </c>
      <c r="M55" s="106">
        <v>14</v>
      </c>
      <c r="N55" s="107">
        <v>13</v>
      </c>
      <c r="O55" s="101">
        <v>-47</v>
      </c>
      <c r="P55" s="71">
        <v>-0.28313253012048195</v>
      </c>
      <c r="Q55" s="71">
        <v>2.1759005302614737E-2</v>
      </c>
      <c r="R55" s="71">
        <v>2.8092739888305972E-2</v>
      </c>
      <c r="S55" s="106">
        <v>13</v>
      </c>
      <c r="T55" s="125">
        <v>11</v>
      </c>
    </row>
    <row r="56" spans="2:20" x14ac:dyDescent="0.2">
      <c r="B56" s="16" t="s">
        <v>53</v>
      </c>
      <c r="C56" s="7">
        <v>38</v>
      </c>
      <c r="D56" s="8">
        <v>32</v>
      </c>
      <c r="E56" s="49">
        <v>0.84210526315789469</v>
      </c>
      <c r="F56" s="7">
        <v>28</v>
      </c>
      <c r="G56" s="8">
        <v>24</v>
      </c>
      <c r="H56" s="54">
        <v>0.8571428571428571</v>
      </c>
      <c r="I56" s="70">
        <v>10</v>
      </c>
      <c r="J56" s="71">
        <v>0.35714285714285715</v>
      </c>
      <c r="K56" s="71">
        <v>4.2415448152695609E-3</v>
      </c>
      <c r="L56" s="71">
        <v>2.4971015785249266E-3</v>
      </c>
      <c r="M56" s="106">
        <v>20</v>
      </c>
      <c r="N56" s="107">
        <v>22</v>
      </c>
      <c r="O56" s="101">
        <v>8</v>
      </c>
      <c r="P56" s="71">
        <v>0.33333333333333331</v>
      </c>
      <c r="Q56" s="71">
        <v>5.8511610897787527E-3</v>
      </c>
      <c r="R56" s="71">
        <v>4.0616009477068881E-3</v>
      </c>
      <c r="S56" s="106">
        <v>21</v>
      </c>
      <c r="T56" s="125">
        <v>22</v>
      </c>
    </row>
    <row r="57" spans="2:20" x14ac:dyDescent="0.2">
      <c r="B57" s="16" t="s">
        <v>29</v>
      </c>
      <c r="C57" s="7">
        <v>0</v>
      </c>
      <c r="D57" s="8">
        <v>0</v>
      </c>
      <c r="E57" s="49"/>
      <c r="F57" s="7">
        <v>0</v>
      </c>
      <c r="G57" s="8">
        <v>0</v>
      </c>
      <c r="H57" s="54">
        <v>0</v>
      </c>
      <c r="I57" s="70">
        <v>0</v>
      </c>
      <c r="J57" s="71">
        <v>0</v>
      </c>
      <c r="K57" s="71">
        <v>0</v>
      </c>
      <c r="L57" s="71">
        <v>0</v>
      </c>
      <c r="M57" s="106"/>
      <c r="N57" s="107"/>
      <c r="O57" s="101">
        <v>0</v>
      </c>
      <c r="P57" s="71">
        <v>0</v>
      </c>
      <c r="Q57" s="71">
        <v>0</v>
      </c>
      <c r="R57" s="71">
        <v>0</v>
      </c>
      <c r="S57" s="106"/>
      <c r="T57" s="125"/>
    </row>
    <row r="58" spans="2:20" x14ac:dyDescent="0.2">
      <c r="B58" s="16" t="s">
        <v>54</v>
      </c>
      <c r="C58" s="7">
        <v>2</v>
      </c>
      <c r="D58" s="8">
        <v>2</v>
      </c>
      <c r="E58" s="49">
        <v>1</v>
      </c>
      <c r="F58" s="7">
        <v>1</v>
      </c>
      <c r="G58" s="8">
        <v>1</v>
      </c>
      <c r="H58" s="54">
        <v>1</v>
      </c>
      <c r="I58" s="70">
        <v>1</v>
      </c>
      <c r="J58" s="71">
        <v>1</v>
      </c>
      <c r="K58" s="71">
        <v>2.2323920080366113E-4</v>
      </c>
      <c r="L58" s="71">
        <v>8.9182199233033081E-5</v>
      </c>
      <c r="M58" s="106"/>
      <c r="N58" s="107"/>
      <c r="O58" s="101">
        <v>1</v>
      </c>
      <c r="P58" s="71">
        <v>1</v>
      </c>
      <c r="Q58" s="124">
        <v>3.6569756811117204E-4</v>
      </c>
      <c r="R58" s="124">
        <v>1.6923337282112033E-4</v>
      </c>
      <c r="S58" s="106"/>
      <c r="T58" s="125"/>
    </row>
    <row r="59" spans="2:20" x14ac:dyDescent="0.2">
      <c r="B59" s="16" t="s">
        <v>30</v>
      </c>
      <c r="C59" s="7">
        <v>351</v>
      </c>
      <c r="D59" s="8">
        <v>143</v>
      </c>
      <c r="E59" s="49">
        <v>0.40740740740740738</v>
      </c>
      <c r="F59" s="7">
        <v>274</v>
      </c>
      <c r="G59" s="8">
        <v>186</v>
      </c>
      <c r="H59" s="54">
        <v>0.67883211678832112</v>
      </c>
      <c r="I59" s="70">
        <v>77</v>
      </c>
      <c r="J59" s="71">
        <v>0.28102189781021897</v>
      </c>
      <c r="K59" s="71">
        <v>3.9178479741042528E-2</v>
      </c>
      <c r="L59" s="71">
        <v>2.4435922589851066E-2</v>
      </c>
      <c r="M59" s="106">
        <v>9</v>
      </c>
      <c r="N59" s="107">
        <v>11</v>
      </c>
      <c r="O59" s="101">
        <v>-43</v>
      </c>
      <c r="P59" s="71">
        <v>-0.23118279569892472</v>
      </c>
      <c r="Q59" s="71">
        <v>2.6147376119948801E-2</v>
      </c>
      <c r="R59" s="71">
        <v>3.1477407344728384E-2</v>
      </c>
      <c r="S59" s="106">
        <v>12</v>
      </c>
      <c r="T59" s="125">
        <v>10</v>
      </c>
    </row>
    <row r="60" spans="2:20" x14ac:dyDescent="0.2">
      <c r="B60" s="10" t="s">
        <v>55</v>
      </c>
      <c r="C60" s="7">
        <v>63</v>
      </c>
      <c r="D60" s="8">
        <v>63</v>
      </c>
      <c r="E60" s="49">
        <v>1</v>
      </c>
      <c r="F60" s="7">
        <v>93</v>
      </c>
      <c r="G60" s="8">
        <v>88</v>
      </c>
      <c r="H60" s="54">
        <v>0.94623655913978499</v>
      </c>
      <c r="I60" s="70">
        <v>-30</v>
      </c>
      <c r="J60" s="71">
        <v>-0.32258064516129031</v>
      </c>
      <c r="K60" s="71">
        <v>7.0320348253153251E-3</v>
      </c>
      <c r="L60" s="71">
        <v>8.2939445286720776E-3</v>
      </c>
      <c r="M60" s="106">
        <v>18</v>
      </c>
      <c r="N60" s="107">
        <v>17</v>
      </c>
      <c r="O60" s="101">
        <v>-25</v>
      </c>
      <c r="P60" s="71">
        <v>-0.28409090909090912</v>
      </c>
      <c r="Q60" s="71">
        <v>1.151947339550192E-2</v>
      </c>
      <c r="R60" s="71">
        <v>1.4892536808258588E-2</v>
      </c>
      <c r="S60" s="106">
        <v>17</v>
      </c>
      <c r="T60" s="125">
        <v>17</v>
      </c>
    </row>
    <row r="61" spans="2:20" s="39" customFormat="1" x14ac:dyDescent="0.2">
      <c r="B61" s="16" t="s">
        <v>31</v>
      </c>
      <c r="C61" s="7">
        <v>12</v>
      </c>
      <c r="D61" s="8">
        <v>12</v>
      </c>
      <c r="E61" s="49">
        <v>1</v>
      </c>
      <c r="F61" s="7">
        <v>21</v>
      </c>
      <c r="G61" s="8">
        <v>21</v>
      </c>
      <c r="H61" s="54">
        <v>1</v>
      </c>
      <c r="I61" s="70">
        <v>-9</v>
      </c>
      <c r="J61" s="71">
        <v>-0.42857142857142855</v>
      </c>
      <c r="K61" s="71">
        <v>1.3394352048219668E-3</v>
      </c>
      <c r="L61" s="71">
        <v>1.8728261838936947E-3</v>
      </c>
      <c r="M61" s="108"/>
      <c r="N61" s="109"/>
      <c r="O61" s="101">
        <v>-9</v>
      </c>
      <c r="P61" s="71">
        <v>-0.42857142857142855</v>
      </c>
      <c r="Q61" s="71">
        <v>2.1941854086670325E-3</v>
      </c>
      <c r="R61" s="71">
        <v>3.5539008292435267E-3</v>
      </c>
      <c r="S61" s="108"/>
      <c r="T61" s="127"/>
    </row>
    <row r="62" spans="2:20" x14ac:dyDescent="0.2">
      <c r="B62" s="3"/>
      <c r="C62" s="7"/>
      <c r="D62" s="8"/>
      <c r="E62" s="49"/>
      <c r="F62" s="7"/>
      <c r="G62" s="8"/>
      <c r="H62" s="54"/>
      <c r="I62" s="70"/>
      <c r="J62" s="71"/>
      <c r="K62" s="71"/>
      <c r="L62" s="71"/>
      <c r="M62" s="106"/>
      <c r="N62" s="107"/>
      <c r="O62" s="101"/>
      <c r="P62" s="71"/>
      <c r="Q62" s="71"/>
      <c r="R62" s="71"/>
      <c r="S62" s="106"/>
      <c r="T62" s="125"/>
    </row>
    <row r="63" spans="2:20" s="40" customFormat="1" x14ac:dyDescent="0.2">
      <c r="B63" s="3" t="s">
        <v>32</v>
      </c>
      <c r="C63" s="4">
        <v>412</v>
      </c>
      <c r="D63" s="5">
        <v>313</v>
      </c>
      <c r="E63" s="48">
        <v>0.75970873786407767</v>
      </c>
      <c r="F63" s="4">
        <v>475</v>
      </c>
      <c r="G63" s="5">
        <v>284</v>
      </c>
      <c r="H63" s="53">
        <v>0.59789473684210526</v>
      </c>
      <c r="I63" s="68">
        <v>-63</v>
      </c>
      <c r="J63" s="69">
        <v>-0.13263157894736843</v>
      </c>
      <c r="K63" s="69">
        <v>4.5987275365554192E-2</v>
      </c>
      <c r="L63" s="69">
        <v>4.2361544635690716E-2</v>
      </c>
      <c r="M63" s="110"/>
      <c r="N63" s="111"/>
      <c r="O63" s="94">
        <v>29</v>
      </c>
      <c r="P63" s="69">
        <v>0.10211267605633803</v>
      </c>
      <c r="Q63" s="69">
        <v>5.7231669409398431E-2</v>
      </c>
      <c r="R63" s="69">
        <v>4.806227788119817E-2</v>
      </c>
      <c r="S63" s="110"/>
      <c r="T63" s="126"/>
    </row>
    <row r="64" spans="2:20" x14ac:dyDescent="0.2">
      <c r="B64" s="16" t="s">
        <v>56</v>
      </c>
      <c r="C64" s="7">
        <v>35</v>
      </c>
      <c r="D64" s="8">
        <v>35</v>
      </c>
      <c r="E64" s="49">
        <v>1</v>
      </c>
      <c r="F64" s="7">
        <v>38</v>
      </c>
      <c r="G64" s="8">
        <v>38</v>
      </c>
      <c r="H64" s="54">
        <v>1</v>
      </c>
      <c r="I64" s="70">
        <v>-3</v>
      </c>
      <c r="J64" s="71">
        <v>-7.8947368421052627E-2</v>
      </c>
      <c r="K64" s="71">
        <v>3.9066860140640697E-3</v>
      </c>
      <c r="L64" s="71">
        <v>3.3889235708552574E-3</v>
      </c>
      <c r="M64" s="106">
        <v>21</v>
      </c>
      <c r="N64" s="107">
        <v>20</v>
      </c>
      <c r="O64" s="101">
        <v>-3</v>
      </c>
      <c r="P64" s="71">
        <v>-7.8947368421052627E-2</v>
      </c>
      <c r="Q64" s="71">
        <v>6.3997074419455107E-3</v>
      </c>
      <c r="R64" s="71">
        <v>6.4308681672025723E-3</v>
      </c>
      <c r="S64" s="106">
        <v>20</v>
      </c>
      <c r="T64" s="125">
        <v>20</v>
      </c>
    </row>
    <row r="65" spans="2:20" x14ac:dyDescent="0.2">
      <c r="B65" s="16" t="s">
        <v>33</v>
      </c>
      <c r="C65" s="7">
        <v>21</v>
      </c>
      <c r="D65" s="8">
        <v>19</v>
      </c>
      <c r="E65" s="49">
        <v>0.90476190476190477</v>
      </c>
      <c r="F65" s="7">
        <v>15</v>
      </c>
      <c r="G65" s="8">
        <v>15</v>
      </c>
      <c r="H65" s="54">
        <v>1</v>
      </c>
      <c r="I65" s="70">
        <v>6</v>
      </c>
      <c r="J65" s="71">
        <v>0.4</v>
      </c>
      <c r="K65" s="71">
        <v>2.344011608438442E-3</v>
      </c>
      <c r="L65" s="71">
        <v>1.3377329884954963E-3</v>
      </c>
      <c r="M65" s="106">
        <v>23</v>
      </c>
      <c r="N65" s="107">
        <v>23</v>
      </c>
      <c r="O65" s="101">
        <v>4</v>
      </c>
      <c r="P65" s="71">
        <v>0.26666666666666666</v>
      </c>
      <c r="Q65" s="71">
        <v>3.4741268970561348E-3</v>
      </c>
      <c r="R65" s="71">
        <v>2.5385005923168049E-3</v>
      </c>
      <c r="S65" s="106">
        <v>23</v>
      </c>
      <c r="T65" s="125">
        <v>23</v>
      </c>
    </row>
    <row r="66" spans="2:20" x14ac:dyDescent="0.2">
      <c r="B66" s="16" t="s">
        <v>34</v>
      </c>
      <c r="C66" s="7">
        <v>94</v>
      </c>
      <c r="D66" s="8">
        <v>80</v>
      </c>
      <c r="E66" s="49">
        <v>0.85106382978723405</v>
      </c>
      <c r="F66" s="7">
        <v>279</v>
      </c>
      <c r="G66" s="8">
        <v>111</v>
      </c>
      <c r="H66" s="54">
        <v>0.39784946236559138</v>
      </c>
      <c r="I66" s="70">
        <v>-185</v>
      </c>
      <c r="J66" s="71">
        <v>-0.6630824372759857</v>
      </c>
      <c r="K66" s="71">
        <v>1.0492242437772073E-2</v>
      </c>
      <c r="L66" s="71">
        <v>2.4881833586016231E-2</v>
      </c>
      <c r="M66" s="106">
        <v>15</v>
      </c>
      <c r="N66" s="107">
        <v>10</v>
      </c>
      <c r="O66" s="101">
        <v>-31</v>
      </c>
      <c r="P66" s="71">
        <v>-0.27927927927927926</v>
      </c>
      <c r="Q66" s="71">
        <v>1.4627902724446883E-2</v>
      </c>
      <c r="R66" s="71">
        <v>1.8784904383144355E-2</v>
      </c>
      <c r="S66" s="106">
        <v>15</v>
      </c>
      <c r="T66" s="125">
        <v>14</v>
      </c>
    </row>
    <row r="67" spans="2:20" x14ac:dyDescent="0.2">
      <c r="B67" s="16" t="s">
        <v>57</v>
      </c>
      <c r="C67" s="7">
        <v>262</v>
      </c>
      <c r="D67" s="8">
        <v>179</v>
      </c>
      <c r="E67" s="49">
        <v>0.68320610687022898</v>
      </c>
      <c r="F67" s="7">
        <v>143</v>
      </c>
      <c r="G67" s="8">
        <v>120</v>
      </c>
      <c r="H67" s="54">
        <v>0.83916083916083917</v>
      </c>
      <c r="I67" s="70">
        <v>119</v>
      </c>
      <c r="J67" s="71">
        <v>0.83216783216783219</v>
      </c>
      <c r="K67" s="71">
        <v>2.9244335305279607E-2</v>
      </c>
      <c r="L67" s="71">
        <v>1.2753054490323731E-2</v>
      </c>
      <c r="M67" s="106">
        <v>11</v>
      </c>
      <c r="N67" s="107">
        <v>14</v>
      </c>
      <c r="O67" s="101">
        <v>59</v>
      </c>
      <c r="P67" s="71">
        <v>0.49166666666666664</v>
      </c>
      <c r="Q67" s="71">
        <v>3.2729932345949897E-2</v>
      </c>
      <c r="R67" s="71">
        <v>2.0308004738534439E-2</v>
      </c>
      <c r="S67" s="106">
        <v>10</v>
      </c>
      <c r="T67" s="125">
        <v>13</v>
      </c>
    </row>
    <row r="68" spans="2:20" x14ac:dyDescent="0.2">
      <c r="B68" s="16" t="s">
        <v>35</v>
      </c>
      <c r="C68" s="7">
        <v>85</v>
      </c>
      <c r="D68" s="8">
        <v>13</v>
      </c>
      <c r="E68" s="49">
        <v>0.15294117647058825</v>
      </c>
      <c r="F68" s="7">
        <v>13</v>
      </c>
      <c r="G68" s="8">
        <v>13</v>
      </c>
      <c r="H68" s="54">
        <v>1</v>
      </c>
      <c r="I68" s="70">
        <v>72</v>
      </c>
      <c r="J68" s="71">
        <v>5.5384615384615383</v>
      </c>
      <c r="K68" s="71">
        <v>9.4876660341555973E-3</v>
      </c>
      <c r="L68" s="71">
        <v>1.1593685900294301E-3</v>
      </c>
      <c r="M68" s="99"/>
      <c r="N68" s="100"/>
      <c r="O68" s="101">
        <v>0</v>
      </c>
      <c r="P68" s="71">
        <v>0</v>
      </c>
      <c r="Q68" s="71">
        <v>2.3770341927226183E-3</v>
      </c>
      <c r="R68" s="71">
        <v>2.2000338466745643E-3</v>
      </c>
      <c r="S68" s="99"/>
      <c r="T68" s="102"/>
    </row>
    <row r="69" spans="2:20" ht="15" thickBot="1" x14ac:dyDescent="0.25">
      <c r="B69" s="11"/>
      <c r="C69" s="12"/>
      <c r="D69" s="13"/>
      <c r="E69" s="50"/>
      <c r="F69" s="12"/>
      <c r="G69" s="13"/>
      <c r="H69" s="55"/>
      <c r="I69" s="72"/>
      <c r="J69" s="73"/>
      <c r="K69" s="73"/>
      <c r="L69" s="73"/>
      <c r="M69" s="112"/>
      <c r="N69" s="113"/>
      <c r="O69" s="72"/>
      <c r="P69" s="121"/>
      <c r="Q69" s="121"/>
      <c r="R69" s="121"/>
      <c r="S69" s="112"/>
      <c r="T69" s="114"/>
    </row>
    <row r="70" spans="2:20" ht="15" thickTop="1" x14ac:dyDescent="0.2">
      <c r="B70" s="14"/>
      <c r="C70" s="14"/>
      <c r="D70" s="14"/>
      <c r="E70" s="51"/>
      <c r="F70" s="14"/>
      <c r="G70" s="14"/>
      <c r="H70" s="51"/>
      <c r="I70" s="42"/>
      <c r="J70" s="51"/>
      <c r="K70" s="51"/>
      <c r="L70" s="51"/>
      <c r="M70" s="115"/>
      <c r="N70" s="115"/>
      <c r="O70" s="42"/>
      <c r="P70" s="122"/>
      <c r="Q70" s="122"/>
      <c r="R70" s="122"/>
      <c r="S70" s="115"/>
      <c r="T70" s="115"/>
    </row>
    <row r="71" spans="2:20" x14ac:dyDescent="0.2">
      <c r="B71" s="15"/>
      <c r="C71" s="14"/>
      <c r="D71" s="14"/>
      <c r="E71" s="51"/>
      <c r="F71" s="14"/>
      <c r="G71" s="14"/>
      <c r="H71" s="51"/>
      <c r="I71" s="42"/>
      <c r="J71" s="51"/>
      <c r="K71" s="51"/>
      <c r="L71" s="51"/>
      <c r="M71" s="115"/>
      <c r="N71" s="115"/>
      <c r="O71" s="42"/>
      <c r="P71" s="122"/>
      <c r="Q71" s="122"/>
      <c r="R71" s="122"/>
      <c r="S71" s="115"/>
      <c r="T71" s="115"/>
    </row>
    <row r="72" spans="2:20" x14ac:dyDescent="0.2">
      <c r="B72" s="15" t="s">
        <v>36</v>
      </c>
      <c r="C72" s="14"/>
      <c r="D72" s="14"/>
      <c r="E72" s="51"/>
      <c r="F72" s="14"/>
      <c r="G72" s="14"/>
      <c r="H72" s="51"/>
      <c r="I72" s="42"/>
      <c r="J72" s="51"/>
      <c r="K72" s="51"/>
      <c r="L72" s="51"/>
      <c r="M72" s="115"/>
      <c r="N72" s="115"/>
      <c r="O72" s="42"/>
      <c r="P72" s="122"/>
      <c r="Q72" s="122"/>
      <c r="R72" s="122"/>
      <c r="S72" s="115"/>
      <c r="T72" s="115"/>
    </row>
    <row r="73" spans="2:20" x14ac:dyDescent="0.2">
      <c r="B73" s="15" t="s">
        <v>37</v>
      </c>
      <c r="C73" s="14"/>
      <c r="D73" s="14"/>
      <c r="E73" s="51"/>
      <c r="F73" s="14"/>
      <c r="G73" s="14"/>
      <c r="H73" s="51"/>
      <c r="I73" s="42"/>
      <c r="J73" s="51"/>
      <c r="K73" s="51"/>
      <c r="L73" s="51"/>
      <c r="M73" s="115"/>
      <c r="N73" s="115"/>
      <c r="O73" s="42"/>
      <c r="P73" s="122"/>
      <c r="Q73" s="122"/>
      <c r="R73" s="122"/>
      <c r="S73" s="115"/>
      <c r="T73" s="115"/>
    </row>
    <row r="74" spans="2:20" x14ac:dyDescent="0.2">
      <c r="B74" s="15" t="s">
        <v>38</v>
      </c>
      <c r="C74" s="14"/>
      <c r="D74" s="14"/>
      <c r="E74" s="51"/>
      <c r="F74" s="14"/>
      <c r="G74" s="14"/>
      <c r="H74" s="51"/>
      <c r="I74" s="42"/>
      <c r="J74" s="51"/>
      <c r="K74" s="51"/>
      <c r="L74" s="51"/>
      <c r="M74" s="115"/>
      <c r="N74" s="115"/>
      <c r="O74" s="42"/>
      <c r="P74" s="122"/>
      <c r="Q74" s="122"/>
      <c r="R74" s="122"/>
      <c r="S74" s="115"/>
      <c r="T74" s="115"/>
    </row>
    <row r="75" spans="2:20" x14ac:dyDescent="0.2">
      <c r="B75" s="15" t="s">
        <v>39</v>
      </c>
      <c r="C75" s="14"/>
      <c r="D75" s="14"/>
      <c r="E75" s="51"/>
      <c r="F75" s="14"/>
      <c r="G75" s="14"/>
      <c r="H75" s="51"/>
      <c r="I75" s="42"/>
      <c r="J75" s="51"/>
      <c r="K75" s="51"/>
      <c r="L75" s="51"/>
      <c r="M75" s="115"/>
      <c r="N75" s="115"/>
      <c r="O75" s="42"/>
      <c r="P75" s="122"/>
      <c r="Q75" s="122"/>
      <c r="R75" s="122"/>
      <c r="S75" s="115"/>
      <c r="T75" s="115"/>
    </row>
    <row r="76" spans="2:20" x14ac:dyDescent="0.2">
      <c r="B76" s="15" t="s">
        <v>40</v>
      </c>
      <c r="C76" s="14"/>
      <c r="D76" s="14"/>
      <c r="E76" s="51"/>
      <c r="F76" s="14"/>
      <c r="G76" s="14"/>
      <c r="H76" s="51"/>
      <c r="I76" s="42"/>
      <c r="J76" s="51"/>
      <c r="K76" s="51"/>
      <c r="L76" s="51"/>
      <c r="M76" s="115"/>
      <c r="N76" s="115"/>
      <c r="O76" s="42"/>
      <c r="P76" s="122"/>
      <c r="Q76" s="122"/>
      <c r="R76" s="122"/>
      <c r="S76" s="115"/>
      <c r="T76" s="115"/>
    </row>
    <row r="77" spans="2:20" x14ac:dyDescent="0.2">
      <c r="B77" s="15" t="s">
        <v>41</v>
      </c>
      <c r="C77" s="14"/>
      <c r="D77" s="14"/>
      <c r="E77" s="51"/>
      <c r="F77" s="14"/>
      <c r="G77" s="14"/>
      <c r="H77" s="51"/>
      <c r="I77" s="42"/>
      <c r="J77" s="51"/>
      <c r="K77" s="51"/>
      <c r="L77" s="51"/>
      <c r="M77" s="115"/>
      <c r="N77" s="115"/>
      <c r="O77" s="42"/>
      <c r="P77" s="122"/>
      <c r="Q77" s="122"/>
      <c r="R77" s="122"/>
      <c r="S77" s="115"/>
      <c r="T77" s="115"/>
    </row>
    <row r="78" spans="2:20" x14ac:dyDescent="0.2">
      <c r="B78" s="15" t="s">
        <v>42</v>
      </c>
      <c r="C78" s="14"/>
      <c r="D78" s="14"/>
      <c r="E78" s="51"/>
      <c r="F78" s="14"/>
      <c r="G78" s="14"/>
      <c r="H78" s="51"/>
      <c r="I78" s="42"/>
      <c r="J78" s="51"/>
      <c r="K78" s="51"/>
      <c r="L78" s="51"/>
      <c r="M78" s="115"/>
      <c r="N78" s="115"/>
      <c r="O78" s="42"/>
      <c r="P78" s="122"/>
      <c r="Q78" s="122"/>
      <c r="R78" s="122"/>
      <c r="S78" s="115"/>
      <c r="T78" s="115"/>
    </row>
    <row r="79" spans="2:20" x14ac:dyDescent="0.2">
      <c r="B79" s="15" t="s">
        <v>43</v>
      </c>
      <c r="C79" s="14"/>
      <c r="D79" s="14"/>
      <c r="E79" s="51"/>
      <c r="F79" s="14"/>
      <c r="G79" s="14"/>
      <c r="H79" s="51"/>
      <c r="I79" s="42"/>
      <c r="J79" s="51"/>
      <c r="K79" s="51"/>
      <c r="L79" s="51"/>
      <c r="M79" s="115"/>
      <c r="N79" s="115"/>
      <c r="O79" s="42"/>
      <c r="P79" s="122"/>
      <c r="Q79" s="122"/>
      <c r="R79" s="122"/>
      <c r="S79" s="115"/>
      <c r="T79" s="115"/>
    </row>
    <row r="80" spans="2:20" x14ac:dyDescent="0.2">
      <c r="B80" s="15" t="s">
        <v>44</v>
      </c>
      <c r="C80" s="14"/>
      <c r="D80" s="14"/>
      <c r="E80" s="51"/>
      <c r="F80" s="14"/>
      <c r="G80" s="14"/>
      <c r="H80" s="51"/>
      <c r="I80" s="42"/>
      <c r="J80" s="51"/>
      <c r="K80" s="51"/>
      <c r="L80" s="51"/>
      <c r="M80" s="115"/>
      <c r="N80" s="115"/>
      <c r="O80" s="42"/>
      <c r="P80" s="122"/>
      <c r="Q80" s="122"/>
      <c r="R80" s="122"/>
      <c r="S80" s="115"/>
      <c r="T80" s="115"/>
    </row>
    <row r="81" spans="2:20" x14ac:dyDescent="0.2">
      <c r="B81" s="15" t="s">
        <v>45</v>
      </c>
      <c r="C81" s="14"/>
      <c r="D81" s="14"/>
      <c r="E81" s="51"/>
      <c r="F81" s="14"/>
      <c r="G81" s="14"/>
      <c r="H81" s="51"/>
      <c r="I81" s="42"/>
      <c r="J81" s="51"/>
      <c r="K81" s="51"/>
      <c r="L81" s="51"/>
      <c r="M81" s="115"/>
      <c r="N81" s="115"/>
      <c r="O81" s="42"/>
      <c r="P81" s="122"/>
      <c r="Q81" s="122"/>
      <c r="R81" s="122"/>
      <c r="S81" s="115"/>
      <c r="T81" s="115"/>
    </row>
    <row r="82" spans="2:20" x14ac:dyDescent="0.2">
      <c r="B82" s="15" t="s">
        <v>46</v>
      </c>
      <c r="C82" s="17"/>
      <c r="D82" s="17"/>
      <c r="E82" s="52"/>
      <c r="F82" s="17"/>
      <c r="G82" s="17"/>
      <c r="H82" s="52"/>
      <c r="I82" s="52"/>
      <c r="J82" s="52"/>
      <c r="K82" s="52"/>
      <c r="L82" s="52"/>
      <c r="M82" s="52"/>
      <c r="N82" s="52"/>
      <c r="O82" s="52"/>
      <c r="S82" s="52"/>
      <c r="T82" s="52"/>
    </row>
  </sheetData>
  <mergeCells count="30">
    <mergeCell ref="B4:B12"/>
    <mergeCell ref="C4:H6"/>
    <mergeCell ref="I4:N7"/>
    <mergeCell ref="O4:T7"/>
    <mergeCell ref="C7:E8"/>
    <mergeCell ref="F7:H8"/>
    <mergeCell ref="I8:J9"/>
    <mergeCell ref="K8:L9"/>
    <mergeCell ref="M8:N9"/>
    <mergeCell ref="O8:P9"/>
    <mergeCell ref="Q8:R9"/>
    <mergeCell ref="S8:T9"/>
    <mergeCell ref="C9:C12"/>
    <mergeCell ref="D9:D12"/>
    <mergeCell ref="E9:E12"/>
    <mergeCell ref="F9:F12"/>
    <mergeCell ref="G9:G12"/>
    <mergeCell ref="H9:H12"/>
    <mergeCell ref="I10:I12"/>
    <mergeCell ref="J10:J12"/>
    <mergeCell ref="Q10:Q12"/>
    <mergeCell ref="R10:R12"/>
    <mergeCell ref="S10:S12"/>
    <mergeCell ref="T10:T12"/>
    <mergeCell ref="K10:K12"/>
    <mergeCell ref="L10:L12"/>
    <mergeCell ref="M10:M12"/>
    <mergeCell ref="N10:N12"/>
    <mergeCell ref="O10:O12"/>
    <mergeCell ref="P10:P12"/>
  </mergeCells>
  <pageMargins left="0.7" right="0.7" top="0.75" bottom="0.75" header="0.3" footer="0.3"/>
  <pageSetup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4B7AE-662E-4AF9-97CE-E7593CB38D1F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8EAB4-BCF3-4813-AA16-EF1BD071AD6F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23C5E52-E73D-441E-8F96-91748ABDFF97}"/>
</file>

<file path=customXml/itemProps2.xml><?xml version="1.0" encoding="utf-8"?>
<ds:datastoreItem xmlns:ds="http://schemas.openxmlformats.org/officeDocument/2006/customXml" ds:itemID="{8EA4042F-976B-4BE1-A102-A7DDF686590F}"/>
</file>

<file path=customXml/itemProps3.xml><?xml version="1.0" encoding="utf-8"?>
<ds:datastoreItem xmlns:ds="http://schemas.openxmlformats.org/officeDocument/2006/customXml" ds:itemID="{EED31316-4793-4BAC-B5AA-FEA9F2A73E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2A</vt:lpstr>
      <vt:lpstr>Sheet2</vt:lpstr>
      <vt:lpstr>Sheet3</vt:lpstr>
      <vt:lpstr>'2A'!Print_Area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Ash</dc:creator>
  <cp:lastModifiedBy>Jesse Ash</cp:lastModifiedBy>
  <cp:lastPrinted>2023-08-10T14:18:46Z</cp:lastPrinted>
  <dcterms:created xsi:type="dcterms:W3CDTF">2021-06-04T18:44:09Z</dcterms:created>
  <dcterms:modified xsi:type="dcterms:W3CDTF">2023-08-10T14:18:59Z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