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39D615A8-6179-4351-A231-6EF875D8C38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'1B1'!$B$1:$N$82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4" i="4"/>
  <c r="C4" i="4"/>
  <c r="C7" i="4"/>
  <c r="F7" i="4"/>
  <c r="J7" i="4"/>
  <c r="C10" i="4"/>
  <c r="D10" i="4"/>
  <c r="E10" i="4"/>
  <c r="F10" i="4"/>
  <c r="G10" i="4"/>
  <c r="H10" i="4"/>
  <c r="I10" i="4"/>
  <c r="J10" i="4"/>
  <c r="K10" i="4"/>
  <c r="L10" i="4"/>
  <c r="M10" i="4"/>
  <c r="M12" i="4"/>
  <c r="N12" i="4"/>
  <c r="B72" i="4"/>
  <c r="B73" i="4"/>
  <c r="B74" i="4"/>
  <c r="B75" i="4"/>
  <c r="B76" i="4"/>
  <c r="B77" i="4"/>
  <c r="B78" i="4"/>
  <c r="B79" i="4"/>
  <c r="B80" i="4"/>
  <c r="B81" i="4"/>
</calcChain>
</file>

<file path=xl/sharedStrings.xml><?xml version="1.0" encoding="utf-8"?>
<sst xmlns="http://schemas.openxmlformats.org/spreadsheetml/2006/main" count="48" uniqueCount="48">
  <si>
    <t>Specified PIP summaries included in county and county group total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</si>
  <si>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</si>
  <si>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</si>
  <si>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</si>
  <si>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</si>
  <si>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</si>
  <si>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</si>
  <si>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</si>
  <si>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</si>
  <si>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</si>
  <si>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</si>
  <si>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</si>
  <si>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</si>
  <si>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</si>
  <si>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</si>
  <si>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</si>
  <si>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</si>
  <si>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</si>
  <si>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</si>
  <si>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</si>
  <si>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</si>
  <si>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</si>
  <si>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</si>
  <si>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</si>
  <si>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</si>
  <si>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</si>
  <si>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</si>
  <si>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</si>
  <si>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</si>
  <si>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</si>
  <si>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</si>
  <si>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</si>
  <si>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CAROLINE</t>
  </si>
  <si>
    <t xml:space="preserve">     Marydel town</t>
  </si>
  <si>
    <t xml:space="preserve">     Preston town</t>
  </si>
  <si>
    <t xml:space="preserve">   CECIL</t>
  </si>
  <si>
    <t xml:space="preserve">   KENT </t>
  </si>
  <si>
    <t xml:space="preserve">     Betterton town</t>
  </si>
  <si>
    <t xml:space="preserve">     Rock Hall town</t>
  </si>
  <si>
    <t xml:space="preserve">   QUEEN ANNE'S</t>
  </si>
  <si>
    <t xml:space="preserve">   TALBOT</t>
  </si>
  <si>
    <t xml:space="preserve">     Easton</t>
  </si>
  <si>
    <t xml:space="preserve">  LOWER  EASTERN SHORE</t>
  </si>
  <si>
    <t xml:space="preserve">   DORCHESTER</t>
  </si>
  <si>
    <t xml:space="preserve">   SOMERSET </t>
  </si>
  <si>
    <t xml:space="preserve">   WICOMICO</t>
  </si>
  <si>
    <t xml:space="preserve">   WORCESTER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</si>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</sst>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4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8" xfId="0" applyNumberFormat="1" applyFont="1" applyBorder="1"/>
    <xf numFmtId="41" fontId="2" fillId="0" borderId="5" xfId="0" applyNumberFormat="1" applyFont="1" applyBorder="1"/>
    <xf numFmtId="3" fontId="3" fillId="0" borderId="1" xfId="0" applyNumberFormat="1" applyFont="1" applyBorder="1"/>
    <xf numFmtId="41" fontId="3" fillId="0" borderId="8" xfId="0" applyNumberFormat="1" applyFont="1" applyBorder="1"/>
    <xf numFmtId="41" fontId="2" fillId="0" borderId="8" xfId="0" applyNumberFormat="1" applyFont="1" applyBorder="1" applyAlignment="1">
      <alignment horizontal="right"/>
    </xf>
    <xf numFmtId="3" fontId="5" fillId="0" borderId="1" xfId="0" applyNumberFormat="1" applyFont="1" applyBorder="1"/>
    <xf numFmtId="41" fontId="2" fillId="0" borderId="5" xfId="0" applyNumberFormat="1" applyFont="1" applyBorder="1" applyAlignment="1">
      <alignment horizontal="right"/>
    </xf>
    <xf numFmtId="41" fontId="3" fillId="0" borderId="5" xfId="0" applyNumberFormat="1" applyFont="1" applyBorder="1"/>
    <xf numFmtId="3" fontId="2" fillId="0" borderId="1" xfId="0" applyNumberFormat="1" applyFont="1" applyBorder="1"/>
    <xf numFmtId="42" fontId="2" fillId="0" borderId="1" xfId="0" applyNumberFormat="1" applyFont="1" applyBorder="1"/>
    <xf numFmtId="41" fontId="2" fillId="0" borderId="10" xfId="0" applyNumberFormat="1" applyFont="1" applyBorder="1"/>
    <xf numFmtId="0" fontId="2" fillId="0" borderId="15" xfId="0" applyFont="1" applyBorder="1"/>
    <xf numFmtId="0" fontId="2" fillId="0" borderId="3" xfId="0" applyFont="1" applyBorder="1"/>
    <xf numFmtId="164" fontId="2" fillId="0" borderId="0" xfId="2" applyNumberFormat="1" applyFont="1"/>
    <xf numFmtId="49" fontId="2" fillId="0" borderId="1" xfId="0" applyNumberFormat="1" applyFont="1" applyBorder="1"/>
    <xf numFmtId="3" fontId="6" fillId="0" borderId="1" xfId="0" applyNumberFormat="1" applyFont="1" applyBorder="1"/>
    <xf numFmtId="41" fontId="2" fillId="0" borderId="17" xfId="0" applyNumberFormat="1" applyFont="1" applyBorder="1"/>
    <xf numFmtId="41" fontId="3" fillId="0" borderId="17" xfId="0" applyNumberFormat="1" applyFont="1" applyBorder="1"/>
    <xf numFmtId="165" fontId="3" fillId="0" borderId="8" xfId="1" applyNumberFormat="1" applyFont="1" applyBorder="1"/>
    <xf numFmtId="41" fontId="2" fillId="0" borderId="17" xfId="0" applyNumberFormat="1" applyFont="1" applyBorder="1" applyAlignment="1">
      <alignment horizontal="right"/>
    </xf>
    <xf numFmtId="41" fontId="2" fillId="0" borderId="18" xfId="0" applyNumberFormat="1" applyFont="1" applyBorder="1"/>
    <xf numFmtId="41" fontId="2" fillId="0" borderId="19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/>
    </xf>
    <xf numFmtId="41" fontId="3" fillId="0" borderId="19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8" xfId="2" applyNumberFormat="1" applyFont="1" applyBorder="1"/>
    <xf numFmtId="164" fontId="2" fillId="0" borderId="8" xfId="2" applyNumberFormat="1" applyFont="1" applyBorder="1"/>
    <xf numFmtId="164" fontId="2" fillId="0" borderId="10" xfId="2" applyNumberFormat="1" applyFont="1" applyBorder="1"/>
    <xf numFmtId="164" fontId="3" fillId="0" borderId="11" xfId="2" applyNumberFormat="1" applyFont="1" applyBorder="1" applyAlignment="1">
      <alignment horizontal="center" vertical="center"/>
    </xf>
    <xf numFmtId="165" fontId="2" fillId="0" borderId="17" xfId="1" applyNumberFormat="1" applyFont="1" applyBorder="1"/>
    <xf numFmtId="165" fontId="2" fillId="0" borderId="8" xfId="1" applyNumberFormat="1" applyFont="1" applyBorder="1"/>
    <xf numFmtId="164" fontId="2" fillId="0" borderId="11" xfId="2" applyNumberFormat="1" applyFont="1" applyBorder="1"/>
    <xf numFmtId="164" fontId="2" fillId="0" borderId="8" xfId="2" applyNumberFormat="1" applyFont="1" applyBorder="1" applyAlignment="1">
      <alignment horizontal="right"/>
    </xf>
    <xf numFmtId="41" fontId="2" fillId="0" borderId="8" xfId="1" applyNumberFormat="1" applyFont="1" applyBorder="1"/>
    <xf numFmtId="42" fontId="2" fillId="0" borderId="8" xfId="2" applyNumberFormat="1" applyFont="1" applyBorder="1"/>
    <xf numFmtId="42" fontId="2" fillId="0" borderId="11" xfId="2" applyNumberFormat="1" applyFont="1" applyBorder="1"/>
    <xf numFmtId="42" fontId="3" fillId="0" borderId="8" xfId="2" applyNumberFormat="1" applyFont="1" applyBorder="1"/>
    <xf numFmtId="42" fontId="3" fillId="0" borderId="11" xfId="2" applyNumberFormat="1" applyFont="1" applyBorder="1"/>
    <xf numFmtId="41" fontId="2" fillId="0" borderId="17" xfId="1" applyNumberFormat="1" applyFont="1" applyBorder="1"/>
    <xf numFmtId="164" fontId="3" fillId="0" borderId="11" xfId="2" applyNumberFormat="1" applyFont="1" applyBorder="1"/>
    <xf numFmtId="164" fontId="6" fillId="0" borderId="8" xfId="2" applyNumberFormat="1" applyFont="1" applyBorder="1"/>
    <xf numFmtId="164" fontId="6" fillId="0" borderId="11" xfId="2" applyNumberFormat="1" applyFont="1" applyBorder="1"/>
    <xf numFmtId="164" fontId="2" fillId="0" borderId="12" xfId="2" applyNumberFormat="1" applyFont="1" applyBorder="1"/>
    <xf numFmtId="1" fontId="3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4" fontId="2" fillId="0" borderId="4" xfId="2" applyNumberFormat="1" applyFont="1" applyBorder="1"/>
    <xf numFmtId="164" fontId="2" fillId="0" borderId="4" xfId="2" applyNumberFormat="1" applyFont="1" applyBorder="1" applyAlignment="1">
      <alignment horizontal="right"/>
    </xf>
    <xf numFmtId="164" fontId="3" fillId="0" borderId="4" xfId="2" applyNumberFormat="1" applyFont="1" applyBorder="1"/>
    <xf numFmtId="164" fontId="2" fillId="0" borderId="14" xfId="2" applyNumberFormat="1" applyFont="1" applyBorder="1"/>
    <xf numFmtId="165" fontId="2" fillId="0" borderId="5" xfId="1" applyNumberFormat="1" applyFont="1" applyBorder="1"/>
    <xf numFmtId="41" fontId="2" fillId="0" borderId="5" xfId="1" applyNumberFormat="1" applyFont="1" applyBorder="1"/>
    <xf numFmtId="165" fontId="3" fillId="0" borderId="5" xfId="1" applyNumberFormat="1" applyFont="1" applyBorder="1"/>
    <xf numFmtId="165" fontId="3" fillId="0" borderId="17" xfId="1" applyNumberFormat="1" applyFont="1" applyBorder="1"/>
    <xf numFmtId="164" fontId="3" fillId="0" borderId="19" xfId="0" applyNumberFormat="1" applyFont="1" applyBorder="1"/>
    <xf numFmtId="41" fontId="3" fillId="0" borderId="5" xfId="1" applyNumberFormat="1" applyFont="1" applyBorder="1"/>
    <xf numFmtId="41" fontId="3" fillId="0" borderId="8" xfId="1" applyNumberFormat="1" applyFont="1" applyBorder="1"/>
    <xf numFmtId="41" fontId="3" fillId="0" borderId="17" xfId="1" applyNumberFormat="1" applyFont="1" applyBorder="1"/>
    <xf numFmtId="0" fontId="3" fillId="0" borderId="19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/>
    </xf>
    <xf numFmtId="42" fontId="3" fillId="0" borderId="8" xfId="2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 wrapText="1"/>
    </xf>
    <xf numFmtId="42" fontId="3" fillId="0" borderId="4" xfId="2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/>
    </xf>
    <xf numFmtId="42" fontId="3" fillId="0" borderId="8" xfId="2" applyNumberFormat="1" applyFont="1" applyBorder="1" applyAlignment="1">
      <alignment horizontal="center" vertical="center"/>
    </xf>
    <xf numFmtId="42" fontId="3" fillId="0" borderId="23" xfId="2" applyNumberFormat="1" applyFont="1" applyBorder="1" applyAlignment="1">
      <alignment horizontal="center" vertical="center"/>
    </xf>
    <xf numFmtId="42" fontId="3" fillId="0" borderId="28" xfId="2" applyNumberFormat="1" applyFont="1" applyBorder="1" applyAlignment="1">
      <alignment horizontal="center" vertical="center" wrapText="1"/>
    </xf>
    <xf numFmtId="42" fontId="3" fillId="0" borderId="8" xfId="2" applyNumberFormat="1" applyFont="1" applyBorder="1" applyAlignment="1">
      <alignment horizontal="center" vertical="center" wrapText="1"/>
    </xf>
    <xf numFmtId="42" fontId="3" fillId="0" borderId="23" xfId="2" applyNumberFormat="1" applyFont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41" fontId="3" fillId="0" borderId="32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3" fillId="0" borderId="28" xfId="2" applyNumberFormat="1" applyFont="1" applyBorder="1" applyAlignment="1">
      <alignment horizontal="center" vertical="center"/>
    </xf>
    <xf numFmtId="164" fontId="3" fillId="0" borderId="37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164" fontId="3" fillId="0" borderId="23" xfId="2" applyNumberFormat="1" applyFont="1" applyBorder="1" applyAlignment="1">
      <alignment horizontal="center" vertical="center"/>
    </xf>
    <xf numFmtId="164" fontId="3" fillId="0" borderId="13" xfId="2" applyNumberFormat="1" applyFont="1" applyBorder="1" applyAlignment="1">
      <alignment horizontal="center" vertical="center"/>
    </xf>
    <xf numFmtId="164" fontId="3" fillId="0" borderId="25" xfId="2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>
        <row r="1">
          <cell r="B1" t="str">
            <v>Table 1B.1</v>
          </cell>
        </row>
        <row r="2">
          <cell r="B2" t="str">
            <v>NEW HOUSING CONSTRUCTION AND VALUE :  YEAR TO DATE JUNE  2023</v>
          </cell>
        </row>
        <row r="4">
          <cell r="B4" t="str">
            <v>JURISDICTION</v>
          </cell>
          <cell r="C4" t="str">
            <v>NEW HOUSING UNITS AUTHORIZED FOR CONSTRUCTION BY BUILDING PERMITS</v>
          </cell>
        </row>
        <row r="7">
          <cell r="C7" t="str">
            <v>ALL NEW CONSTRUCTION(1)</v>
          </cell>
          <cell r="F7" t="str">
            <v>SINGLE FAMILY HOUSING</v>
          </cell>
          <cell r="J7" t="str">
            <v>FIVE OR MORE FAMILY BUILDINGS</v>
          </cell>
        </row>
        <row r="10">
          <cell r="C10" t="str">
            <v>BUILDINGS</v>
          </cell>
          <cell r="D10" t="str">
            <v>UNITS</v>
          </cell>
          <cell r="E10" t="str">
            <v>VALUE</v>
          </cell>
          <cell r="F10" t="str">
            <v>UNITS</v>
          </cell>
          <cell r="G10" t="str">
            <v>VALUE</v>
          </cell>
          <cell r="H10" t="str">
            <v>Average Value</v>
          </cell>
          <cell r="I10" t="str">
            <v>Value per Unit Rank</v>
          </cell>
          <cell r="J10" t="str">
            <v>BUILDINGS</v>
          </cell>
          <cell r="K10" t="str">
            <v>UNITS</v>
          </cell>
          <cell r="L10" t="str">
            <v>VALUE</v>
          </cell>
          <cell r="M10" t="str">
            <v>Average Value</v>
          </cell>
        </row>
        <row r="12">
          <cell r="M12" t="str">
            <v>Building</v>
          </cell>
          <cell r="N12" t="str">
            <v>Unit</v>
          </cell>
        </row>
        <row r="72">
          <cell r="B72" t="str">
            <v>PREPARED BY MD DEPARTMENT OF PLANNING.  PLANNING DATA SERVICES.  AUGUST 2023.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82"/>
  <sheetViews>
    <sheetView tabSelected="1" workbookViewId="0">
      <selection activeCell="B1" sqref="B1:N82"/>
    </sheetView>
  </sheetViews>
  <sheetFormatPr defaultRowHeight="14.25" x14ac:dyDescent="0.2"/>
  <cols>
    <col min="1" max="1" width="9.140625" style="1"/>
    <col min="2" max="2" width="42.140625" style="1" bestFit="1" customWidth="1"/>
    <col min="3" max="3" width="12.140625" style="1" bestFit="1" customWidth="1"/>
    <col min="4" max="4" width="9.85546875" style="1" bestFit="1" customWidth="1"/>
    <col min="5" max="5" width="18.5703125" style="27" bestFit="1" customWidth="1"/>
    <col min="6" max="6" width="9.85546875" style="1" bestFit="1" customWidth="1"/>
    <col min="7" max="7" width="18.5703125" style="27" bestFit="1" customWidth="1"/>
    <col min="8" max="8" width="12.28515625" style="27" bestFit="1" customWidth="1"/>
    <col min="9" max="9" width="8" style="1" bestFit="1" customWidth="1"/>
    <col min="10" max="10" width="12.28515625" style="1" bestFit="1" customWidth="1"/>
    <col min="11" max="11" width="8.5703125" style="1" bestFit="1" customWidth="1"/>
    <col min="12" max="12" width="16.7109375" style="27" bestFit="1" customWidth="1"/>
    <col min="13" max="13" width="15" style="27" bestFit="1" customWidth="1"/>
    <col min="14" max="14" width="12.28515625" style="27" bestFit="1" customWidth="1"/>
    <col min="15" max="16384" width="9.140625" style="1"/>
  </cols>
  <sheetData>
    <row r="1" spans="2:14" x14ac:dyDescent="0.2">
      <c r="B1" s="6" t="str">
        <f>'[1]1B1'!B1</f>
        <v>Table 1B.1</v>
      </c>
      <c r="C1" s="5"/>
      <c r="D1" s="5"/>
      <c r="E1" s="7"/>
      <c r="F1" s="2"/>
      <c r="G1" s="3"/>
      <c r="H1" s="3"/>
      <c r="I1" s="4"/>
      <c r="K1" s="2"/>
      <c r="L1" s="3"/>
      <c r="M1" s="3"/>
      <c r="N1" s="3"/>
    </row>
    <row r="2" spans="2:14" ht="18" x14ac:dyDescent="0.25">
      <c r="B2" s="8" t="str">
        <f>'[1]1B1'!B2</f>
        <v>NEW HOUSING CONSTRUCTION AND VALUE :  YEAR TO DATE JUNE  2023</v>
      </c>
      <c r="C2" s="5"/>
      <c r="D2" s="5"/>
      <c r="E2" s="7"/>
      <c r="F2" s="2"/>
      <c r="G2" s="3"/>
      <c r="H2" s="3"/>
      <c r="I2" s="4"/>
      <c r="K2" s="2"/>
      <c r="L2" s="3"/>
      <c r="M2" s="3"/>
      <c r="N2" s="3"/>
    </row>
    <row r="3" spans="2:14" ht="15" thickBot="1" x14ac:dyDescent="0.25">
      <c r="B3" s="6"/>
      <c r="C3" s="5"/>
      <c r="D3" s="5"/>
      <c r="E3" s="7"/>
      <c r="F3" s="2"/>
      <c r="G3" s="3"/>
      <c r="H3" s="3"/>
      <c r="I3" s="4"/>
      <c r="K3" s="2"/>
      <c r="L3" s="3"/>
      <c r="M3" s="3"/>
      <c r="N3" s="3"/>
    </row>
    <row r="4" spans="2:14" ht="15" thickTop="1" x14ac:dyDescent="0.2">
      <c r="B4" s="87" t="str">
        <f>'[1]1B1'!B4</f>
        <v>JURISDICTION</v>
      </c>
      <c r="C4" s="90" t="str">
        <f>'[1]1B1'!C4</f>
        <v>NEW HOUSING UNITS AUTHORIZED FOR CONSTRUCTION BY BUILDING PERMITS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2"/>
    </row>
    <row r="5" spans="2:14" x14ac:dyDescent="0.2">
      <c r="B5" s="88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5"/>
    </row>
    <row r="6" spans="2:14" ht="15" thickBot="1" x14ac:dyDescent="0.25">
      <c r="B6" s="88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2:14" x14ac:dyDescent="0.2">
      <c r="B7" s="88"/>
      <c r="C7" s="112" t="str">
        <f>'[1]1B1'!C7</f>
        <v>ALL NEW CONSTRUCTION(1)</v>
      </c>
      <c r="D7" s="113"/>
      <c r="E7" s="113"/>
      <c r="F7" s="96" t="str">
        <f>'[1]1B1'!F7</f>
        <v>SINGLE FAMILY HOUSING</v>
      </c>
      <c r="G7" s="97"/>
      <c r="H7" s="97"/>
      <c r="I7" s="98"/>
      <c r="J7" s="118" t="str">
        <f>'[1]1B1'!J7</f>
        <v>FIVE OR MORE FAMILY BUILDINGS</v>
      </c>
      <c r="K7" s="118"/>
      <c r="L7" s="118"/>
      <c r="M7" s="118"/>
      <c r="N7" s="119"/>
    </row>
    <row r="8" spans="2:14" x14ac:dyDescent="0.2">
      <c r="B8" s="88"/>
      <c r="C8" s="114"/>
      <c r="D8" s="115"/>
      <c r="E8" s="115"/>
      <c r="F8" s="93"/>
      <c r="G8" s="94"/>
      <c r="H8" s="94"/>
      <c r="I8" s="99"/>
      <c r="J8" s="120"/>
      <c r="K8" s="120"/>
      <c r="L8" s="120"/>
      <c r="M8" s="120"/>
      <c r="N8" s="121"/>
    </row>
    <row r="9" spans="2:14" ht="15" thickBot="1" x14ac:dyDescent="0.25">
      <c r="B9" s="88"/>
      <c r="C9" s="116"/>
      <c r="D9" s="117"/>
      <c r="E9" s="117"/>
      <c r="F9" s="100"/>
      <c r="G9" s="101"/>
      <c r="H9" s="101"/>
      <c r="I9" s="102"/>
      <c r="J9" s="122"/>
      <c r="K9" s="122"/>
      <c r="L9" s="122"/>
      <c r="M9" s="122"/>
      <c r="N9" s="123"/>
    </row>
    <row r="10" spans="2:14" x14ac:dyDescent="0.2">
      <c r="B10" s="88"/>
      <c r="C10" s="96" t="str">
        <f>'[1]1B1'!C10</f>
        <v>BUILDINGS</v>
      </c>
      <c r="D10" s="97" t="str">
        <f>'[1]1B1'!D10</f>
        <v>UNITS</v>
      </c>
      <c r="E10" s="103" t="str">
        <f>'[1]1B1'!E10</f>
        <v>VALUE</v>
      </c>
      <c r="F10" s="96" t="str">
        <f>'[1]1B1'!F10</f>
        <v>UNITS</v>
      </c>
      <c r="G10" s="103" t="str">
        <f>'[1]1B1'!G10</f>
        <v>VALUE</v>
      </c>
      <c r="H10" s="106" t="str">
        <f>'[1]1B1'!H10</f>
        <v>Average Value</v>
      </c>
      <c r="I10" s="109" t="str">
        <f>'[1]1B1'!I10</f>
        <v>Value per Unit Rank</v>
      </c>
      <c r="J10" s="96" t="str">
        <f>'[1]1B1'!J10</f>
        <v>BUILDINGS</v>
      </c>
      <c r="K10" s="97" t="str">
        <f>'[1]1B1'!K10</f>
        <v>UNITS</v>
      </c>
      <c r="L10" s="103" t="str">
        <f>'[1]1B1'!L10</f>
        <v>VALUE</v>
      </c>
      <c r="M10" s="124" t="str">
        <f>'[1]1B1'!M10</f>
        <v>Average Value</v>
      </c>
      <c r="N10" s="125"/>
    </row>
    <row r="11" spans="2:14" ht="14.25" customHeight="1" x14ac:dyDescent="0.2">
      <c r="B11" s="88"/>
      <c r="C11" s="93"/>
      <c r="D11" s="94"/>
      <c r="E11" s="104"/>
      <c r="F11" s="93"/>
      <c r="G11" s="104"/>
      <c r="H11" s="107"/>
      <c r="I11" s="110"/>
      <c r="J11" s="93"/>
      <c r="K11" s="94"/>
      <c r="L11" s="104"/>
      <c r="M11" s="126"/>
      <c r="N11" s="127"/>
    </row>
    <row r="12" spans="2:14" x14ac:dyDescent="0.2">
      <c r="B12" s="88"/>
      <c r="C12" s="93"/>
      <c r="D12" s="94"/>
      <c r="E12" s="104"/>
      <c r="F12" s="93"/>
      <c r="G12" s="104"/>
      <c r="H12" s="107"/>
      <c r="I12" s="110"/>
      <c r="J12" s="93"/>
      <c r="K12" s="94"/>
      <c r="L12" s="104"/>
      <c r="M12" s="128" t="str">
        <f>'[1]1B1'!M12</f>
        <v>Building</v>
      </c>
      <c r="N12" s="130" t="str">
        <f>'[1]1B1'!N12</f>
        <v>Unit</v>
      </c>
    </row>
    <row r="13" spans="2:14" ht="15" thickBot="1" x14ac:dyDescent="0.25">
      <c r="B13" s="89"/>
      <c r="C13" s="100"/>
      <c r="D13" s="101"/>
      <c r="E13" s="105"/>
      <c r="F13" s="100"/>
      <c r="G13" s="105"/>
      <c r="H13" s="108"/>
      <c r="I13" s="111"/>
      <c r="J13" s="100"/>
      <c r="K13" s="101"/>
      <c r="L13" s="105"/>
      <c r="M13" s="129"/>
      <c r="N13" s="131"/>
    </row>
    <row r="14" spans="2:14" x14ac:dyDescent="0.2">
      <c r="B14" s="75"/>
      <c r="C14" s="79"/>
      <c r="D14" s="76"/>
      <c r="E14" s="85"/>
      <c r="F14" s="80"/>
      <c r="G14" s="82"/>
      <c r="H14" s="78"/>
      <c r="I14" s="84"/>
      <c r="J14" s="86"/>
      <c r="K14" s="76"/>
      <c r="L14" s="83"/>
      <c r="M14" s="77"/>
      <c r="N14" s="44"/>
    </row>
    <row r="15" spans="2:14" s="6" customFormat="1" x14ac:dyDescent="0.2">
      <c r="B15" s="16" t="s">
        <v>1</v>
      </c>
      <c r="C15" s="69">
        <v>5571</v>
      </c>
      <c r="D15" s="32">
        <v>8959</v>
      </c>
      <c r="E15" s="64">
        <v>1853074000</v>
      </c>
      <c r="F15" s="69">
        <v>5469</v>
      </c>
      <c r="G15" s="41">
        <v>1429849000</v>
      </c>
      <c r="H15" s="41">
        <v>261446.15103309564</v>
      </c>
      <c r="I15" s="70"/>
      <c r="J15" s="68">
        <v>89</v>
      </c>
      <c r="K15" s="32">
        <v>3460</v>
      </c>
      <c r="L15" s="41">
        <v>418952000</v>
      </c>
      <c r="M15" s="41">
        <v>4707325.8426966295</v>
      </c>
      <c r="N15" s="55">
        <v>121084.39306358382</v>
      </c>
    </row>
    <row r="16" spans="2:14" x14ac:dyDescent="0.2">
      <c r="B16" s="10"/>
      <c r="C16" s="30"/>
      <c r="D16" s="14"/>
      <c r="E16" s="62"/>
      <c r="F16" s="30"/>
      <c r="G16" s="42"/>
      <c r="H16" s="42"/>
      <c r="I16" s="59"/>
      <c r="J16" s="15"/>
      <c r="K16" s="14"/>
      <c r="L16" s="42"/>
      <c r="M16" s="42"/>
      <c r="N16" s="47"/>
    </row>
    <row r="17" spans="2:14" s="6" customFormat="1" x14ac:dyDescent="0.2">
      <c r="B17" s="16" t="s">
        <v>2</v>
      </c>
      <c r="C17" s="69">
        <v>5571</v>
      </c>
      <c r="D17" s="32">
        <v>8959</v>
      </c>
      <c r="E17" s="64">
        <v>1853074004</v>
      </c>
      <c r="F17" s="69">
        <v>5469</v>
      </c>
      <c r="G17" s="41">
        <v>1429848958</v>
      </c>
      <c r="H17" s="41">
        <v>261446.14335344671</v>
      </c>
      <c r="I17" s="37"/>
      <c r="J17" s="68">
        <v>89</v>
      </c>
      <c r="K17" s="32">
        <v>3460</v>
      </c>
      <c r="L17" s="41">
        <v>418952016</v>
      </c>
      <c r="M17" s="41">
        <v>4707326.0224719103</v>
      </c>
      <c r="N17" s="55">
        <v>121084.39768786127</v>
      </c>
    </row>
    <row r="18" spans="2:14" x14ac:dyDescent="0.2">
      <c r="B18" s="16"/>
      <c r="C18" s="33"/>
      <c r="D18" s="18"/>
      <c r="E18" s="63"/>
      <c r="F18" s="33"/>
      <c r="G18" s="48"/>
      <c r="H18" s="42"/>
      <c r="I18" s="36"/>
      <c r="J18" s="20"/>
      <c r="K18" s="18"/>
      <c r="L18" s="48"/>
      <c r="M18" s="42"/>
      <c r="N18" s="47"/>
    </row>
    <row r="19" spans="2:14" s="6" customFormat="1" x14ac:dyDescent="0.2">
      <c r="B19" s="19" t="s">
        <v>3</v>
      </c>
      <c r="C19" s="69">
        <v>5039</v>
      </c>
      <c r="D19" s="32">
        <v>7352</v>
      </c>
      <c r="E19" s="64">
        <v>1600826675</v>
      </c>
      <c r="F19" s="69">
        <v>4968</v>
      </c>
      <c r="G19" s="41">
        <v>1253480414</v>
      </c>
      <c r="H19" s="41">
        <v>252310.8723832528</v>
      </c>
      <c r="I19" s="37"/>
      <c r="J19" s="71">
        <v>63</v>
      </c>
      <c r="K19" s="72">
        <v>2364</v>
      </c>
      <c r="L19" s="52">
        <v>344263231</v>
      </c>
      <c r="M19" s="52">
        <v>5464495.7301587304</v>
      </c>
      <c r="N19" s="53">
        <v>145627.42428087987</v>
      </c>
    </row>
    <row r="20" spans="2:14" x14ac:dyDescent="0.2">
      <c r="B20" s="29" t="s">
        <v>4</v>
      </c>
      <c r="C20" s="45">
        <v>2345</v>
      </c>
      <c r="D20" s="46">
        <v>3148</v>
      </c>
      <c r="E20" s="62">
        <v>700835909</v>
      </c>
      <c r="F20" s="45">
        <v>2324</v>
      </c>
      <c r="G20" s="42">
        <v>557128709</v>
      </c>
      <c r="H20" s="42">
        <v>239728.36015490533</v>
      </c>
      <c r="I20" s="36"/>
      <c r="J20" s="67">
        <v>19</v>
      </c>
      <c r="K20" s="49">
        <v>820</v>
      </c>
      <c r="L20" s="50">
        <v>143367200</v>
      </c>
      <c r="M20" s="50">
        <v>7545642.1052631577</v>
      </c>
      <c r="N20" s="51">
        <v>174838.04878048779</v>
      </c>
    </row>
    <row r="21" spans="2:14" x14ac:dyDescent="0.2">
      <c r="B21" s="29" t="s">
        <v>5</v>
      </c>
      <c r="C21" s="45">
        <v>2415</v>
      </c>
      <c r="D21" s="46">
        <v>3914</v>
      </c>
      <c r="E21" s="62">
        <v>839322815</v>
      </c>
      <c r="F21" s="45">
        <v>2368</v>
      </c>
      <c r="G21" s="42">
        <v>636827958</v>
      </c>
      <c r="H21" s="42">
        <v>268930.72550675675</v>
      </c>
      <c r="I21" s="36"/>
      <c r="J21" s="67">
        <v>42</v>
      </c>
      <c r="K21" s="49">
        <v>1534</v>
      </c>
      <c r="L21" s="50">
        <v>200168031</v>
      </c>
      <c r="M21" s="50">
        <v>4765905.5</v>
      </c>
      <c r="N21" s="51">
        <v>130487.63428943937</v>
      </c>
    </row>
    <row r="22" spans="2:14" x14ac:dyDescent="0.2">
      <c r="B22" s="29" t="s">
        <v>6</v>
      </c>
      <c r="C22" s="45">
        <v>279</v>
      </c>
      <c r="D22" s="46">
        <v>290</v>
      </c>
      <c r="E22" s="62">
        <v>60667951</v>
      </c>
      <c r="F22" s="45">
        <v>276</v>
      </c>
      <c r="G22" s="42">
        <v>59523747</v>
      </c>
      <c r="H22" s="42">
        <v>215665.75</v>
      </c>
      <c r="I22" s="36"/>
      <c r="J22" s="67">
        <v>2</v>
      </c>
      <c r="K22" s="49">
        <v>10</v>
      </c>
      <c r="L22" s="50">
        <v>728000</v>
      </c>
      <c r="M22" s="50">
        <v>364000</v>
      </c>
      <c r="N22" s="51">
        <v>72800</v>
      </c>
    </row>
    <row r="23" spans="2:14" s="6" customFormat="1" x14ac:dyDescent="0.2">
      <c r="B23" s="19" t="s">
        <v>7</v>
      </c>
      <c r="C23" s="69">
        <v>532</v>
      </c>
      <c r="D23" s="32">
        <v>1607</v>
      </c>
      <c r="E23" s="64">
        <v>252247329</v>
      </c>
      <c r="F23" s="69">
        <v>501</v>
      </c>
      <c r="G23" s="41">
        <v>176368544</v>
      </c>
      <c r="H23" s="41">
        <v>352033.02195608785</v>
      </c>
      <c r="I23" s="37"/>
      <c r="J23" s="71">
        <v>26</v>
      </c>
      <c r="K23" s="72">
        <v>1096</v>
      </c>
      <c r="L23" s="52">
        <v>74688785</v>
      </c>
      <c r="M23" s="52">
        <v>2872645.576923077</v>
      </c>
      <c r="N23" s="53">
        <v>68146.701642335771</v>
      </c>
    </row>
    <row r="24" spans="2:14" x14ac:dyDescent="0.2">
      <c r="B24" s="29" t="s">
        <v>8</v>
      </c>
      <c r="C24" s="45">
        <v>74</v>
      </c>
      <c r="D24" s="46">
        <v>1075</v>
      </c>
      <c r="E24" s="62">
        <v>72425277</v>
      </c>
      <c r="F24" s="45">
        <v>60</v>
      </c>
      <c r="G24" s="42">
        <v>12936492</v>
      </c>
      <c r="H24" s="42">
        <v>215608.2</v>
      </c>
      <c r="I24" s="36"/>
      <c r="J24" s="67">
        <v>14</v>
      </c>
      <c r="K24" s="49">
        <v>1015</v>
      </c>
      <c r="L24" s="50">
        <v>59488785</v>
      </c>
      <c r="M24" s="50">
        <v>4249198.9285714282</v>
      </c>
      <c r="N24" s="51">
        <v>58609.640394088667</v>
      </c>
    </row>
    <row r="25" spans="2:14" x14ac:dyDescent="0.2">
      <c r="B25" s="22" t="s">
        <v>9</v>
      </c>
      <c r="C25" s="30">
        <v>458</v>
      </c>
      <c r="D25" s="14">
        <v>532</v>
      </c>
      <c r="E25" s="62">
        <v>179822052</v>
      </c>
      <c r="F25" s="30">
        <v>441</v>
      </c>
      <c r="G25" s="42">
        <v>163432052</v>
      </c>
      <c r="H25" s="42">
        <v>370594.22222222225</v>
      </c>
      <c r="I25" s="60"/>
      <c r="J25" s="15">
        <v>12</v>
      </c>
      <c r="K25" s="14">
        <v>81</v>
      </c>
      <c r="L25" s="50">
        <v>15200000</v>
      </c>
      <c r="M25" s="50">
        <v>1266666.6666666667</v>
      </c>
      <c r="N25" s="51">
        <v>187654.32098765433</v>
      </c>
    </row>
    <row r="26" spans="2:14" x14ac:dyDescent="0.2">
      <c r="B26" s="16"/>
      <c r="C26" s="31"/>
      <c r="D26" s="17"/>
      <c r="E26" s="64"/>
      <c r="F26" s="31"/>
      <c r="G26" s="41"/>
      <c r="H26" s="41"/>
      <c r="I26" s="59"/>
      <c r="J26" s="21"/>
      <c r="K26" s="17"/>
      <c r="L26" s="52"/>
      <c r="M26" s="52"/>
      <c r="N26" s="53"/>
    </row>
    <row r="27" spans="2:14" s="6" customFormat="1" x14ac:dyDescent="0.2">
      <c r="B27" s="10" t="s">
        <v>10</v>
      </c>
      <c r="C27" s="73">
        <v>1963</v>
      </c>
      <c r="D27" s="72">
        <v>4218</v>
      </c>
      <c r="E27" s="64">
        <v>685507175</v>
      </c>
      <c r="F27" s="73">
        <v>1923</v>
      </c>
      <c r="G27" s="41">
        <v>439915640</v>
      </c>
      <c r="H27" s="41">
        <v>228765.28341133645</v>
      </c>
      <c r="I27" s="81"/>
      <c r="J27" s="71">
        <v>39</v>
      </c>
      <c r="K27" s="72">
        <v>2293</v>
      </c>
      <c r="L27" s="52">
        <v>245491535</v>
      </c>
      <c r="M27" s="52">
        <v>6294654.743589744</v>
      </c>
      <c r="N27" s="53">
        <v>107061.28870475359</v>
      </c>
    </row>
    <row r="28" spans="2:14" x14ac:dyDescent="0.2">
      <c r="B28" s="9" t="s">
        <v>11</v>
      </c>
      <c r="C28" s="54">
        <v>567</v>
      </c>
      <c r="D28" s="49">
        <v>619</v>
      </c>
      <c r="E28" s="62">
        <v>107274446</v>
      </c>
      <c r="F28" s="54">
        <v>566</v>
      </c>
      <c r="G28" s="42">
        <v>97367851</v>
      </c>
      <c r="H28" s="42">
        <v>172028.00530035337</v>
      </c>
      <c r="I28" s="39">
        <v>24</v>
      </c>
      <c r="J28" s="67">
        <v>1</v>
      </c>
      <c r="K28" s="49">
        <v>53</v>
      </c>
      <c r="L28" s="50">
        <v>9906595</v>
      </c>
      <c r="M28" s="50">
        <v>9906595</v>
      </c>
      <c r="N28" s="51">
        <v>186916.88679245283</v>
      </c>
    </row>
    <row r="29" spans="2:14" x14ac:dyDescent="0.2">
      <c r="B29" s="9" t="s">
        <v>12</v>
      </c>
      <c r="C29" s="54">
        <v>533</v>
      </c>
      <c r="D29" s="49">
        <v>883</v>
      </c>
      <c r="E29" s="62">
        <v>196955649</v>
      </c>
      <c r="F29" s="54">
        <v>531</v>
      </c>
      <c r="G29" s="42">
        <v>141955649</v>
      </c>
      <c r="H29" s="42">
        <v>267336.43879472691</v>
      </c>
      <c r="I29" s="39">
        <v>9</v>
      </c>
      <c r="J29" s="67">
        <v>2</v>
      </c>
      <c r="K29" s="49">
        <v>352</v>
      </c>
      <c r="L29" s="50">
        <v>55000000</v>
      </c>
      <c r="M29" s="50">
        <v>27500000</v>
      </c>
      <c r="N29" s="51">
        <v>156250</v>
      </c>
    </row>
    <row r="30" spans="2:14" x14ac:dyDescent="0.2">
      <c r="B30" s="9" t="s">
        <v>13</v>
      </c>
      <c r="C30" s="54">
        <v>70</v>
      </c>
      <c r="D30" s="49">
        <v>70</v>
      </c>
      <c r="E30" s="62">
        <v>24516180</v>
      </c>
      <c r="F30" s="54">
        <v>70</v>
      </c>
      <c r="G30" s="42">
        <v>24516180</v>
      </c>
      <c r="H30" s="42">
        <v>350231.14285714284</v>
      </c>
      <c r="I30" s="39">
        <v>4</v>
      </c>
      <c r="J30" s="67">
        <v>0</v>
      </c>
      <c r="K30" s="49">
        <v>0</v>
      </c>
      <c r="L30" s="50">
        <v>0</v>
      </c>
      <c r="M30" s="50">
        <v>0</v>
      </c>
      <c r="N30" s="51">
        <v>0</v>
      </c>
    </row>
    <row r="31" spans="2:14" x14ac:dyDescent="0.2">
      <c r="B31" s="9" t="s">
        <v>14</v>
      </c>
      <c r="C31" s="54">
        <v>379</v>
      </c>
      <c r="D31" s="49">
        <v>1039</v>
      </c>
      <c r="E31" s="62">
        <v>169199465</v>
      </c>
      <c r="F31" s="54">
        <v>359</v>
      </c>
      <c r="G31" s="42">
        <v>86348310</v>
      </c>
      <c r="H31" s="42">
        <v>240524.54038997216</v>
      </c>
      <c r="I31" s="39">
        <v>13</v>
      </c>
      <c r="J31" s="67">
        <v>19</v>
      </c>
      <c r="K31" s="49">
        <v>678</v>
      </c>
      <c r="L31" s="50">
        <v>82751155</v>
      </c>
      <c r="M31" s="50">
        <v>4355323.9473684207</v>
      </c>
      <c r="N31" s="51">
        <v>122051.85103244838</v>
      </c>
    </row>
    <row r="32" spans="2:14" x14ac:dyDescent="0.2">
      <c r="B32" s="9" t="s">
        <v>15</v>
      </c>
      <c r="C32" s="54">
        <v>340</v>
      </c>
      <c r="D32" s="49">
        <v>532</v>
      </c>
      <c r="E32" s="62">
        <v>115136158</v>
      </c>
      <c r="F32" s="54">
        <v>337</v>
      </c>
      <c r="G32" s="42">
        <v>76791158</v>
      </c>
      <c r="H32" s="42">
        <v>227866.93768545994</v>
      </c>
      <c r="I32" s="39">
        <v>15</v>
      </c>
      <c r="J32" s="67">
        <v>3</v>
      </c>
      <c r="K32" s="49">
        <v>195</v>
      </c>
      <c r="L32" s="50">
        <v>38345000</v>
      </c>
      <c r="M32" s="50">
        <v>12781666.666666666</v>
      </c>
      <c r="N32" s="51">
        <v>196641.02564102566</v>
      </c>
    </row>
    <row r="33" spans="2:14" x14ac:dyDescent="0.2">
      <c r="B33" s="22" t="s">
        <v>16</v>
      </c>
      <c r="C33" s="30">
        <v>74</v>
      </c>
      <c r="D33" s="14">
        <v>1075</v>
      </c>
      <c r="E33" s="62">
        <v>72425277</v>
      </c>
      <c r="F33" s="30">
        <v>60</v>
      </c>
      <c r="G33" s="42">
        <v>12936492</v>
      </c>
      <c r="H33" s="42">
        <v>215608.2</v>
      </c>
      <c r="I33" s="39">
        <v>19</v>
      </c>
      <c r="J33" s="15">
        <v>14</v>
      </c>
      <c r="K33" s="14">
        <v>1015</v>
      </c>
      <c r="L33" s="50">
        <v>59488785</v>
      </c>
      <c r="M33" s="50">
        <v>4249198.9285714282</v>
      </c>
      <c r="N33" s="51">
        <v>58609.640394088667</v>
      </c>
    </row>
    <row r="34" spans="2:14" x14ac:dyDescent="0.2">
      <c r="B34" s="10"/>
      <c r="C34" s="54"/>
      <c r="D34" s="49"/>
      <c r="E34" s="62"/>
      <c r="F34" s="54"/>
      <c r="G34" s="42"/>
      <c r="H34" s="42"/>
      <c r="I34" s="39"/>
      <c r="J34" s="67"/>
      <c r="K34" s="49"/>
      <c r="L34" s="50"/>
      <c r="M34" s="50"/>
      <c r="N34" s="51"/>
    </row>
    <row r="35" spans="2:14" s="6" customFormat="1" x14ac:dyDescent="0.2">
      <c r="B35" s="10" t="s">
        <v>17</v>
      </c>
      <c r="C35" s="31">
        <v>1897</v>
      </c>
      <c r="D35" s="17">
        <v>2744</v>
      </c>
      <c r="E35" s="64">
        <v>597195968</v>
      </c>
      <c r="F35" s="31">
        <v>1866</v>
      </c>
      <c r="G35" s="41">
        <v>478309424</v>
      </c>
      <c r="H35" s="41">
        <v>256328.7374062165</v>
      </c>
      <c r="I35" s="40"/>
      <c r="J35" s="71">
        <v>27</v>
      </c>
      <c r="K35" s="72">
        <v>868</v>
      </c>
      <c r="L35" s="52">
        <v>117764718</v>
      </c>
      <c r="M35" s="52">
        <v>4361656.222222222</v>
      </c>
      <c r="N35" s="53">
        <v>135673.63824884791</v>
      </c>
    </row>
    <row r="36" spans="2:14" x14ac:dyDescent="0.2">
      <c r="B36" s="9" t="s">
        <v>18</v>
      </c>
      <c r="C36" s="54">
        <v>652</v>
      </c>
      <c r="D36" s="49">
        <v>1098</v>
      </c>
      <c r="E36" s="62">
        <v>200590154</v>
      </c>
      <c r="F36" s="54">
        <v>639</v>
      </c>
      <c r="G36" s="42">
        <v>160504215</v>
      </c>
      <c r="H36" s="42">
        <v>251180.30516431926</v>
      </c>
      <c r="I36" s="39">
        <v>12</v>
      </c>
      <c r="J36" s="67">
        <v>11</v>
      </c>
      <c r="K36" s="49">
        <v>453</v>
      </c>
      <c r="L36" s="50">
        <v>39304113</v>
      </c>
      <c r="M36" s="50">
        <v>3573101.1818181816</v>
      </c>
      <c r="N36" s="51">
        <v>86764.046357615895</v>
      </c>
    </row>
    <row r="37" spans="2:14" x14ac:dyDescent="0.2">
      <c r="B37" s="9" t="s">
        <v>19</v>
      </c>
      <c r="C37" s="54">
        <v>307</v>
      </c>
      <c r="D37" s="49">
        <v>339</v>
      </c>
      <c r="E37" s="62">
        <v>80591154</v>
      </c>
      <c r="F37" s="54">
        <v>298</v>
      </c>
      <c r="G37" s="42">
        <v>75510529</v>
      </c>
      <c r="H37" s="42">
        <v>253391.03691275168</v>
      </c>
      <c r="I37" s="39">
        <v>11</v>
      </c>
      <c r="J37" s="67">
        <v>7</v>
      </c>
      <c r="K37" s="49">
        <v>37</v>
      </c>
      <c r="L37" s="50">
        <v>4740625</v>
      </c>
      <c r="M37" s="50">
        <v>677232.14285714284</v>
      </c>
      <c r="N37" s="51">
        <v>128125</v>
      </c>
    </row>
    <row r="38" spans="2:14" x14ac:dyDescent="0.2">
      <c r="B38" s="22" t="s">
        <v>20</v>
      </c>
      <c r="C38" s="30">
        <v>938</v>
      </c>
      <c r="D38" s="14">
        <v>1307</v>
      </c>
      <c r="E38" s="62">
        <v>316014660</v>
      </c>
      <c r="F38" s="30">
        <v>929</v>
      </c>
      <c r="G38" s="42">
        <v>242294680</v>
      </c>
      <c r="H38" s="42">
        <v>260812.35737351992</v>
      </c>
      <c r="I38" s="39">
        <v>10</v>
      </c>
      <c r="J38" s="15">
        <v>9</v>
      </c>
      <c r="K38" s="14">
        <v>378</v>
      </c>
      <c r="L38" s="50">
        <v>73719980</v>
      </c>
      <c r="M38" s="50">
        <v>8191108.888888889</v>
      </c>
      <c r="N38" s="51">
        <v>195026.40211640211</v>
      </c>
    </row>
    <row r="39" spans="2:14" x14ac:dyDescent="0.2">
      <c r="B39" s="10"/>
      <c r="C39" s="54"/>
      <c r="D39" s="49"/>
      <c r="E39" s="62"/>
      <c r="F39" s="45"/>
      <c r="G39" s="42"/>
      <c r="H39" s="42"/>
      <c r="I39" s="38"/>
      <c r="J39" s="66"/>
      <c r="K39" s="46"/>
      <c r="L39" s="42"/>
      <c r="M39" s="42"/>
      <c r="N39" s="47"/>
    </row>
    <row r="40" spans="2:14" s="6" customFormat="1" x14ac:dyDescent="0.2">
      <c r="B40" s="10" t="s">
        <v>21</v>
      </c>
      <c r="C40" s="31">
        <v>703</v>
      </c>
      <c r="D40" s="17">
        <v>705</v>
      </c>
      <c r="E40" s="64">
        <v>229056077</v>
      </c>
      <c r="F40" s="31">
        <v>701</v>
      </c>
      <c r="G40" s="41">
        <v>227611077</v>
      </c>
      <c r="H40" s="41">
        <v>324694.83166904422</v>
      </c>
      <c r="I40" s="74"/>
      <c r="J40" s="71">
        <v>0</v>
      </c>
      <c r="K40" s="72">
        <v>0</v>
      </c>
      <c r="L40" s="41">
        <v>0</v>
      </c>
      <c r="M40" s="41">
        <v>0</v>
      </c>
      <c r="N40" s="55">
        <v>0</v>
      </c>
    </row>
    <row r="41" spans="2:14" x14ac:dyDescent="0.2">
      <c r="B41" s="9" t="s">
        <v>22</v>
      </c>
      <c r="C41" s="54">
        <v>50</v>
      </c>
      <c r="D41" s="49">
        <v>50</v>
      </c>
      <c r="E41" s="62">
        <v>13367463</v>
      </c>
      <c r="F41" s="54">
        <v>50</v>
      </c>
      <c r="G41" s="42">
        <v>13367463</v>
      </c>
      <c r="H41" s="42">
        <v>267349.26</v>
      </c>
      <c r="I41" s="39">
        <v>8</v>
      </c>
      <c r="J41" s="67">
        <v>0</v>
      </c>
      <c r="K41" s="49">
        <v>0</v>
      </c>
      <c r="L41" s="42">
        <v>0</v>
      </c>
      <c r="M41" s="42">
        <v>0</v>
      </c>
      <c r="N41" s="47">
        <v>0</v>
      </c>
    </row>
    <row r="42" spans="2:14" x14ac:dyDescent="0.2">
      <c r="B42" s="9" t="s">
        <v>23</v>
      </c>
      <c r="C42" s="54">
        <v>480</v>
      </c>
      <c r="D42" s="49">
        <v>482</v>
      </c>
      <c r="E42" s="62">
        <v>152131314</v>
      </c>
      <c r="F42" s="54">
        <v>478</v>
      </c>
      <c r="G42" s="42">
        <v>150686314</v>
      </c>
      <c r="H42" s="42">
        <v>315243.33472803346</v>
      </c>
      <c r="I42" s="39">
        <v>5</v>
      </c>
      <c r="J42" s="67">
        <v>0</v>
      </c>
      <c r="K42" s="49">
        <v>0</v>
      </c>
      <c r="L42" s="42">
        <v>0</v>
      </c>
      <c r="M42" s="42">
        <v>0</v>
      </c>
      <c r="N42" s="47">
        <v>0</v>
      </c>
    </row>
    <row r="43" spans="2:14" x14ac:dyDescent="0.2">
      <c r="B43" s="9" t="s">
        <v>24</v>
      </c>
      <c r="C43" s="30">
        <v>173</v>
      </c>
      <c r="D43" s="14">
        <v>173</v>
      </c>
      <c r="E43" s="62">
        <v>63557300</v>
      </c>
      <c r="F43" s="30">
        <v>173</v>
      </c>
      <c r="G43" s="42">
        <v>63557300</v>
      </c>
      <c r="H43" s="42">
        <v>367383.23699421965</v>
      </c>
      <c r="I43" s="39">
        <v>3</v>
      </c>
      <c r="J43" s="67">
        <v>0</v>
      </c>
      <c r="K43" s="49">
        <v>0</v>
      </c>
      <c r="L43" s="42">
        <v>0</v>
      </c>
      <c r="M43" s="42">
        <v>0</v>
      </c>
      <c r="N43" s="47">
        <v>0</v>
      </c>
    </row>
    <row r="44" spans="2:14" x14ac:dyDescent="0.2">
      <c r="B44" s="10"/>
      <c r="C44" s="30"/>
      <c r="D44" s="14"/>
      <c r="E44" s="62"/>
      <c r="F44" s="30"/>
      <c r="G44" s="42"/>
      <c r="H44" s="42"/>
      <c r="I44" s="39"/>
      <c r="J44" s="15"/>
      <c r="K44" s="14"/>
      <c r="L44" s="42"/>
      <c r="M44" s="41"/>
      <c r="N44" s="55"/>
    </row>
    <row r="45" spans="2:14" x14ac:dyDescent="0.2">
      <c r="B45" s="10" t="s">
        <v>25</v>
      </c>
      <c r="C45" s="30">
        <v>287</v>
      </c>
      <c r="D45" s="14">
        <v>287</v>
      </c>
      <c r="E45" s="62">
        <v>101205893</v>
      </c>
      <c r="F45" s="30">
        <v>287</v>
      </c>
      <c r="G45" s="42">
        <v>101205893</v>
      </c>
      <c r="H45" s="42">
        <v>352633.77351916378</v>
      </c>
      <c r="I45" s="39"/>
      <c r="J45" s="15">
        <v>0</v>
      </c>
      <c r="K45" s="14">
        <v>0</v>
      </c>
      <c r="L45" s="42">
        <v>0</v>
      </c>
      <c r="M45" s="42">
        <v>0</v>
      </c>
      <c r="N45" s="47">
        <v>0</v>
      </c>
    </row>
    <row r="46" spans="2:14" x14ac:dyDescent="0.2">
      <c r="B46" s="9" t="s">
        <v>26</v>
      </c>
      <c r="C46" s="30">
        <v>8</v>
      </c>
      <c r="D46" s="14">
        <v>8</v>
      </c>
      <c r="E46" s="62">
        <v>1532500</v>
      </c>
      <c r="F46" s="30">
        <v>8</v>
      </c>
      <c r="G46" s="42">
        <v>1532500</v>
      </c>
      <c r="H46" s="42">
        <v>191562.5</v>
      </c>
      <c r="I46" s="39">
        <v>22</v>
      </c>
      <c r="J46" s="15">
        <v>0</v>
      </c>
      <c r="K46" s="14">
        <v>0</v>
      </c>
      <c r="L46" s="42">
        <v>0</v>
      </c>
      <c r="M46" s="42">
        <v>0</v>
      </c>
      <c r="N46" s="47">
        <v>0</v>
      </c>
    </row>
    <row r="47" spans="2:14" x14ac:dyDescent="0.2">
      <c r="B47" s="9" t="s">
        <v>27</v>
      </c>
      <c r="C47" s="30">
        <v>4</v>
      </c>
      <c r="D47" s="14">
        <v>4</v>
      </c>
      <c r="E47" s="62">
        <v>570000</v>
      </c>
      <c r="F47" s="30">
        <v>4</v>
      </c>
      <c r="G47" s="42">
        <v>570000</v>
      </c>
      <c r="H47" s="42">
        <v>142500</v>
      </c>
      <c r="I47" s="39"/>
      <c r="J47" s="15">
        <v>0</v>
      </c>
      <c r="K47" s="14">
        <v>0</v>
      </c>
      <c r="L47" s="42">
        <v>0</v>
      </c>
      <c r="M47" s="56">
        <v>0</v>
      </c>
      <c r="N47" s="57">
        <v>0</v>
      </c>
    </row>
    <row r="48" spans="2:14" x14ac:dyDescent="0.2">
      <c r="B48" s="9" t="s">
        <v>28</v>
      </c>
      <c r="C48" s="54">
        <v>0</v>
      </c>
      <c r="D48" s="49">
        <v>0</v>
      </c>
      <c r="E48" s="62">
        <v>0</v>
      </c>
      <c r="F48" s="54">
        <v>0</v>
      </c>
      <c r="G48" s="42">
        <v>0</v>
      </c>
      <c r="H48" s="42">
        <v>0</v>
      </c>
      <c r="I48" s="39"/>
      <c r="J48" s="66">
        <v>0</v>
      </c>
      <c r="K48" s="46">
        <v>0</v>
      </c>
      <c r="L48" s="42">
        <v>0</v>
      </c>
      <c r="M48" s="42">
        <v>0</v>
      </c>
      <c r="N48" s="47">
        <v>0</v>
      </c>
    </row>
    <row r="49" spans="2:14" x14ac:dyDescent="0.2">
      <c r="B49" s="9" t="s">
        <v>29</v>
      </c>
      <c r="C49" s="54">
        <v>91</v>
      </c>
      <c r="D49" s="49">
        <v>91</v>
      </c>
      <c r="E49" s="62">
        <v>56997811</v>
      </c>
      <c r="F49" s="54">
        <v>91</v>
      </c>
      <c r="G49" s="42">
        <v>56997811</v>
      </c>
      <c r="H49" s="42">
        <v>626349.57142857148</v>
      </c>
      <c r="I49" s="39">
        <v>1</v>
      </c>
      <c r="J49" s="67">
        <v>0</v>
      </c>
      <c r="K49" s="49">
        <v>0</v>
      </c>
      <c r="L49" s="42">
        <v>0</v>
      </c>
      <c r="M49" s="42">
        <v>0</v>
      </c>
      <c r="N49" s="47">
        <v>0</v>
      </c>
    </row>
    <row r="50" spans="2:14" x14ac:dyDescent="0.2">
      <c r="B50" s="9" t="s">
        <v>30</v>
      </c>
      <c r="C50" s="30">
        <v>188</v>
      </c>
      <c r="D50" s="14">
        <v>188</v>
      </c>
      <c r="E50" s="62">
        <v>42675582</v>
      </c>
      <c r="F50" s="30">
        <v>188</v>
      </c>
      <c r="G50" s="42">
        <v>42675582</v>
      </c>
      <c r="H50" s="42">
        <v>226997.77659574468</v>
      </c>
      <c r="I50" s="39">
        <v>17</v>
      </c>
      <c r="J50" s="15">
        <v>0</v>
      </c>
      <c r="K50" s="14">
        <v>0</v>
      </c>
      <c r="L50" s="42">
        <v>0</v>
      </c>
      <c r="M50" s="42">
        <v>0</v>
      </c>
      <c r="N50" s="47">
        <v>0</v>
      </c>
    </row>
    <row r="51" spans="2:14" x14ac:dyDescent="0.2">
      <c r="B51" s="10"/>
      <c r="C51" s="30"/>
      <c r="D51" s="14"/>
      <c r="E51" s="62"/>
      <c r="F51" s="30"/>
      <c r="G51" s="42"/>
      <c r="H51" s="42"/>
      <c r="I51" s="39"/>
      <c r="J51" s="15"/>
      <c r="K51" s="14"/>
      <c r="L51" s="42"/>
      <c r="M51" s="41"/>
      <c r="N51" s="55"/>
    </row>
    <row r="52" spans="2:14" x14ac:dyDescent="0.2">
      <c r="B52" s="10" t="s">
        <v>31</v>
      </c>
      <c r="C52" s="30">
        <v>391</v>
      </c>
      <c r="D52" s="14">
        <v>593</v>
      </c>
      <c r="E52" s="62">
        <v>143202046</v>
      </c>
      <c r="F52" s="30">
        <v>379</v>
      </c>
      <c r="G52" s="42">
        <v>102684283</v>
      </c>
      <c r="H52" s="42">
        <v>270934.78364116093</v>
      </c>
      <c r="I52" s="39"/>
      <c r="J52" s="15">
        <v>9</v>
      </c>
      <c r="K52" s="14">
        <v>208</v>
      </c>
      <c r="L52" s="42">
        <v>39767763</v>
      </c>
      <c r="M52" s="42">
        <v>4418640.333333333</v>
      </c>
      <c r="N52" s="47">
        <v>191191.16826923078</v>
      </c>
    </row>
    <row r="53" spans="2:14" x14ac:dyDescent="0.2">
      <c r="B53" s="9" t="s">
        <v>32</v>
      </c>
      <c r="C53" s="30">
        <v>22</v>
      </c>
      <c r="D53" s="14">
        <v>22</v>
      </c>
      <c r="E53" s="62">
        <v>4640934</v>
      </c>
      <c r="F53" s="30">
        <v>22</v>
      </c>
      <c r="G53" s="42">
        <v>4640934</v>
      </c>
      <c r="H53" s="42">
        <v>210951.54545454544</v>
      </c>
      <c r="I53" s="39">
        <v>20</v>
      </c>
      <c r="J53" s="15">
        <v>0</v>
      </c>
      <c r="K53" s="14">
        <v>0</v>
      </c>
      <c r="L53" s="42">
        <v>0</v>
      </c>
      <c r="M53" s="56">
        <v>0</v>
      </c>
      <c r="N53" s="57">
        <v>0</v>
      </c>
    </row>
    <row r="54" spans="2:14" x14ac:dyDescent="0.2">
      <c r="B54" s="9" t="s">
        <v>33</v>
      </c>
      <c r="C54" s="30">
        <v>0</v>
      </c>
      <c r="D54" s="14">
        <v>0</v>
      </c>
      <c r="E54" s="62">
        <v>0</v>
      </c>
      <c r="F54" s="30">
        <v>0</v>
      </c>
      <c r="G54" s="42">
        <v>0</v>
      </c>
      <c r="H54" s="42">
        <v>0</v>
      </c>
      <c r="I54" s="39"/>
      <c r="J54" s="15">
        <v>0</v>
      </c>
      <c r="K54" s="14">
        <v>0</v>
      </c>
      <c r="L54" s="42">
        <v>0</v>
      </c>
      <c r="M54" s="56">
        <v>0</v>
      </c>
      <c r="N54" s="57">
        <v>0</v>
      </c>
    </row>
    <row r="55" spans="2:14" x14ac:dyDescent="0.2">
      <c r="B55" s="9" t="s">
        <v>34</v>
      </c>
      <c r="C55" s="54">
        <v>0</v>
      </c>
      <c r="D55" s="49">
        <v>0</v>
      </c>
      <c r="E55" s="62">
        <v>0</v>
      </c>
      <c r="F55" s="54">
        <v>0</v>
      </c>
      <c r="G55" s="42">
        <v>0</v>
      </c>
      <c r="H55" s="42">
        <v>0</v>
      </c>
      <c r="I55" s="39"/>
      <c r="J55" s="67">
        <v>0</v>
      </c>
      <c r="K55" s="49">
        <v>0</v>
      </c>
      <c r="L55" s="42">
        <v>0</v>
      </c>
      <c r="M55" s="42">
        <v>0</v>
      </c>
      <c r="N55" s="47">
        <v>0</v>
      </c>
    </row>
    <row r="56" spans="2:14" x14ac:dyDescent="0.2">
      <c r="B56" s="9" t="s">
        <v>35</v>
      </c>
      <c r="C56" s="30">
        <v>119</v>
      </c>
      <c r="D56" s="14">
        <v>119</v>
      </c>
      <c r="E56" s="62">
        <v>27038717</v>
      </c>
      <c r="F56" s="30">
        <v>119</v>
      </c>
      <c r="G56" s="42">
        <v>27038717</v>
      </c>
      <c r="H56" s="42">
        <v>227216.10924369749</v>
      </c>
      <c r="I56" s="39">
        <v>16</v>
      </c>
      <c r="J56" s="15">
        <v>0</v>
      </c>
      <c r="K56" s="14">
        <v>0</v>
      </c>
      <c r="L56" s="42">
        <v>0</v>
      </c>
      <c r="M56" s="42">
        <v>0</v>
      </c>
      <c r="N56" s="47">
        <v>0</v>
      </c>
    </row>
    <row r="57" spans="2:14" x14ac:dyDescent="0.2">
      <c r="B57" s="9" t="s">
        <v>36</v>
      </c>
      <c r="C57" s="54">
        <v>35</v>
      </c>
      <c r="D57" s="49">
        <v>38</v>
      </c>
      <c r="E57" s="62">
        <v>10745730</v>
      </c>
      <c r="F57" s="54">
        <v>32</v>
      </c>
      <c r="G57" s="42">
        <v>9995730</v>
      </c>
      <c r="H57" s="42">
        <v>312366.5625</v>
      </c>
      <c r="I57" s="39">
        <v>6</v>
      </c>
      <c r="J57" s="67">
        <v>0</v>
      </c>
      <c r="K57" s="49">
        <v>0</v>
      </c>
      <c r="L57" s="42">
        <v>0</v>
      </c>
      <c r="M57" s="42">
        <v>0</v>
      </c>
      <c r="N57" s="47">
        <v>0</v>
      </c>
    </row>
    <row r="58" spans="2:14" x14ac:dyDescent="0.2">
      <c r="B58" s="9" t="s">
        <v>37</v>
      </c>
      <c r="C58" s="30">
        <v>0</v>
      </c>
      <c r="D58" s="14">
        <v>0</v>
      </c>
      <c r="E58" s="62">
        <v>0</v>
      </c>
      <c r="F58" s="30">
        <v>0</v>
      </c>
      <c r="G58" s="42">
        <v>0</v>
      </c>
      <c r="H58" s="42">
        <v>0</v>
      </c>
      <c r="I58" s="39"/>
      <c r="J58" s="15">
        <v>0</v>
      </c>
      <c r="K58" s="14">
        <v>0</v>
      </c>
      <c r="L58" s="42">
        <v>0</v>
      </c>
      <c r="M58" s="42">
        <v>0</v>
      </c>
      <c r="N58" s="47">
        <v>0</v>
      </c>
    </row>
    <row r="59" spans="2:14" x14ac:dyDescent="0.2">
      <c r="B59" s="9" t="s">
        <v>38</v>
      </c>
      <c r="C59" s="54">
        <v>2</v>
      </c>
      <c r="D59" s="49">
        <v>2</v>
      </c>
      <c r="E59" s="62">
        <v>639600</v>
      </c>
      <c r="F59" s="54">
        <v>2</v>
      </c>
      <c r="G59" s="42">
        <v>639600</v>
      </c>
      <c r="H59" s="42">
        <v>319800</v>
      </c>
      <c r="I59" s="39"/>
      <c r="J59" s="67">
        <v>0</v>
      </c>
      <c r="K59" s="49">
        <v>0</v>
      </c>
      <c r="L59" s="42">
        <v>0</v>
      </c>
      <c r="M59" s="42">
        <v>0</v>
      </c>
      <c r="N59" s="47">
        <v>0</v>
      </c>
    </row>
    <row r="60" spans="2:14" x14ac:dyDescent="0.2">
      <c r="B60" s="9" t="s">
        <v>39</v>
      </c>
      <c r="C60" s="30">
        <v>152</v>
      </c>
      <c r="D60" s="14">
        <v>351</v>
      </c>
      <c r="E60" s="62">
        <v>73786064</v>
      </c>
      <c r="F60" s="30">
        <v>143</v>
      </c>
      <c r="G60" s="42">
        <v>34018301</v>
      </c>
      <c r="H60" s="42">
        <v>237890.21678321678</v>
      </c>
      <c r="I60" s="39">
        <v>14</v>
      </c>
      <c r="J60" s="15">
        <v>9</v>
      </c>
      <c r="K60" s="14">
        <v>208</v>
      </c>
      <c r="L60" s="42">
        <v>39767763</v>
      </c>
      <c r="M60" s="42">
        <v>4418640.333333333</v>
      </c>
      <c r="N60" s="47">
        <v>191191.16826923078</v>
      </c>
    </row>
    <row r="61" spans="2:14" x14ac:dyDescent="0.2">
      <c r="B61" s="9" t="s">
        <v>40</v>
      </c>
      <c r="C61" s="54">
        <v>63</v>
      </c>
      <c r="D61" s="49">
        <v>63</v>
      </c>
      <c r="E61" s="62">
        <v>26990601</v>
      </c>
      <c r="F61" s="54">
        <v>63</v>
      </c>
      <c r="G61" s="42">
        <v>26990601</v>
      </c>
      <c r="H61" s="42">
        <v>428422.23809523811</v>
      </c>
      <c r="I61" s="39">
        <v>2</v>
      </c>
      <c r="J61" s="67">
        <v>0</v>
      </c>
      <c r="K61" s="49">
        <v>0</v>
      </c>
      <c r="L61" s="42">
        <v>0</v>
      </c>
      <c r="M61" s="42">
        <v>0</v>
      </c>
      <c r="N61" s="47">
        <v>0</v>
      </c>
    </row>
    <row r="62" spans="2:14" x14ac:dyDescent="0.2">
      <c r="B62" s="23" t="s">
        <v>41</v>
      </c>
      <c r="C62" s="30">
        <v>12</v>
      </c>
      <c r="D62" s="14">
        <v>12</v>
      </c>
      <c r="E62" s="62">
        <v>6254972</v>
      </c>
      <c r="F62" s="30">
        <v>12</v>
      </c>
      <c r="G62" s="42">
        <v>6254972</v>
      </c>
      <c r="H62" s="42">
        <v>521247.66666666669</v>
      </c>
      <c r="I62" s="39"/>
      <c r="J62" s="15">
        <v>0</v>
      </c>
      <c r="K62" s="14">
        <v>0</v>
      </c>
      <c r="L62" s="42">
        <v>0</v>
      </c>
      <c r="M62" s="42">
        <v>0</v>
      </c>
      <c r="N62" s="47">
        <v>0</v>
      </c>
    </row>
    <row r="63" spans="2:14" x14ac:dyDescent="0.2">
      <c r="B63" s="10"/>
      <c r="C63" s="30"/>
      <c r="D63" s="14"/>
      <c r="E63" s="62"/>
      <c r="F63" s="30"/>
      <c r="G63" s="42"/>
      <c r="H63" s="42"/>
      <c r="I63" s="39"/>
      <c r="J63" s="15"/>
      <c r="K63" s="14"/>
      <c r="L63" s="42"/>
      <c r="M63" s="42"/>
      <c r="N63" s="47"/>
    </row>
    <row r="64" spans="2:14" x14ac:dyDescent="0.2">
      <c r="B64" s="10" t="s">
        <v>42</v>
      </c>
      <c r="C64" s="30">
        <v>330</v>
      </c>
      <c r="D64" s="14">
        <v>412</v>
      </c>
      <c r="E64" s="62">
        <v>96906845</v>
      </c>
      <c r="F64" s="30">
        <v>313</v>
      </c>
      <c r="G64" s="42">
        <v>80122641</v>
      </c>
      <c r="H64" s="42">
        <v>255982.8785942492</v>
      </c>
      <c r="I64" s="39"/>
      <c r="J64" s="15">
        <v>14</v>
      </c>
      <c r="K64" s="14">
        <v>91</v>
      </c>
      <c r="L64" s="42">
        <v>15928000</v>
      </c>
      <c r="M64" s="42">
        <v>1137714.2857142857</v>
      </c>
      <c r="N64" s="47">
        <v>175032.96703296702</v>
      </c>
    </row>
    <row r="65" spans="2:14" x14ac:dyDescent="0.2">
      <c r="B65" s="9" t="s">
        <v>43</v>
      </c>
      <c r="C65" s="54">
        <v>35</v>
      </c>
      <c r="D65" s="49">
        <v>35</v>
      </c>
      <c r="E65" s="62">
        <v>7863394</v>
      </c>
      <c r="F65" s="54">
        <v>35</v>
      </c>
      <c r="G65" s="42">
        <v>7863394</v>
      </c>
      <c r="H65" s="42">
        <v>224668.4</v>
      </c>
      <c r="I65" s="39">
        <v>18</v>
      </c>
      <c r="J65" s="67">
        <v>0</v>
      </c>
      <c r="K65" s="49">
        <v>0</v>
      </c>
      <c r="L65" s="42">
        <v>0</v>
      </c>
      <c r="M65" s="42">
        <v>0</v>
      </c>
      <c r="N65" s="47">
        <v>0</v>
      </c>
    </row>
    <row r="66" spans="2:14" x14ac:dyDescent="0.2">
      <c r="B66" s="9" t="s">
        <v>44</v>
      </c>
      <c r="C66" s="54">
        <v>20</v>
      </c>
      <c r="D66" s="49">
        <v>21</v>
      </c>
      <c r="E66" s="62">
        <v>4263050</v>
      </c>
      <c r="F66" s="54">
        <v>19</v>
      </c>
      <c r="G66" s="42">
        <v>3963050</v>
      </c>
      <c r="H66" s="42">
        <v>208581.57894736843</v>
      </c>
      <c r="I66" s="39">
        <v>21</v>
      </c>
      <c r="J66" s="67">
        <v>0</v>
      </c>
      <c r="K66" s="49">
        <v>0</v>
      </c>
      <c r="L66" s="42">
        <v>0</v>
      </c>
      <c r="M66" s="42">
        <v>0</v>
      </c>
      <c r="N66" s="47">
        <v>0</v>
      </c>
    </row>
    <row r="67" spans="2:14" x14ac:dyDescent="0.2">
      <c r="B67" s="9" t="s">
        <v>45</v>
      </c>
      <c r="C67" s="30">
        <v>83</v>
      </c>
      <c r="D67" s="14">
        <v>94</v>
      </c>
      <c r="E67" s="62">
        <v>16459869</v>
      </c>
      <c r="F67" s="30">
        <v>80</v>
      </c>
      <c r="G67" s="42">
        <v>15315665</v>
      </c>
      <c r="H67" s="42">
        <v>191445.8125</v>
      </c>
      <c r="I67" s="39">
        <v>23</v>
      </c>
      <c r="J67" s="15">
        <v>2</v>
      </c>
      <c r="K67" s="14">
        <v>10</v>
      </c>
      <c r="L67" s="42">
        <v>728000</v>
      </c>
      <c r="M67" s="42">
        <v>364000</v>
      </c>
      <c r="N67" s="47">
        <v>72800</v>
      </c>
    </row>
    <row r="68" spans="2:14" x14ac:dyDescent="0.2">
      <c r="B68" s="9" t="s">
        <v>46</v>
      </c>
      <c r="C68" s="54">
        <v>192</v>
      </c>
      <c r="D68" s="49">
        <v>262</v>
      </c>
      <c r="E68" s="62">
        <v>68320532</v>
      </c>
      <c r="F68" s="54">
        <v>179</v>
      </c>
      <c r="G68" s="42">
        <v>52980532</v>
      </c>
      <c r="H68" s="42">
        <v>295980.625698324</v>
      </c>
      <c r="I68" s="39">
        <v>7</v>
      </c>
      <c r="J68" s="67">
        <v>12</v>
      </c>
      <c r="K68" s="49">
        <v>81</v>
      </c>
      <c r="L68" s="42">
        <v>15200000</v>
      </c>
      <c r="M68" s="42">
        <v>1266666.6666666667</v>
      </c>
      <c r="N68" s="47">
        <v>187654.32098765433</v>
      </c>
    </row>
    <row r="69" spans="2:14" x14ac:dyDescent="0.2">
      <c r="B69" s="28" t="s">
        <v>47</v>
      </c>
      <c r="C69" s="30">
        <v>24</v>
      </c>
      <c r="D69" s="14">
        <v>85</v>
      </c>
      <c r="E69" s="62">
        <v>19361845</v>
      </c>
      <c r="F69" s="30">
        <v>13</v>
      </c>
      <c r="G69" s="42">
        <v>4961845</v>
      </c>
      <c r="H69" s="42">
        <v>381680.38461538462</v>
      </c>
      <c r="I69" s="35"/>
      <c r="J69" s="15">
        <v>11</v>
      </c>
      <c r="K69" s="14">
        <v>72</v>
      </c>
      <c r="L69" s="42">
        <v>14400000</v>
      </c>
      <c r="M69" s="42">
        <v>1309090.9090909092</v>
      </c>
      <c r="N69" s="47">
        <v>200000</v>
      </c>
    </row>
    <row r="70" spans="2:14" ht="15" thickBot="1" x14ac:dyDescent="0.25">
      <c r="B70" s="26"/>
      <c r="C70" s="34"/>
      <c r="D70" s="24"/>
      <c r="E70" s="65"/>
      <c r="F70" s="34"/>
      <c r="G70" s="43"/>
      <c r="H70" s="43"/>
      <c r="I70" s="61"/>
      <c r="J70" s="25"/>
      <c r="K70" s="24"/>
      <c r="L70" s="43"/>
      <c r="M70" s="43"/>
      <c r="N70" s="58"/>
    </row>
    <row r="71" spans="2:14" ht="15" thickTop="1" x14ac:dyDescent="0.2">
      <c r="B71" s="12"/>
      <c r="C71" s="11"/>
      <c r="D71" s="2"/>
      <c r="F71" s="2"/>
      <c r="I71" s="4"/>
      <c r="J71" s="2"/>
      <c r="K71" s="2"/>
    </row>
    <row r="72" spans="2:14" x14ac:dyDescent="0.2">
      <c r="B72" s="12" t="str">
        <f>'[1]1B1'!B72</f>
        <v>PREPARED BY MD DEPARTMENT OF PLANNING.  PLANNING DATA SERVICES.  AUGUST 2023.</v>
      </c>
      <c r="C72" s="11"/>
      <c r="D72" s="2"/>
      <c r="F72" s="2"/>
      <c r="I72" s="4"/>
      <c r="J72" s="2"/>
      <c r="K72" s="2"/>
    </row>
    <row r="73" spans="2:14" x14ac:dyDescent="0.2">
      <c r="B73" s="12" t="str">
        <f>'[1]1B1'!B73</f>
        <v>SOURCE:  U. S. DEPARTMENT OF COMMERCE.  BUREAU OF THE CENSUS</v>
      </c>
      <c r="C73" s="13"/>
      <c r="D73" s="2"/>
      <c r="F73" s="2"/>
      <c r="I73" s="4"/>
      <c r="J73" s="2"/>
      <c r="K73" s="2"/>
    </row>
    <row r="74" spans="2:14" x14ac:dyDescent="0.2">
      <c r="B74" s="12" t="str">
        <f>'[1]1B1'!B74</f>
        <v>(1) Includes new one family units, two family units, three and four family units and five or more family units.</v>
      </c>
      <c r="C74" s="13"/>
      <c r="D74" s="2"/>
      <c r="F74" s="2"/>
      <c r="I74" s="4"/>
      <c r="J74" s="2"/>
      <c r="K74" s="2"/>
    </row>
    <row r="75" spans="2:14" x14ac:dyDescent="0.2">
      <c r="B75" s="12" t="str">
        <f>'[1]1B1'!B75</f>
        <v>(2) U. S. Bureau of the Census estimate based on survey</v>
      </c>
      <c r="C75" s="13"/>
      <c r="I75" s="4"/>
    </row>
    <row r="76" spans="2:14" x14ac:dyDescent="0.2">
      <c r="B76" s="12" t="str">
        <f>'[1]1B1'!B76</f>
        <v>(3) Sum of reported and imputed responses to monthly permit issuing places questionnaires</v>
      </c>
      <c r="C76" s="13"/>
      <c r="I76" s="4"/>
    </row>
    <row r="77" spans="2:14" x14ac:dyDescent="0.2">
      <c r="B77" s="12" t="str">
        <f>'[1]1B1'!B77</f>
        <v>(4) Anne Arundel, Baltimore, Montgomery and Prince George's Counties</v>
      </c>
      <c r="C77" s="13"/>
      <c r="I77" s="4"/>
    </row>
    <row r="78" spans="2:14" x14ac:dyDescent="0.2">
      <c r="B78" s="12" t="str">
        <f>'[1]1B1'!B78</f>
        <v>(5) Calvert, Carroll, Cecil, Charles, Frederick, Harford, Howard, Queen Anne's and St. Mary's Counties</v>
      </c>
      <c r="I78" s="4"/>
    </row>
    <row r="79" spans="2:14" x14ac:dyDescent="0.2">
      <c r="B79" s="12" t="str">
        <f>'[1]1B1'!B79</f>
        <v>(6) Allegany, Washington and Wicomico Counties</v>
      </c>
      <c r="I79" s="4"/>
    </row>
    <row r="80" spans="2:14" x14ac:dyDescent="0.2">
      <c r="B80" s="12" t="str">
        <f>'[1]1B1'!B80</f>
        <v>(7) Baltimore City</v>
      </c>
      <c r="I80" s="4"/>
    </row>
    <row r="81" spans="2:9" x14ac:dyDescent="0.2">
      <c r="B81" s="12" t="str">
        <f>'[1]1B1'!B81</f>
        <v>(8) Caroline, Dorchester, Garret, Kent, Somerset, Talbot and Worcester Counties</v>
      </c>
      <c r="I81" s="4"/>
    </row>
    <row r="82" spans="2:9" x14ac:dyDescent="0.2">
      <c r="B82" s="5" t="s">
        <v>0</v>
      </c>
    </row>
  </sheetData>
  <mergeCells count="18">
    <mergeCell ref="M12:M13"/>
    <mergeCell ref="N12:N13"/>
    <mergeCell ref="B4:B13"/>
    <mergeCell ref="C4:N6"/>
    <mergeCell ref="F7:I9"/>
    <mergeCell ref="C10:C13"/>
    <mergeCell ref="D10:D13"/>
    <mergeCell ref="F10:F13"/>
    <mergeCell ref="G10:G13"/>
    <mergeCell ref="H10:H13"/>
    <mergeCell ref="I10:I13"/>
    <mergeCell ref="E10:E13"/>
    <mergeCell ref="J10:J13"/>
    <mergeCell ref="C7:E9"/>
    <mergeCell ref="J7:N9"/>
    <mergeCell ref="K10:K13"/>
    <mergeCell ref="L10:L13"/>
    <mergeCell ref="M10:N11"/>
  </mergeCells>
  <pageMargins left="0.7" right="0.7" top="0.75" bottom="0.75" header="0.3" footer="0.3"/>
  <pageSetup scale="4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E8E5A2B3-0A95-4842-A34B-83A000DB5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2023-08-10T13:22:28Z</cp:lastPrinted>
  <dcterms:created xsi:type="dcterms:W3CDTF">2007-07-31T12:38:17Z</dcterms:created>
  <dcterms:modified xsi:type="dcterms:W3CDTF">2023-08-10T13:22:39Z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